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75" windowWidth="8880" windowHeight="8625" activeTab="0"/>
  </bookViews>
  <sheets>
    <sheet name="1-1" sheetId="1" r:id="rId1"/>
    <sheet name="1-2,3" sheetId="2" r:id="rId2"/>
    <sheet name="2-1,2" sheetId="3" r:id="rId3"/>
    <sheet name="3-1,2" sheetId="4" r:id="rId4"/>
    <sheet name="3-3,4" sheetId="5" r:id="rId5"/>
    <sheet name="3-5,6,7" sheetId="6" r:id="rId6"/>
  </sheets>
  <definedNames>
    <definedName name="_xlnm.Print_Area" localSheetId="0">'1-1'!$A$1:$AH$33</definedName>
    <definedName name="_xlnm.Print_Area" localSheetId="1">'1-2,3'!$A$1:$Y$68</definedName>
    <definedName name="_xlnm.Print_Area" localSheetId="2">'2-1,2'!$A$1:$AC$69</definedName>
    <definedName name="_xlnm.Print_Area" localSheetId="3">'3-1,2'!$A$1:$AE$66</definedName>
    <definedName name="_xlnm.Print_Area" localSheetId="4">'3-3,4'!$A$1:$S$62</definedName>
    <definedName name="_xlnm.Print_Area" localSheetId="5">'3-5,6,7'!$A$1:$W$60</definedName>
  </definedNames>
  <calcPr fullCalcOnLoad="1"/>
</workbook>
</file>

<file path=xl/sharedStrings.xml><?xml version="1.0" encoding="utf-8"?>
<sst xmlns="http://schemas.openxmlformats.org/spreadsheetml/2006/main" count="1677" uniqueCount="247">
  <si>
    <t>食料品</t>
  </si>
  <si>
    <t>飲料・飼料</t>
  </si>
  <si>
    <t>繊維</t>
  </si>
  <si>
    <t>木材</t>
  </si>
  <si>
    <t>家具</t>
  </si>
  <si>
    <t>パルプ・紙</t>
  </si>
  <si>
    <t>化学</t>
  </si>
  <si>
    <t>石油・石炭</t>
  </si>
  <si>
    <t>ゴム</t>
  </si>
  <si>
    <t>窯業・土石</t>
  </si>
  <si>
    <t>鉄鋼</t>
  </si>
  <si>
    <t>非鉄金属</t>
  </si>
  <si>
    <t>金属</t>
  </si>
  <si>
    <t>電気機械</t>
  </si>
  <si>
    <t>輸送機械</t>
  </si>
  <si>
    <t>その他</t>
  </si>
  <si>
    <t>皮革</t>
  </si>
  <si>
    <t>　　　　　％</t>
  </si>
  <si>
    <t>　　　　　％</t>
  </si>
  <si>
    <t>合計</t>
  </si>
  <si>
    <t>産業　　中分類</t>
  </si>
  <si>
    <t>実    数</t>
  </si>
  <si>
    <t>産業中分類</t>
  </si>
  <si>
    <t>事  業  所  数</t>
  </si>
  <si>
    <t>従  業  者  数</t>
  </si>
  <si>
    <t>実 数</t>
  </si>
  <si>
    <t>構成比</t>
  </si>
  <si>
    <t>％</t>
  </si>
  <si>
    <t>　　　　　人</t>
  </si>
  <si>
    <t>万円</t>
  </si>
  <si>
    <t>合       計</t>
  </si>
  <si>
    <t>付　加　価　値　額</t>
  </si>
  <si>
    <t>現　金　給　与　総　額</t>
  </si>
  <si>
    <t>原　材　料　使　用　額　等</t>
  </si>
  <si>
    <t>対前
年比</t>
  </si>
  <si>
    <t>　</t>
  </si>
  <si>
    <t>人</t>
  </si>
  <si>
    <t>印刷</t>
  </si>
  <si>
    <t>プラスチック</t>
  </si>
  <si>
    <t>はん用機械</t>
  </si>
  <si>
    <t>生産用機械</t>
  </si>
  <si>
    <t>業務用機械</t>
  </si>
  <si>
    <t>電子・デバイス</t>
  </si>
  <si>
    <t>情報通信機械</t>
  </si>
  <si>
    <t>１－１ 産業中分類別　事業所数、従業者数、現金給与総額、原材料使用額等、製造品出荷額等、粗付加価値額、付加      価値額（従業者４人以上の事業所）</t>
  </si>
  <si>
    <t>粗 付 加 価 値 額</t>
  </si>
  <si>
    <t>製  造  品  出  荷  額  等</t>
  </si>
  <si>
    <t>２１年
実 数</t>
  </si>
  <si>
    <t>２２   年</t>
  </si>
  <si>
    <t>事　　　　　　業　　　　　　所　　　　　数　　　</t>
  </si>
  <si>
    <t>　　　　　　　　従　　　　業　　　　者　　　（人）</t>
  </si>
  <si>
    <t>総数　　　　</t>
  </si>
  <si>
    <t>会　社　(　資　本　金　）</t>
  </si>
  <si>
    <t>個人　　　　</t>
  </si>
  <si>
    <t>従業者数</t>
  </si>
  <si>
    <t>個人事業主および　　無給家族従業者</t>
  </si>
  <si>
    <t>合計　</t>
  </si>
  <si>
    <t>1千万円～1億円未満</t>
  </si>
  <si>
    <t>１億円　　以上</t>
  </si>
  <si>
    <t>合　　　計</t>
  </si>
  <si>
    <t>出向・派遣受入者数</t>
  </si>
  <si>
    <t>臨時雇用者</t>
  </si>
  <si>
    <t>正社員，正職員</t>
  </si>
  <si>
    <t>パート・アルバイト等</t>
  </si>
  <si>
    <t>計</t>
  </si>
  <si>
    <t>男</t>
  </si>
  <si>
    <t>女</t>
  </si>
  <si>
    <t>合　　　　　計</t>
  </si>
  <si>
    <t>（単位：万円）</t>
  </si>
  <si>
    <t>産業中分類</t>
  </si>
  <si>
    <t>製　　　造　　　品　　　出　　　荷　　　額　　　等</t>
  </si>
  <si>
    <t>総　　　　額</t>
  </si>
  <si>
    <t>製造品出荷額</t>
  </si>
  <si>
    <t>加工賃収入額</t>
  </si>
  <si>
    <t>（B)</t>
  </si>
  <si>
    <t>（C)</t>
  </si>
  <si>
    <t>（D）</t>
  </si>
  <si>
    <t>（E)</t>
  </si>
  <si>
    <t>-</t>
  </si>
  <si>
    <t>１－２　産業中分類別 経営組織別事業所数､従業者数（従業者４人以上の事業所）　　　　</t>
  </si>
  <si>
    <t>産業中分類</t>
  </si>
  <si>
    <t>市町村別２の合計より</t>
  </si>
  <si>
    <t>組合・
その他の
法人　　　　</t>
  </si>
  <si>
    <t>産業　中分類</t>
  </si>
  <si>
    <t>常　用　労　働　者</t>
  </si>
  <si>
    <t>市町村別２のお供</t>
  </si>
  <si>
    <t>1千万円未満</t>
  </si>
  <si>
    <t>雇　用　者</t>
  </si>
  <si>
    <t>合計</t>
  </si>
  <si>
    <t>-</t>
  </si>
  <si>
    <t>１－３　産業中分類別　製造品出荷額等（従業者４人以上の事業所）</t>
  </si>
  <si>
    <t>産業
中分類</t>
  </si>
  <si>
    <t>くず・廃物の出荷額</t>
  </si>
  <si>
    <t>修理料収入額</t>
  </si>
  <si>
    <t>その他の収入額</t>
  </si>
  <si>
    <t>１事業所当たり
製造品出荷額等</t>
  </si>
  <si>
    <t>(A)=(B)+(C)+(D)+(E)+(F)</t>
  </si>
  <si>
    <t>（Ｆ）</t>
  </si>
  <si>
    <t>Ｘ</t>
  </si>
  <si>
    <t>事業　　所数</t>
  </si>
  <si>
    <t>経　　営　　組　　織</t>
  </si>
  <si>
    <t>　　　　　　　　   　    　　従　　    業　　    者　　    （人）</t>
  </si>
  <si>
    <t>現金給与  総　 　額</t>
  </si>
  <si>
    <t>原 材 料　  使用額等</t>
  </si>
  <si>
    <t>製　造　品　出　荷　額　等</t>
  </si>
  <si>
    <t>産業　中分類</t>
  </si>
  <si>
    <t>会社</t>
  </si>
  <si>
    <t>組合・　　　　その他　の法人</t>
  </si>
  <si>
    <t>個人</t>
  </si>
  <si>
    <t>臨  時        雇用者</t>
  </si>
  <si>
    <t>製造品　　　　出荷額</t>
  </si>
  <si>
    <t>加工賃　　　収入額</t>
  </si>
  <si>
    <t>修理料　　　収入額</t>
  </si>
  <si>
    <t>個人事業主および無給家族従業者</t>
  </si>
  <si>
    <t>従業者数合計</t>
  </si>
  <si>
    <t>雇   用   者</t>
  </si>
  <si>
    <t>合         計</t>
  </si>
  <si>
    <t>合計</t>
  </si>
  <si>
    <t>２－１　産業中分類別・経営組織別　事業所数、従業者数、現金給与総額、原材料使用額等、製造品出荷額等</t>
  </si>
  <si>
    <t xml:space="preserve">         　（従業者４人以上９人以下の事業所）</t>
  </si>
  <si>
    <t>産業中分類</t>
  </si>
  <si>
    <t>その他の
収入額</t>
  </si>
  <si>
    <t xml:space="preserve">       　 　 常   用   労　　  働   者</t>
  </si>
  <si>
    <t>パート・ アルバイト等</t>
  </si>
  <si>
    <t>-</t>
  </si>
  <si>
    <t>Ｘ</t>
  </si>
  <si>
    <t>業務用機械</t>
  </si>
  <si>
    <t>　</t>
  </si>
  <si>
    <t>２－２　産業中分類別・経営組織別　事業所数、従業者数、現金給与総額、原材料使用額等、製造品出荷額等</t>
  </si>
  <si>
    <t xml:space="preserve">         　（従業者１０人以上２９人以下の事業所）</t>
  </si>
  <si>
    <t xml:space="preserve">      　 　  常   用   労 　  働   者</t>
  </si>
  <si>
    <t>月別常用　　労働者数計（人）</t>
  </si>
  <si>
    <t>組合・その他の法人　　　　</t>
  </si>
  <si>
    <t>常　用　労　働　者</t>
  </si>
  <si>
    <t>雇　用　者</t>
  </si>
  <si>
    <t>出向・派遣　　　　　　　受入者数</t>
  </si>
  <si>
    <t>合　　　　計</t>
  </si>
  <si>
    <t>現　金　給　与　総　額</t>
  </si>
  <si>
    <t>原　　材　　料　　使　　用　　額　　等</t>
  </si>
  <si>
    <t>製　　造　　品　　出　　荷　　額　　等</t>
  </si>
  <si>
    <t>その他の給与</t>
  </si>
  <si>
    <t>原材料</t>
  </si>
  <si>
    <t>燃　　料</t>
  </si>
  <si>
    <t>電　　力</t>
  </si>
  <si>
    <t>委託生産費</t>
  </si>
  <si>
    <t>修理料     収入額</t>
  </si>
  <si>
    <t>Ｘ</t>
  </si>
  <si>
    <t>３－１　産業中分類別 経営組織別　事業所数、従業者数、月別常用労働者数計（従業者３０人以上の事業所）　　　　</t>
  </si>
  <si>
    <t>産業中分類</t>
  </si>
  <si>
    <t>会　社　(　資　本　金　）</t>
  </si>
  <si>
    <t>個人事業主
および無給
家族従業者</t>
  </si>
  <si>
    <t>1千万円未満</t>
  </si>
  <si>
    <t>1千万円～
1億円未満</t>
  </si>
  <si>
    <t>男</t>
  </si>
  <si>
    <t>-</t>
  </si>
  <si>
    <t xml:space="preserve"> </t>
  </si>
  <si>
    <t>３－２　産業中分類別　現金給与総額、原材料使用額等、製造品出荷額等  （従業者３０人以上の事業所）</t>
  </si>
  <si>
    <t>雇用者に対する
基本給および賞与</t>
  </si>
  <si>
    <t>製造等に
関連する
外注費の
合計</t>
  </si>
  <si>
    <t>転売した商品の仕入額の合計</t>
  </si>
  <si>
    <t>計</t>
  </si>
  <si>
    <t>製造品
出荷額</t>
  </si>
  <si>
    <t>加工賃
収入額</t>
  </si>
  <si>
    <t>くず・廃物
の出荷額</t>
  </si>
  <si>
    <t xml:space="preserve"> </t>
  </si>
  <si>
    <t>現金給与　　総　　額　　　　（B)</t>
  </si>
  <si>
    <t>現　　金　　　　　　給与率　　　　％</t>
  </si>
  <si>
    <t>原材料率　　　　　　　　％</t>
  </si>
  <si>
    <t>1事業所当たり付加価値額</t>
  </si>
  <si>
    <t>減価償却率　　　　％</t>
  </si>
  <si>
    <t>年初現在高</t>
  </si>
  <si>
    <t>年　　　　間　　　　取　　　　得　　　　額</t>
  </si>
  <si>
    <t>除　却　額</t>
  </si>
  <si>
    <t>減価償却額</t>
  </si>
  <si>
    <t>建　　設　　仮　　勘　　定</t>
  </si>
  <si>
    <t>土　地</t>
  </si>
  <si>
    <t>建物・構築物</t>
  </si>
  <si>
    <t>機械・装置</t>
  </si>
  <si>
    <t>増</t>
  </si>
  <si>
    <t>減</t>
  </si>
  <si>
    <t>年間増減</t>
  </si>
  <si>
    <t>契約額</t>
  </si>
  <si>
    <t>支払額</t>
  </si>
  <si>
    <t xml:space="preserve">３－３　産業中分類別 　生産額、現金給与率、現金給与分配率、原材料率、付加価値率、減価償却率、有形　　固定資産投資額　（従業者３０人以上の事業所）  </t>
  </si>
  <si>
    <t>生　産　額　　　　　　　　　　　　　</t>
  </si>
  <si>
    <t>現金給与総額　　　　（A)</t>
  </si>
  <si>
    <t>現金給与    分 配 率　　　（A）／（B）</t>
  </si>
  <si>
    <t>原 材 料　　　　使用額等　　　</t>
  </si>
  <si>
    <t>付加価値額（B)</t>
  </si>
  <si>
    <t>従業者1人
1か月当たり
付加価値額</t>
  </si>
  <si>
    <t>付加価値率
％</t>
  </si>
  <si>
    <t>減価償却額　　</t>
  </si>
  <si>
    <t>有形固定資産投資額</t>
  </si>
  <si>
    <t>産業　　中分類</t>
  </si>
  <si>
    <t>Ｘ</t>
  </si>
  <si>
    <t>-</t>
  </si>
  <si>
    <t>Ｘ</t>
  </si>
  <si>
    <t>-</t>
  </si>
  <si>
    <t xml:space="preserve"> </t>
  </si>
  <si>
    <t>３－４　産業中分類別　有形固定資産　（従業者30人以上の事業所）</t>
  </si>
  <si>
    <t>有　　　　　　形　　　　　　固　　　　　　定　         　　　資　　　　　　産　　　　 　額</t>
  </si>
  <si>
    <t>リース契約による　　　　       　　契約額および支払額</t>
  </si>
  <si>
    <t>Ｘ</t>
  </si>
  <si>
    <t>-</t>
  </si>
  <si>
    <t>(単位：万円）</t>
  </si>
  <si>
    <t>　　　　　　　　　　製　　　　造　　　　品</t>
  </si>
  <si>
    <t>半　製　品　お　よ　び　仕　掛　品</t>
  </si>
  <si>
    <t>原　材　料　お　よ　び　燃　料</t>
  </si>
  <si>
    <t>産業　　中分類</t>
  </si>
  <si>
    <t>年　初　　　　　　（A）</t>
  </si>
  <si>
    <t>年　末　　　　　　（B)</t>
  </si>
  <si>
    <t>増　減　　　　　　（B)-(A)</t>
  </si>
  <si>
    <t>(B)/ (A)　　　　　　％</t>
  </si>
  <si>
    <t>年　初　　　　　　（C)</t>
  </si>
  <si>
    <t>年　末　　　　　　（D)</t>
  </si>
  <si>
    <t>増　減　　　　　　（D)-(C)</t>
  </si>
  <si>
    <t>(D)/(C)　　　　　　％</t>
  </si>
  <si>
    <t>年　初　　　　　　（E)</t>
  </si>
  <si>
    <t>年　末　　　　　　(F)</t>
  </si>
  <si>
    <t>増　減　　　　　　(F)－(E)</t>
  </si>
  <si>
    <t>（F)/(E)　　　　　　％</t>
  </si>
  <si>
    <t>年　初　　　　　　（G)</t>
  </si>
  <si>
    <t>年　末　　　　　　（H)</t>
  </si>
  <si>
    <t>増　減　　　　　　　（H)-(G)</t>
  </si>
  <si>
    <t>（H)/(G)　　　　　　％</t>
  </si>
  <si>
    <t>事業所数（A)</t>
  </si>
  <si>
    <t>年末在庫額（C)</t>
  </si>
  <si>
    <t>年末在庫額（C/A)</t>
  </si>
  <si>
    <t>区　　分</t>
  </si>
  <si>
    <t>総数</t>
  </si>
  <si>
    <t>製造品</t>
  </si>
  <si>
    <t>合　　計</t>
  </si>
  <si>
    <t>　　　在庫率＝年末在庫額／{生産額－(内国消費税額＋推計消費税額）}×１００</t>
  </si>
  <si>
    <t xml:space="preserve">３－５　産業中分類別　　製造品等在庫額　(従業者30人以上の事業所）　　　 </t>
  </si>
  <si>
    <t>Ｘ</t>
  </si>
  <si>
    <t>-</t>
  </si>
  <si>
    <t>３－６　産業中分類別　１事業所当たり製造品等年末在庫額および製造品等年間在庫増減額(従業者30人以上の事業所）</t>
  </si>
  <si>
    <t>３－７　 産業中分類別　在庫率（従業者３０人以上の事業所）</t>
  </si>
  <si>
    <t>区分</t>
  </si>
  <si>
    <t>年間在庫
増減額（B)</t>
  </si>
  <si>
    <t>１事業所当たり</t>
  </si>
  <si>
    <t>(単位：％）</t>
  </si>
  <si>
    <t>年間在庫増減額（B/A)</t>
  </si>
  <si>
    <t>半製品
仕掛品</t>
  </si>
  <si>
    <t>原材料
燃　料</t>
  </si>
  <si>
    <t>Ｘ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</si>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</sst>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 "/>
    <numFmt numFmtId="178" formatCode="0_);[Red]\(0\)"/>
    <numFmt numFmtId="179" formatCode="#,##0;&quot;▲ &quot;#,##0"/>
    <numFmt numFmtId="180" formatCode="0;&quot;▲ &quot;0"/>
    <numFmt numFmtId="181" formatCode="#,##0_);\(#,##0\)"/>
    <numFmt numFmtId="182" formatCode="\(\)"/>
    <numFmt numFmtId="183" formatCode="\(###\)"/>
    <numFmt numFmtId="184" formatCode="\(#,###\)"/>
    <numFmt numFmtId="185" formatCode="#,##0_ ;[Red]\-#,##0\ "/>
    <numFmt numFmtId="186" formatCode="#,##0_);[Red]\(#,##0\)"/>
    <numFmt numFmtId="187" formatCode="0_ "/>
    <numFmt numFmtId="188" formatCode="#,##0.0_ ;[Red]\-#,##0.0\ "/>
    <numFmt numFmtId="189" formatCode="#,##0.0;[Red]\-#,##0.0"/>
    <numFmt numFmtId="190" formatCode="#,##0.0_ 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_);[Red]\(#,##0.0\)"/>
    <numFmt numFmtId="197" formatCode="#,##0.0;&quot;▲ &quot;#,##0.0"/>
    <numFmt numFmtId="198" formatCode="0.00;&quot;▲ &quot;0.00"/>
    <numFmt numFmtId="199" formatCode="#,##0.0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0"/>
      <color indexed="8"/>
      <name val="ＭＳ ゴシック"/>
      <family val="3"/>
    </font>
    <font>
      <sz val="9.5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38" fontId="1" fillId="0" borderId="0" xfId="17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8" fontId="1" fillId="0" borderId="1" xfId="17" applyFont="1" applyBorder="1" applyAlignment="1">
      <alignment/>
    </xf>
    <xf numFmtId="0" fontId="1" fillId="0" borderId="1" xfId="0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2" xfId="17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8" fontId="1" fillId="0" borderId="4" xfId="17" applyFont="1" applyFill="1" applyBorder="1" applyAlignment="1">
      <alignment horizontal="center" vertical="center" wrapText="1"/>
    </xf>
    <xf numFmtId="38" fontId="1" fillId="0" borderId="3" xfId="1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5" xfId="0" applyFont="1" applyBorder="1" applyAlignment="1">
      <alignment horizontal="right"/>
    </xf>
    <xf numFmtId="38" fontId="1" fillId="0" borderId="2" xfId="17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38" fontId="1" fillId="0" borderId="0" xfId="17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38" fontId="1" fillId="0" borderId="7" xfId="17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179" fontId="3" fillId="0" borderId="7" xfId="17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38" fontId="3" fillId="0" borderId="7" xfId="17" applyFont="1" applyBorder="1" applyAlignment="1">
      <alignment/>
    </xf>
    <xf numFmtId="38" fontId="3" fillId="0" borderId="7" xfId="17" applyFont="1" applyFill="1" applyBorder="1" applyAlignment="1">
      <alignment/>
    </xf>
    <xf numFmtId="176" fontId="3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38" fontId="1" fillId="0" borderId="7" xfId="17" applyFont="1" applyBorder="1" applyAlignment="1">
      <alignment/>
    </xf>
    <xf numFmtId="176" fontId="1" fillId="0" borderId="9" xfId="0" applyNumberFormat="1" applyFont="1" applyBorder="1" applyAlignment="1">
      <alignment/>
    </xf>
    <xf numFmtId="38" fontId="1" fillId="0" borderId="7" xfId="17" applyFont="1" applyFill="1" applyBorder="1" applyAlignment="1">
      <alignment/>
    </xf>
    <xf numFmtId="176" fontId="1" fillId="0" borderId="7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38" fontId="1" fillId="0" borderId="0" xfId="17" applyFont="1" applyBorder="1" applyAlignment="1">
      <alignment/>
    </xf>
    <xf numFmtId="38" fontId="1" fillId="0" borderId="0" xfId="17" applyFont="1" applyBorder="1" applyAlignment="1">
      <alignment horizontal="distributed"/>
    </xf>
    <xf numFmtId="38" fontId="5" fillId="0" borderId="7" xfId="17" applyFont="1" applyFill="1" applyBorder="1" applyAlignment="1">
      <alignment horizontal="right" wrapText="1"/>
    </xf>
    <xf numFmtId="38" fontId="1" fillId="0" borderId="8" xfId="17" applyFont="1" applyBorder="1" applyAlignment="1">
      <alignment horizontal="center"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176" fontId="1" fillId="0" borderId="9" xfId="0" applyNumberFormat="1" applyFont="1" applyFill="1" applyBorder="1" applyAlignment="1">
      <alignment/>
    </xf>
    <xf numFmtId="176" fontId="1" fillId="0" borderId="7" xfId="0" applyNumberFormat="1" applyFont="1" applyFill="1" applyBorder="1" applyAlignment="1">
      <alignment/>
    </xf>
    <xf numFmtId="38" fontId="1" fillId="0" borderId="8" xfId="17" applyFont="1" applyFill="1" applyBorder="1" applyAlignment="1">
      <alignment horizontal="center"/>
    </xf>
    <xf numFmtId="0" fontId="1" fillId="0" borderId="0" xfId="0" applyFont="1" applyFill="1" applyAlignment="1">
      <alignment/>
    </xf>
    <xf numFmtId="38" fontId="1" fillId="0" borderId="0" xfId="17" applyFont="1" applyBorder="1" applyAlignment="1">
      <alignment horizontal="distributed" wrapText="1"/>
    </xf>
    <xf numFmtId="38" fontId="1" fillId="0" borderId="1" xfId="17" applyFont="1" applyBorder="1" applyAlignment="1">
      <alignment horizontal="distributed"/>
    </xf>
    <xf numFmtId="38" fontId="5" fillId="0" borderId="4" xfId="17" applyFont="1" applyFill="1" applyBorder="1" applyAlignment="1">
      <alignment horizontal="right" wrapText="1"/>
    </xf>
    <xf numFmtId="176" fontId="1" fillId="0" borderId="10" xfId="0" applyNumberFormat="1" applyFont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4" xfId="17" applyFont="1" applyBorder="1" applyAlignment="1">
      <alignment/>
    </xf>
    <xf numFmtId="176" fontId="1" fillId="0" borderId="4" xfId="0" applyNumberFormat="1" applyFont="1" applyBorder="1" applyAlignment="1">
      <alignment/>
    </xf>
    <xf numFmtId="38" fontId="1" fillId="0" borderId="11" xfId="17" applyFont="1" applyBorder="1" applyAlignment="1">
      <alignment horizontal="center"/>
    </xf>
    <xf numFmtId="38" fontId="1" fillId="0" borderId="0" xfId="17" applyFont="1" applyAlignment="1">
      <alignment/>
    </xf>
    <xf numFmtId="38" fontId="1" fillId="0" borderId="0" xfId="17" applyFont="1" applyFill="1" applyAlignment="1">
      <alignment/>
    </xf>
    <xf numFmtId="38" fontId="6" fillId="0" borderId="0" xfId="17" applyFont="1" applyBorder="1" applyAlignment="1">
      <alignment horizontal="distributed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2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distributed" vertical="distributed" wrapText="1" shrinkToFi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38" fontId="12" fillId="0" borderId="7" xfId="17" applyFont="1" applyBorder="1" applyAlignment="1">
      <alignment horizontal="right"/>
    </xf>
    <xf numFmtId="38" fontId="12" fillId="0" borderId="8" xfId="17" applyFont="1" applyBorder="1" applyAlignment="1">
      <alignment horizontal="right"/>
    </xf>
    <xf numFmtId="38" fontId="12" fillId="0" borderId="9" xfId="17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8" fontId="8" fillId="0" borderId="7" xfId="17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9" fontId="8" fillId="0" borderId="9" xfId="0" applyNumberFormat="1" applyFont="1" applyBorder="1" applyAlignment="1">
      <alignment/>
    </xf>
    <xf numFmtId="179" fontId="8" fillId="0" borderId="7" xfId="0" applyNumberFormat="1" applyFont="1" applyBorder="1" applyAlignment="1">
      <alignment horizontal="right"/>
    </xf>
    <xf numFmtId="176" fontId="8" fillId="0" borderId="8" xfId="0" applyNumberFormat="1" applyFont="1" applyBorder="1" applyAlignment="1">
      <alignment/>
    </xf>
    <xf numFmtId="179" fontId="8" fillId="0" borderId="9" xfId="0" applyNumberFormat="1" applyFont="1" applyBorder="1" applyAlignment="1">
      <alignment horizontal="right"/>
    </xf>
    <xf numFmtId="38" fontId="8" fillId="0" borderId="0" xfId="17" applyFont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8" fontId="8" fillId="0" borderId="7" xfId="17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distributed"/>
    </xf>
    <xf numFmtId="176" fontId="8" fillId="0" borderId="8" xfId="0" applyNumberFormat="1" applyFont="1" applyBorder="1" applyAlignment="1">
      <alignment horizontal="right"/>
    </xf>
    <xf numFmtId="38" fontId="8" fillId="0" borderId="0" xfId="17" applyFont="1" applyAlignment="1">
      <alignment horizontal="right"/>
    </xf>
    <xf numFmtId="38" fontId="8" fillId="0" borderId="7" xfId="17" applyFont="1" applyFill="1" applyBorder="1" applyAlignment="1">
      <alignment horizontal="right"/>
    </xf>
    <xf numFmtId="0" fontId="8" fillId="0" borderId="9" xfId="0" applyFont="1" applyBorder="1" applyAlignment="1">
      <alignment horizontal="distributed" shrinkToFit="1"/>
    </xf>
    <xf numFmtId="179" fontId="8" fillId="0" borderId="9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0" xfId="0" applyFont="1" applyBorder="1" applyAlignment="1">
      <alignment horizontal="distributed"/>
    </xf>
    <xf numFmtId="38" fontId="8" fillId="0" borderId="4" xfId="17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79" fontId="8" fillId="0" borderId="10" xfId="0" applyNumberFormat="1" applyFont="1" applyBorder="1" applyAlignment="1">
      <alignment horizontal="right"/>
    </xf>
    <xf numFmtId="179" fontId="8" fillId="0" borderId="4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38" fontId="8" fillId="0" borderId="11" xfId="17" applyFont="1" applyBorder="1" applyAlignment="1">
      <alignment horizontal="right"/>
    </xf>
    <xf numFmtId="38" fontId="8" fillId="0" borderId="1" xfId="17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176" fontId="8" fillId="0" borderId="14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38" fontId="13" fillId="0" borderId="0" xfId="17" applyFont="1" applyFill="1" applyBorder="1" applyAlignment="1">
      <alignment horizontal="right" wrapText="1"/>
    </xf>
    <xf numFmtId="38" fontId="8" fillId="0" borderId="0" xfId="17" applyFont="1" applyBorder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38" fontId="8" fillId="0" borderId="5" xfId="17" applyFont="1" applyBorder="1" applyAlignment="1">
      <alignment horizontal="right"/>
    </xf>
    <xf numFmtId="38" fontId="8" fillId="0" borderId="6" xfId="17" applyNumberFormat="1" applyFont="1" applyBorder="1" applyAlignment="1">
      <alignment horizontal="right"/>
    </xf>
    <xf numFmtId="38" fontId="8" fillId="0" borderId="14" xfId="17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9" fontId="8" fillId="0" borderId="5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179" fontId="8" fillId="0" borderId="5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38" fontId="8" fillId="0" borderId="5" xfId="17" applyFont="1" applyBorder="1" applyAlignment="1">
      <alignment/>
    </xf>
    <xf numFmtId="38" fontId="8" fillId="0" borderId="0" xfId="17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79" fontId="12" fillId="0" borderId="8" xfId="17" applyNumberFormat="1" applyFont="1" applyBorder="1" applyAlignment="1">
      <alignment/>
    </xf>
    <xf numFmtId="179" fontId="12" fillId="0" borderId="0" xfId="17" applyNumberFormat="1" applyFont="1" applyBorder="1" applyAlignment="1">
      <alignment/>
    </xf>
    <xf numFmtId="179" fontId="8" fillId="0" borderId="8" xfId="17" applyNumberFormat="1" applyFont="1" applyBorder="1" applyAlignment="1">
      <alignment/>
    </xf>
    <xf numFmtId="179" fontId="8" fillId="0" borderId="0" xfId="17" applyNumberFormat="1" applyFont="1" applyBorder="1" applyAlignment="1">
      <alignment/>
    </xf>
    <xf numFmtId="179" fontId="17" fillId="0" borderId="8" xfId="17" applyNumberFormat="1" applyFont="1" applyBorder="1" applyAlignment="1">
      <alignment/>
    </xf>
    <xf numFmtId="179" fontId="8" fillId="0" borderId="0" xfId="17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179" fontId="17" fillId="0" borderId="11" xfId="17" applyNumberFormat="1" applyFont="1" applyBorder="1" applyAlignment="1">
      <alignment/>
    </xf>
    <xf numFmtId="179" fontId="8" fillId="0" borderId="1" xfId="17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20" fillId="0" borderId="0" xfId="2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38" fontId="12" fillId="0" borderId="7" xfId="17" applyFont="1" applyFill="1" applyBorder="1" applyAlignment="1">
      <alignment horizontal="right" vertical="top"/>
    </xf>
    <xf numFmtId="38" fontId="12" fillId="0" borderId="0" xfId="17" applyFont="1" applyFill="1" applyBorder="1" applyAlignment="1">
      <alignment horizontal="right" vertical="top"/>
    </xf>
    <xf numFmtId="38" fontId="12" fillId="0" borderId="9" xfId="17" applyFont="1" applyFill="1" applyBorder="1" applyAlignment="1">
      <alignment horizontal="right" vertical="top"/>
    </xf>
    <xf numFmtId="0" fontId="12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distributed"/>
    </xf>
    <xf numFmtId="38" fontId="8" fillId="0" borderId="9" xfId="17" applyFont="1" applyFill="1" applyBorder="1" applyAlignment="1">
      <alignment horizontal="right"/>
    </xf>
    <xf numFmtId="38" fontId="8" fillId="0" borderId="8" xfId="17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8" fontId="8" fillId="0" borderId="0" xfId="17" applyFont="1" applyFill="1" applyBorder="1" applyAlignment="1">
      <alignment horizontal="right"/>
    </xf>
    <xf numFmtId="0" fontId="8" fillId="0" borderId="9" xfId="0" applyFont="1" applyFill="1" applyBorder="1" applyAlignment="1">
      <alignment horizontal="distributed" shrinkToFit="1"/>
    </xf>
    <xf numFmtId="0" fontId="8" fillId="0" borderId="1" xfId="0" applyFont="1" applyFill="1" applyBorder="1" applyAlignment="1">
      <alignment/>
    </xf>
    <xf numFmtId="0" fontId="8" fillId="0" borderId="10" xfId="0" applyFont="1" applyFill="1" applyBorder="1" applyAlignment="1">
      <alignment horizontal="distributed"/>
    </xf>
    <xf numFmtId="38" fontId="8" fillId="0" borderId="11" xfId="17" applyFont="1" applyFill="1" applyBorder="1" applyAlignment="1">
      <alignment horizontal="right"/>
    </xf>
    <xf numFmtId="38" fontId="8" fillId="0" borderId="4" xfId="17" applyFont="1" applyFill="1" applyBorder="1" applyAlignment="1">
      <alignment horizontal="right"/>
    </xf>
    <xf numFmtId="38" fontId="8" fillId="0" borderId="1" xfId="17" applyFont="1" applyFill="1" applyBorder="1" applyAlignment="1">
      <alignment horizontal="right"/>
    </xf>
    <xf numFmtId="38" fontId="8" fillId="0" borderId="10" xfId="17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38" fontId="12" fillId="0" borderId="8" xfId="17" applyFont="1" applyFill="1" applyBorder="1" applyAlignment="1">
      <alignment horizontal="right" vertical="top"/>
    </xf>
    <xf numFmtId="0" fontId="4" fillId="0" borderId="0" xfId="0" applyFont="1" applyFill="1" applyAlignment="1">
      <alignment horizontal="right"/>
    </xf>
    <xf numFmtId="38" fontId="8" fillId="0" borderId="0" xfId="17" applyFont="1" applyFill="1" applyAlignment="1">
      <alignment/>
    </xf>
    <xf numFmtId="38" fontId="8" fillId="0" borderId="0" xfId="17" applyFont="1" applyFill="1" applyAlignment="1">
      <alignment horizontal="center"/>
    </xf>
    <xf numFmtId="38" fontId="8" fillId="0" borderId="0" xfId="17" applyFont="1" applyFill="1" applyBorder="1" applyAlignment="1">
      <alignment horizontal="center"/>
    </xf>
    <xf numFmtId="38" fontId="8" fillId="0" borderId="0" xfId="17" applyFont="1" applyFill="1" applyAlignment="1">
      <alignment horizontal="left"/>
    </xf>
    <xf numFmtId="38" fontId="8" fillId="0" borderId="0" xfId="17" applyFont="1" applyFill="1" applyAlignment="1">
      <alignment/>
    </xf>
    <xf numFmtId="38" fontId="8" fillId="0" borderId="14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12" xfId="17" applyFont="1" applyFill="1" applyBorder="1" applyAlignment="1">
      <alignment horizontal="center"/>
    </xf>
    <xf numFmtId="38" fontId="8" fillId="0" borderId="13" xfId="17" applyFont="1" applyFill="1" applyBorder="1" applyAlignment="1">
      <alignment horizontal="center"/>
    </xf>
    <xf numFmtId="38" fontId="8" fillId="0" borderId="15" xfId="17" applyFont="1" applyFill="1" applyBorder="1" applyAlignment="1">
      <alignment horizontal="center"/>
    </xf>
    <xf numFmtId="38" fontId="8" fillId="0" borderId="14" xfId="17" applyFont="1" applyFill="1" applyBorder="1" applyAlignment="1">
      <alignment horizontal="center"/>
    </xf>
    <xf numFmtId="38" fontId="12" fillId="0" borderId="8" xfId="17" applyNumberFormat="1" applyFont="1" applyBorder="1" applyAlignment="1">
      <alignment horizontal="right"/>
    </xf>
    <xf numFmtId="38" fontId="12" fillId="0" borderId="9" xfId="17" applyNumberFormat="1" applyFont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38" fontId="8" fillId="0" borderId="13" xfId="17" applyFont="1" applyFill="1" applyBorder="1" applyAlignment="1">
      <alignment/>
    </xf>
    <xf numFmtId="38" fontId="10" fillId="0" borderId="5" xfId="17" applyFont="1" applyFill="1" applyBorder="1" applyAlignment="1">
      <alignment horizontal="center" vertical="center" wrapText="1"/>
    </xf>
    <xf numFmtId="38" fontId="8" fillId="0" borderId="0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horizontal="center" vertical="center" wrapText="1"/>
    </xf>
    <xf numFmtId="38" fontId="8" fillId="0" borderId="5" xfId="17" applyFont="1" applyFill="1" applyBorder="1" applyAlignment="1">
      <alignment horizontal="center" vertical="center"/>
    </xf>
    <xf numFmtId="38" fontId="9" fillId="0" borderId="2" xfId="17" applyFont="1" applyFill="1" applyBorder="1" applyAlignment="1">
      <alignment horizontal="center" vertical="center" wrapText="1"/>
    </xf>
    <xf numFmtId="38" fontId="8" fillId="0" borderId="5" xfId="17" applyFont="1" applyFill="1" applyBorder="1" applyAlignment="1">
      <alignment horizontal="center"/>
    </xf>
    <xf numFmtId="38" fontId="8" fillId="0" borderId="1" xfId="17" applyFont="1" applyFill="1" applyBorder="1" applyAlignment="1">
      <alignment horizontal="center"/>
    </xf>
    <xf numFmtId="38" fontId="8" fillId="0" borderId="14" xfId="17" applyFont="1" applyFill="1" applyBorder="1" applyAlignment="1">
      <alignment/>
    </xf>
    <xf numFmtId="38" fontId="10" fillId="0" borderId="8" xfId="17" applyFont="1" applyFill="1" applyBorder="1" applyAlignment="1">
      <alignment horizontal="center" vertical="center" wrapText="1"/>
    </xf>
    <xf numFmtId="38" fontId="8" fillId="0" borderId="7" xfId="17" applyFont="1" applyFill="1" applyBorder="1" applyAlignment="1">
      <alignment horizontal="center" vertical="center" wrapText="1"/>
    </xf>
    <xf numFmtId="38" fontId="8" fillId="0" borderId="11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8" fillId="0" borderId="8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/>
    </xf>
    <xf numFmtId="38" fontId="8" fillId="0" borderId="0" xfId="17" applyFont="1" applyFill="1" applyBorder="1" applyAlignment="1">
      <alignment/>
    </xf>
    <xf numFmtId="38" fontId="8" fillId="0" borderId="5" xfId="17" applyFont="1" applyFill="1" applyBorder="1" applyAlignment="1">
      <alignment horizontal="center" vertical="center" wrapText="1"/>
    </xf>
    <xf numFmtId="38" fontId="8" fillId="0" borderId="6" xfId="17" applyFont="1" applyFill="1" applyBorder="1" applyAlignment="1">
      <alignment horizontal="center" vertical="center" wrapText="1"/>
    </xf>
    <xf numFmtId="38" fontId="11" fillId="0" borderId="2" xfId="17" applyFont="1" applyFill="1" applyBorder="1" applyAlignment="1">
      <alignment horizontal="center" vertical="center" wrapText="1"/>
    </xf>
    <xf numFmtId="38" fontId="11" fillId="0" borderId="8" xfId="17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8" fontId="10" fillId="0" borderId="6" xfId="17" applyFont="1" applyFill="1" applyBorder="1" applyAlignment="1">
      <alignment horizontal="center" vertical="center" wrapText="1"/>
    </xf>
    <xf numFmtId="38" fontId="8" fillId="0" borderId="8" xfId="17" applyFont="1" applyFill="1" applyBorder="1" applyAlignment="1">
      <alignment horizontal="center" vertical="center" wrapText="1"/>
    </xf>
    <xf numFmtId="38" fontId="8" fillId="0" borderId="9" xfId="17" applyFont="1" applyFill="1" applyBorder="1" applyAlignment="1">
      <alignment horizontal="center" vertical="center" wrapText="1"/>
    </xf>
    <xf numFmtId="38" fontId="11" fillId="0" borderId="11" xfId="17" applyFont="1" applyFill="1" applyBorder="1" applyAlignment="1">
      <alignment horizontal="center" vertical="center" wrapText="1"/>
    </xf>
    <xf numFmtId="38" fontId="8" fillId="0" borderId="3" xfId="17" applyFont="1" applyFill="1" applyBorder="1" applyAlignment="1">
      <alignment horizontal="center" vertical="center"/>
    </xf>
    <xf numFmtId="38" fontId="8" fillId="0" borderId="12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8" fontId="8" fillId="0" borderId="11" xfId="17" applyNumberFormat="1" applyFont="1" applyBorder="1" applyAlignment="1">
      <alignment horizontal="right"/>
    </xf>
    <xf numFmtId="38" fontId="8" fillId="0" borderId="10" xfId="17" applyNumberFormat="1" applyFont="1" applyBorder="1" applyAlignment="1">
      <alignment horizontal="right"/>
    </xf>
    <xf numFmtId="38" fontId="8" fillId="0" borderId="2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8" fillId="0" borderId="6" xfId="17" applyFont="1" applyFill="1" applyBorder="1" applyAlignment="1">
      <alignment horizontal="center"/>
    </xf>
    <xf numFmtId="38" fontId="12" fillId="0" borderId="0" xfId="17" applyFont="1" applyFill="1" applyAlignment="1">
      <alignment vertical="top"/>
    </xf>
    <xf numFmtId="38" fontId="12" fillId="0" borderId="0" xfId="17" applyFont="1" applyFill="1" applyBorder="1" applyAlignment="1">
      <alignment horizontal="center" vertical="top"/>
    </xf>
    <xf numFmtId="38" fontId="12" fillId="0" borderId="8" xfId="17" applyNumberFormat="1" applyFont="1" applyFill="1" applyBorder="1" applyAlignment="1">
      <alignment horizontal="right" vertical="top"/>
    </xf>
    <xf numFmtId="0" fontId="0" fillId="0" borderId="9" xfId="0" applyFill="1" applyBorder="1" applyAlignment="1">
      <alignment horizontal="right" vertical="top"/>
    </xf>
    <xf numFmtId="38" fontId="12" fillId="0" borderId="0" xfId="17" applyFont="1" applyFill="1" applyBorder="1" applyAlignment="1">
      <alignment horizontal="center" vertical="top" wrapText="1"/>
    </xf>
    <xf numFmtId="0" fontId="0" fillId="0" borderId="9" xfId="0" applyBorder="1" applyAlignment="1">
      <alignment horizontal="right" vertical="top"/>
    </xf>
    <xf numFmtId="38" fontId="12" fillId="0" borderId="8" xfId="17" applyFont="1" applyFill="1" applyBorder="1" applyAlignment="1">
      <alignment horizontal="center" vertical="top"/>
    </xf>
    <xf numFmtId="38" fontId="12" fillId="0" borderId="0" xfId="17" applyFont="1" applyFill="1" applyBorder="1" applyAlignment="1">
      <alignment vertical="top"/>
    </xf>
    <xf numFmtId="38" fontId="8" fillId="0" borderId="9" xfId="17" applyFont="1" applyFill="1" applyBorder="1" applyAlignment="1">
      <alignment horizontal="distributed"/>
    </xf>
    <xf numFmtId="38" fontId="8" fillId="0" borderId="7" xfId="17" applyFont="1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38" fontId="8" fillId="0" borderId="8" xfId="17" applyNumberFormat="1" applyFont="1" applyBorder="1" applyAlignment="1">
      <alignment horizontal="right"/>
    </xf>
    <xf numFmtId="38" fontId="8" fillId="0" borderId="9" xfId="17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38" fontId="8" fillId="0" borderId="0" xfId="17" applyFont="1" applyFill="1" applyAlignment="1">
      <alignment horizontal="right"/>
    </xf>
    <xf numFmtId="38" fontId="8" fillId="0" borderId="8" xfId="17" applyFont="1" applyFill="1" applyBorder="1" applyAlignment="1">
      <alignment horizontal="center"/>
    </xf>
    <xf numFmtId="185" fontId="8" fillId="0" borderId="9" xfId="17" applyNumberFormat="1" applyFont="1" applyFill="1" applyBorder="1" applyAlignment="1">
      <alignment horizontal="distributed" shrinkToFit="1"/>
    </xf>
    <xf numFmtId="38" fontId="8" fillId="0" borderId="1" xfId="17" applyFont="1" applyFill="1" applyBorder="1" applyAlignment="1">
      <alignment/>
    </xf>
    <xf numFmtId="38" fontId="8" fillId="0" borderId="10" xfId="17" applyFont="1" applyFill="1" applyBorder="1" applyAlignment="1">
      <alignment horizontal="distributed"/>
    </xf>
    <xf numFmtId="38" fontId="8" fillId="0" borderId="11" xfId="17" applyFont="1" applyFill="1" applyBorder="1" applyAlignment="1">
      <alignment/>
    </xf>
    <xf numFmtId="38" fontId="8" fillId="0" borderId="4" xfId="17" applyFont="1" applyFill="1" applyBorder="1" applyAlignment="1">
      <alignment/>
    </xf>
    <xf numFmtId="38" fontId="8" fillId="0" borderId="1" xfId="17" applyFont="1" applyFill="1" applyBorder="1" applyAlignment="1">
      <alignment/>
    </xf>
    <xf numFmtId="38" fontId="8" fillId="0" borderId="11" xfId="17" applyFont="1" applyFill="1" applyBorder="1" applyAlignment="1">
      <alignment horizontal="center"/>
    </xf>
    <xf numFmtId="38" fontId="4" fillId="0" borderId="0" xfId="17" applyFont="1" applyFill="1" applyAlignment="1">
      <alignment horizontal="right"/>
    </xf>
    <xf numFmtId="0" fontId="8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 shrinkToFit="1"/>
    </xf>
    <xf numFmtId="38" fontId="12" fillId="0" borderId="9" xfId="17" applyNumberFormat="1" applyFont="1" applyFill="1" applyBorder="1" applyAlignment="1">
      <alignment horizontal="right" vertical="top"/>
    </xf>
    <xf numFmtId="38" fontId="12" fillId="0" borderId="8" xfId="17" applyFont="1" applyFill="1" applyBorder="1" applyAlignment="1">
      <alignment vertical="top"/>
    </xf>
    <xf numFmtId="38" fontId="12" fillId="0" borderId="9" xfId="17" applyFont="1" applyFill="1" applyBorder="1" applyAlignment="1">
      <alignment vertical="top"/>
    </xf>
    <xf numFmtId="38" fontId="12" fillId="0" borderId="2" xfId="17" applyFont="1" applyFill="1" applyBorder="1" applyAlignment="1">
      <alignment horizontal="right" vertical="top"/>
    </xf>
    <xf numFmtId="38" fontId="12" fillId="0" borderId="9" xfId="17" applyFont="1" applyFill="1" applyBorder="1" applyAlignment="1">
      <alignment horizontal="center" vertical="top"/>
    </xf>
    <xf numFmtId="38" fontId="8" fillId="0" borderId="9" xfId="0" applyNumberFormat="1" applyFont="1" applyFill="1" applyBorder="1" applyAlignment="1">
      <alignment/>
    </xf>
    <xf numFmtId="3" fontId="8" fillId="0" borderId="9" xfId="0" applyNumberFormat="1" applyFont="1" applyBorder="1" applyAlignment="1">
      <alignment horizontal="right"/>
    </xf>
    <xf numFmtId="38" fontId="16" fillId="0" borderId="8" xfId="22" applyNumberFormat="1" applyFont="1" applyFill="1" applyBorder="1" applyAlignment="1">
      <alignment horizontal="right" wrapText="1"/>
      <protection/>
    </xf>
    <xf numFmtId="38" fontId="16" fillId="0" borderId="9" xfId="22" applyNumberFormat="1" applyFont="1" applyFill="1" applyBorder="1" applyAlignment="1">
      <alignment horizontal="right" wrapText="1"/>
      <protection/>
    </xf>
    <xf numFmtId="3" fontId="12" fillId="0" borderId="0" xfId="0" applyNumberFormat="1" applyFont="1" applyBorder="1" applyAlignment="1">
      <alignment/>
    </xf>
    <xf numFmtId="38" fontId="12" fillId="0" borderId="8" xfId="17" applyNumberFormat="1" applyFont="1" applyBorder="1" applyAlignment="1">
      <alignment vertical="center"/>
    </xf>
    <xf numFmtId="38" fontId="12" fillId="0" borderId="9" xfId="17" applyNumberFormat="1" applyFont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38" fontId="8" fillId="0" borderId="9" xfId="0" applyNumberFormat="1" applyFont="1" applyFill="1" applyBorder="1" applyAlignment="1">
      <alignment horizontal="right"/>
    </xf>
    <xf numFmtId="38" fontId="8" fillId="0" borderId="9" xfId="17" applyFont="1" applyFill="1" applyBorder="1" applyAlignment="1">
      <alignment horizontal="distributed" shrinkToFit="1"/>
    </xf>
    <xf numFmtId="38" fontId="8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8" fontId="8" fillId="0" borderId="0" xfId="0" applyNumberFormat="1" applyFont="1" applyFill="1" applyBorder="1" applyAlignment="1">
      <alignment horizontal="right"/>
    </xf>
    <xf numFmtId="38" fontId="8" fillId="0" borderId="14" xfId="17" applyFont="1" applyFill="1" applyBorder="1" applyAlignment="1">
      <alignment horizontal="center" vertical="center" shrinkToFit="1"/>
    </xf>
    <xf numFmtId="38" fontId="8" fillId="0" borderId="8" xfId="17" applyFont="1" applyFill="1" applyBorder="1" applyAlignment="1">
      <alignment horizontal="center" wrapText="1"/>
    </xf>
    <xf numFmtId="38" fontId="8" fillId="0" borderId="0" xfId="17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38" fontId="8" fillId="0" borderId="1" xfId="17" applyFont="1" applyFill="1" applyBorder="1" applyAlignment="1">
      <alignment horizontal="center" vertical="center" shrinkToFit="1"/>
    </xf>
    <xf numFmtId="38" fontId="8" fillId="0" borderId="8" xfId="17" applyFont="1" applyFill="1" applyBorder="1" applyAlignment="1">
      <alignment horizontal="center" vertical="top" wrapText="1"/>
    </xf>
    <xf numFmtId="3" fontId="8" fillId="0" borderId="9" xfId="0" applyNumberFormat="1" applyFont="1" applyBorder="1" applyAlignment="1">
      <alignment/>
    </xf>
    <xf numFmtId="38" fontId="16" fillId="0" borderId="8" xfId="22" applyNumberFormat="1" applyFont="1" applyFill="1" applyBorder="1" applyAlignment="1">
      <alignment horizontal="right" wrapText="1"/>
      <protection/>
    </xf>
    <xf numFmtId="38" fontId="16" fillId="0" borderId="9" xfId="22" applyNumberFormat="1" applyFont="1" applyFill="1" applyBorder="1" applyAlignment="1">
      <alignment horizontal="right" wrapText="1"/>
      <protection/>
    </xf>
    <xf numFmtId="38" fontId="0" fillId="0" borderId="8" xfId="0" applyNumberFormat="1" applyBorder="1" applyAlignment="1">
      <alignment horizontal="right"/>
    </xf>
    <xf numFmtId="38" fontId="0" fillId="0" borderId="9" xfId="0" applyNumberForma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89" fontId="12" fillId="0" borderId="8" xfId="17" applyNumberFormat="1" applyFont="1" applyFill="1" applyBorder="1" applyAlignment="1">
      <alignment horizontal="right" vertical="top"/>
    </xf>
    <xf numFmtId="189" fontId="12" fillId="0" borderId="9" xfId="17" applyNumberFormat="1" applyFont="1" applyFill="1" applyBorder="1" applyAlignment="1">
      <alignment horizontal="right" vertical="top"/>
    </xf>
    <xf numFmtId="179" fontId="8" fillId="0" borderId="8" xfId="0" applyNumberFormat="1" applyFont="1" applyFill="1" applyBorder="1" applyAlignment="1">
      <alignment/>
    </xf>
    <xf numFmtId="189" fontId="8" fillId="0" borderId="7" xfId="17" applyNumberFormat="1" applyFont="1" applyFill="1" applyBorder="1" applyAlignment="1">
      <alignment horizontal="right" vertical="center"/>
    </xf>
    <xf numFmtId="189" fontId="8" fillId="0" borderId="8" xfId="17" applyNumberFormat="1" applyFont="1" applyFill="1" applyBorder="1" applyAlignment="1">
      <alignment horizontal="right" vertical="center"/>
    </xf>
    <xf numFmtId="38" fontId="8" fillId="0" borderId="7" xfId="17" applyNumberFormat="1" applyFont="1" applyFill="1" applyBorder="1" applyAlignment="1">
      <alignment horizontal="right" vertical="center"/>
    </xf>
    <xf numFmtId="189" fontId="8" fillId="0" borderId="9" xfId="17" applyNumberFormat="1" applyFont="1" applyFill="1" applyBorder="1" applyAlignment="1">
      <alignment horizontal="right" vertical="center"/>
    </xf>
    <xf numFmtId="38" fontId="8" fillId="0" borderId="8" xfId="17" applyNumberFormat="1" applyFont="1" applyFill="1" applyBorder="1" applyAlignment="1">
      <alignment horizontal="right" vertical="center"/>
    </xf>
    <xf numFmtId="179" fontId="8" fillId="0" borderId="8" xfId="0" applyNumberFormat="1" applyFont="1" applyFill="1" applyBorder="1" applyAlignment="1">
      <alignment horizontal="right"/>
    </xf>
    <xf numFmtId="189" fontId="8" fillId="0" borderId="7" xfId="17" applyNumberFormat="1" applyFont="1" applyFill="1" applyBorder="1" applyAlignment="1">
      <alignment horizontal="right"/>
    </xf>
    <xf numFmtId="180" fontId="8" fillId="0" borderId="7" xfId="17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/>
    </xf>
    <xf numFmtId="189" fontId="8" fillId="0" borderId="4" xfId="17" applyNumberFormat="1" applyFont="1" applyFill="1" applyBorder="1" applyAlignment="1">
      <alignment horizontal="right" vertical="center"/>
    </xf>
    <xf numFmtId="189" fontId="8" fillId="0" borderId="10" xfId="17" applyNumberFormat="1" applyFont="1" applyFill="1" applyBorder="1" applyAlignment="1">
      <alignment horizontal="right" vertical="center"/>
    </xf>
    <xf numFmtId="189" fontId="8" fillId="0" borderId="4" xfId="17" applyNumberFormat="1" applyFont="1" applyFill="1" applyBorder="1" applyAlignment="1">
      <alignment horizontal="right"/>
    </xf>
    <xf numFmtId="38" fontId="8" fillId="0" borderId="11" xfId="17" applyNumberFormat="1" applyFont="1" applyFill="1" applyBorder="1" applyAlignment="1">
      <alignment horizontal="right" vertical="center"/>
    </xf>
    <xf numFmtId="38" fontId="17" fillId="0" borderId="0" xfId="17" applyFont="1" applyFill="1" applyAlignment="1">
      <alignment horizontal="right"/>
    </xf>
    <xf numFmtId="38" fontId="8" fillId="0" borderId="7" xfId="17" applyFont="1" applyFill="1" applyBorder="1" applyAlignment="1">
      <alignment horizontal="center" vertical="center"/>
    </xf>
    <xf numFmtId="38" fontId="12" fillId="0" borderId="0" xfId="17" applyFont="1" applyFill="1" applyAlignment="1">
      <alignment horizontal="right" vertical="top"/>
    </xf>
    <xf numFmtId="179" fontId="8" fillId="0" borderId="0" xfId="17" applyNumberFormat="1" applyFont="1" applyFill="1" applyAlignment="1">
      <alignment horizontal="right"/>
    </xf>
    <xf numFmtId="179" fontId="8" fillId="0" borderId="7" xfId="17" applyNumberFormat="1" applyFont="1" applyFill="1" applyBorder="1" applyAlignment="1">
      <alignment horizontal="right"/>
    </xf>
    <xf numFmtId="38" fontId="8" fillId="0" borderId="10" xfId="17" applyFont="1" applyFill="1" applyBorder="1" applyAlignment="1">
      <alignment/>
    </xf>
    <xf numFmtId="179" fontId="8" fillId="0" borderId="4" xfId="17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8" fontId="16" fillId="0" borderId="11" xfId="22" applyNumberFormat="1" applyFont="1" applyFill="1" applyBorder="1" applyAlignment="1">
      <alignment horizontal="right"/>
      <protection/>
    </xf>
    <xf numFmtId="38" fontId="16" fillId="0" borderId="10" xfId="22" applyNumberFormat="1" applyFont="1" applyFill="1" applyBorder="1" applyAlignment="1">
      <alignment horizontal="right"/>
      <protection/>
    </xf>
    <xf numFmtId="3" fontId="8" fillId="0" borderId="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8" fontId="16" fillId="0" borderId="8" xfId="22" applyNumberFormat="1" applyFont="1" applyFill="1" applyBorder="1" applyAlignment="1">
      <alignment horizontal="right"/>
      <protection/>
    </xf>
    <xf numFmtId="38" fontId="16" fillId="0" borderId="9" xfId="22" applyNumberFormat="1" applyFont="1" applyFill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38" fontId="8" fillId="0" borderId="0" xfId="17" applyFont="1" applyFill="1" applyBorder="1" applyAlignment="1">
      <alignment horizontal="center" vertical="center" wrapText="1"/>
    </xf>
    <xf numFmtId="38" fontId="12" fillId="0" borderId="0" xfId="17" applyNumberFormat="1" applyFont="1" applyFill="1" applyBorder="1" applyAlignment="1">
      <alignment horizontal="right" vertical="top"/>
    </xf>
    <xf numFmtId="38" fontId="8" fillId="0" borderId="0" xfId="0" applyNumberFormat="1" applyFont="1" applyFill="1" applyBorder="1" applyAlignment="1">
      <alignment/>
    </xf>
    <xf numFmtId="0" fontId="8" fillId="0" borderId="5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justify" wrapText="1"/>
    </xf>
    <xf numFmtId="0" fontId="8" fillId="0" borderId="8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vertical="center"/>
    </xf>
    <xf numFmtId="38" fontId="12" fillId="0" borderId="14" xfId="17" applyFont="1" applyFill="1" applyBorder="1" applyAlignment="1">
      <alignment horizontal="center" vertical="center"/>
    </xf>
    <xf numFmtId="179" fontId="12" fillId="0" borderId="7" xfId="0" applyNumberFormat="1" applyFont="1" applyFill="1" applyBorder="1" applyAlignment="1">
      <alignment horizontal="right" vertical="center"/>
    </xf>
    <xf numFmtId="197" fontId="12" fillId="0" borderId="7" xfId="0" applyNumberFormat="1" applyFont="1" applyFill="1" applyBorder="1" applyAlignment="1">
      <alignment horizontal="right" vertical="center"/>
    </xf>
    <xf numFmtId="179" fontId="12" fillId="0" borderId="5" xfId="0" applyNumberFormat="1" applyFont="1" applyFill="1" applyBorder="1" applyAlignment="1">
      <alignment horizontal="right" vertical="center"/>
    </xf>
    <xf numFmtId="179" fontId="12" fillId="0" borderId="14" xfId="0" applyNumberFormat="1" applyFont="1" applyFill="1" applyBorder="1" applyAlignment="1">
      <alignment horizontal="right" vertical="center"/>
    </xf>
    <xf numFmtId="176" fontId="12" fillId="0" borderId="6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right"/>
    </xf>
    <xf numFmtId="179" fontId="8" fillId="0" borderId="7" xfId="0" applyNumberFormat="1" applyFont="1" applyFill="1" applyBorder="1" applyAlignment="1">
      <alignment horizontal="right" vertical="center"/>
    </xf>
    <xf numFmtId="3" fontId="12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6" fontId="8" fillId="0" borderId="7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188" fontId="8" fillId="0" borderId="7" xfId="0" applyNumberFormat="1" applyFont="1" applyFill="1" applyBorder="1" applyAlignment="1">
      <alignment horizontal="right"/>
    </xf>
    <xf numFmtId="188" fontId="8" fillId="0" borderId="7" xfId="0" applyNumberFormat="1" applyFont="1" applyFill="1" applyBorder="1" applyAlignment="1">
      <alignment horizontal="right" wrapText="1"/>
    </xf>
    <xf numFmtId="179" fontId="8" fillId="0" borderId="8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vertical="center"/>
    </xf>
    <xf numFmtId="179" fontId="12" fillId="0" borderId="6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179" fontId="12" fillId="0" borderId="2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/>
    </xf>
    <xf numFmtId="179" fontId="8" fillId="0" borderId="9" xfId="0" applyNumberFormat="1" applyFont="1" applyFill="1" applyBorder="1" applyAlignment="1">
      <alignment/>
    </xf>
    <xf numFmtId="179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99" fontId="8" fillId="0" borderId="7" xfId="0" applyNumberFormat="1" applyFont="1" applyFill="1" applyBorder="1" applyAlignment="1">
      <alignment/>
    </xf>
    <xf numFmtId="199" fontId="8" fillId="0" borderId="0" xfId="0" applyNumberFormat="1" applyFont="1" applyFill="1" applyAlignment="1">
      <alignment/>
    </xf>
    <xf numFmtId="0" fontId="8" fillId="0" borderId="3" xfId="0" applyFont="1" applyBorder="1" applyAlignment="1">
      <alignment/>
    </xf>
    <xf numFmtId="199" fontId="8" fillId="0" borderId="7" xfId="0" applyNumberFormat="1" applyFont="1" applyFill="1" applyBorder="1" applyAlignment="1">
      <alignment horizontal="right"/>
    </xf>
    <xf numFmtId="199" fontId="8" fillId="0" borderId="0" xfId="0" applyNumberFormat="1" applyFont="1" applyFill="1" applyAlignment="1">
      <alignment horizontal="right"/>
    </xf>
    <xf numFmtId="3" fontId="8" fillId="0" borderId="9" xfId="0" applyNumberFormat="1" applyFont="1" applyFill="1" applyBorder="1" applyAlignment="1">
      <alignment horizontal="distributed" shrinkToFit="1"/>
    </xf>
    <xf numFmtId="0" fontId="8" fillId="0" borderId="4" xfId="0" applyFont="1" applyFill="1" applyBorder="1" applyAlignment="1">
      <alignment/>
    </xf>
    <xf numFmtId="179" fontId="8" fillId="0" borderId="10" xfId="0" applyNumberFormat="1" applyFont="1" applyFill="1" applyBorder="1" applyAlignment="1">
      <alignment/>
    </xf>
    <xf numFmtId="179" fontId="8" fillId="0" borderId="4" xfId="0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8" fontId="1" fillId="0" borderId="3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8" fontId="1" fillId="0" borderId="12" xfId="17" applyFont="1" applyBorder="1" applyAlignment="1">
      <alignment horizontal="center" vertical="center"/>
    </xf>
    <xf numFmtId="38" fontId="1" fillId="0" borderId="13" xfId="17" applyFont="1" applyBorder="1" applyAlignment="1">
      <alignment horizontal="center" vertical="center"/>
    </xf>
    <xf numFmtId="38" fontId="1" fillId="0" borderId="15" xfId="17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8" fillId="0" borderId="8" xfId="17" applyNumberFormat="1" applyFont="1" applyBorder="1" applyAlignment="1">
      <alignment vertical="center"/>
    </xf>
    <xf numFmtId="38" fontId="8" fillId="0" borderId="9" xfId="17" applyNumberFormat="1" applyFont="1" applyBorder="1" applyAlignment="1">
      <alignment vertical="center"/>
    </xf>
    <xf numFmtId="38" fontId="8" fillId="0" borderId="8" xfId="17" applyNumberFormat="1" applyFont="1" applyBorder="1" applyAlignment="1">
      <alignment/>
    </xf>
    <xf numFmtId="38" fontId="8" fillId="0" borderId="9" xfId="17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38" fontId="8" fillId="0" borderId="8" xfId="17" applyFont="1" applyFill="1" applyBorder="1" applyAlignment="1">
      <alignment horizontal="right"/>
    </xf>
    <xf numFmtId="38" fontId="8" fillId="0" borderId="9" xfId="17" applyFont="1" applyFill="1" applyBorder="1" applyAlignment="1">
      <alignment horizontal="right"/>
    </xf>
    <xf numFmtId="38" fontId="8" fillId="0" borderId="11" xfId="17" applyFont="1" applyFill="1" applyBorder="1" applyAlignment="1">
      <alignment horizontal="right"/>
    </xf>
    <xf numFmtId="38" fontId="8" fillId="0" borderId="10" xfId="17" applyFont="1" applyFill="1" applyBorder="1" applyAlignment="1">
      <alignment horizontal="right"/>
    </xf>
    <xf numFmtId="38" fontId="12" fillId="0" borderId="8" xfId="17" applyFont="1" applyFill="1" applyBorder="1" applyAlignment="1">
      <alignment horizontal="right" vertical="top"/>
    </xf>
    <xf numFmtId="38" fontId="12" fillId="0" borderId="9" xfId="17" applyFont="1" applyFill="1" applyBorder="1" applyAlignment="1">
      <alignment horizontal="right" vertical="top"/>
    </xf>
    <xf numFmtId="38" fontId="12" fillId="0" borderId="8" xfId="17" applyNumberFormat="1" applyFont="1" applyFill="1" applyBorder="1" applyAlignment="1">
      <alignment horizontal="right" vertical="top"/>
    </xf>
    <xf numFmtId="38" fontId="12" fillId="0" borderId="9" xfId="17" applyNumberFormat="1" applyFont="1" applyFill="1" applyBorder="1" applyAlignment="1">
      <alignment horizontal="right" vertical="top"/>
    </xf>
    <xf numFmtId="38" fontId="10" fillId="0" borderId="5" xfId="17" applyFont="1" applyFill="1" applyBorder="1" applyAlignment="1">
      <alignment horizontal="center" vertical="center" wrapText="1"/>
    </xf>
    <xf numFmtId="38" fontId="10" fillId="0" borderId="8" xfId="17" applyFont="1" applyFill="1" applyBorder="1" applyAlignment="1">
      <alignment horizontal="center" vertical="center" wrapText="1"/>
    </xf>
    <xf numFmtId="38" fontId="10" fillId="0" borderId="11" xfId="17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8" fontId="8" fillId="0" borderId="14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8" fillId="0" borderId="10" xfId="17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8" fontId="8" fillId="0" borderId="11" xfId="17" applyNumberFormat="1" applyFont="1" applyFill="1" applyBorder="1" applyAlignment="1">
      <alignment horizontal="right"/>
    </xf>
    <xf numFmtId="38" fontId="8" fillId="0" borderId="10" xfId="17" applyNumberFormat="1" applyFont="1" applyFill="1" applyBorder="1" applyAlignment="1">
      <alignment horizontal="right"/>
    </xf>
    <xf numFmtId="38" fontId="8" fillId="0" borderId="8" xfId="0" applyNumberFormat="1" applyFont="1" applyFill="1" applyBorder="1" applyAlignment="1">
      <alignment horizontal="right"/>
    </xf>
    <xf numFmtId="38" fontId="8" fillId="0" borderId="9" xfId="0" applyNumberFormat="1" applyFont="1" applyFill="1" applyBorder="1" applyAlignment="1">
      <alignment horizontal="right"/>
    </xf>
    <xf numFmtId="38" fontId="8" fillId="0" borderId="8" xfId="17" applyNumberFormat="1" applyFont="1" applyFill="1" applyBorder="1" applyAlignment="1">
      <alignment horizontal="right"/>
    </xf>
    <xf numFmtId="38" fontId="8" fillId="0" borderId="9" xfId="17" applyNumberFormat="1" applyFont="1" applyFill="1" applyBorder="1" applyAlignment="1">
      <alignment horizontal="right"/>
    </xf>
    <xf numFmtId="38" fontId="8" fillId="0" borderId="8" xfId="0" applyNumberFormat="1" applyFont="1" applyFill="1" applyBorder="1" applyAlignment="1">
      <alignment/>
    </xf>
    <xf numFmtId="38" fontId="8" fillId="0" borderId="9" xfId="0" applyNumberFormat="1" applyFont="1" applyFill="1" applyBorder="1" applyAlignment="1">
      <alignment/>
    </xf>
    <xf numFmtId="38" fontId="8" fillId="0" borderId="12" xfId="17" applyFont="1" applyFill="1" applyBorder="1" applyAlignment="1">
      <alignment horizontal="center"/>
    </xf>
    <xf numFmtId="38" fontId="8" fillId="0" borderId="13" xfId="17" applyFont="1" applyFill="1" applyBorder="1" applyAlignment="1">
      <alignment horizontal="center"/>
    </xf>
    <xf numFmtId="38" fontId="8" fillId="0" borderId="15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 vertical="center" wrapText="1"/>
    </xf>
    <xf numFmtId="38" fontId="8" fillId="0" borderId="7" xfId="17" applyFont="1" applyFill="1" applyBorder="1" applyAlignment="1">
      <alignment horizontal="center" vertical="center" wrapText="1"/>
    </xf>
    <xf numFmtId="38" fontId="8" fillId="0" borderId="4" xfId="17" applyFont="1" applyFill="1" applyBorder="1" applyAlignment="1">
      <alignment horizontal="center" vertical="center" wrapText="1"/>
    </xf>
    <xf numFmtId="38" fontId="8" fillId="0" borderId="5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horizontal="center" vertical="center"/>
    </xf>
    <xf numFmtId="38" fontId="9" fillId="0" borderId="2" xfId="17" applyFont="1" applyFill="1" applyBorder="1" applyAlignment="1">
      <alignment horizontal="center" vertical="center" wrapText="1"/>
    </xf>
    <xf numFmtId="38" fontId="9" fillId="0" borderId="7" xfId="17" applyFont="1" applyFill="1" applyBorder="1" applyAlignment="1">
      <alignment horizontal="center" vertical="center" wrapText="1"/>
    </xf>
    <xf numFmtId="38" fontId="9" fillId="0" borderId="4" xfId="17" applyFont="1" applyFill="1" applyBorder="1" applyAlignment="1">
      <alignment horizontal="center" vertical="center" wrapText="1"/>
    </xf>
    <xf numFmtId="38" fontId="11" fillId="0" borderId="2" xfId="17" applyFont="1" applyFill="1" applyBorder="1" applyAlignment="1">
      <alignment horizontal="center" vertical="center" wrapText="1"/>
    </xf>
    <xf numFmtId="38" fontId="11" fillId="0" borderId="7" xfId="17" applyFont="1" applyFill="1" applyBorder="1" applyAlignment="1">
      <alignment horizontal="center" vertical="center" wrapText="1"/>
    </xf>
    <xf numFmtId="38" fontId="11" fillId="0" borderId="4" xfId="17" applyFont="1" applyFill="1" applyBorder="1" applyAlignment="1">
      <alignment horizontal="center" vertical="center" wrapText="1"/>
    </xf>
    <xf numFmtId="38" fontId="8" fillId="0" borderId="5" xfId="17" applyFont="1" applyFill="1" applyBorder="1" applyAlignment="1">
      <alignment horizontal="center" vertical="center" wrapText="1"/>
    </xf>
    <xf numFmtId="38" fontId="8" fillId="0" borderId="6" xfId="17" applyFont="1" applyFill="1" applyBorder="1" applyAlignment="1">
      <alignment horizontal="center" vertical="center" wrapText="1"/>
    </xf>
    <xf numFmtId="38" fontId="8" fillId="0" borderId="8" xfId="17" applyFont="1" applyFill="1" applyBorder="1" applyAlignment="1">
      <alignment horizontal="center" vertical="center" wrapText="1"/>
    </xf>
    <xf numFmtId="38" fontId="8" fillId="0" borderId="9" xfId="17" applyFont="1" applyFill="1" applyBorder="1" applyAlignment="1">
      <alignment horizontal="center" vertical="center" wrapText="1"/>
    </xf>
    <xf numFmtId="38" fontId="8" fillId="0" borderId="11" xfId="17" applyFont="1" applyFill="1" applyBorder="1" applyAlignment="1">
      <alignment horizontal="center" vertical="center" wrapText="1"/>
    </xf>
    <xf numFmtId="38" fontId="8" fillId="0" borderId="10" xfId="17" applyFont="1" applyFill="1" applyBorder="1" applyAlignment="1">
      <alignment horizontal="center" vertical="center" wrapText="1"/>
    </xf>
    <xf numFmtId="38" fontId="8" fillId="0" borderId="12" xfId="17" applyFont="1" applyFill="1" applyBorder="1" applyAlignment="1">
      <alignment horizontal="center" vertical="center"/>
    </xf>
    <xf numFmtId="38" fontId="8" fillId="0" borderId="15" xfId="17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top"/>
    </xf>
    <xf numFmtId="38" fontId="8" fillId="0" borderId="8" xfId="17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right"/>
    </xf>
    <xf numFmtId="38" fontId="10" fillId="0" borderId="2" xfId="17" applyFont="1" applyFill="1" applyBorder="1" applyAlignment="1">
      <alignment horizontal="center" vertical="center" wrapText="1"/>
    </xf>
    <xf numFmtId="38" fontId="10" fillId="0" borderId="7" xfId="17" applyFont="1" applyFill="1" applyBorder="1" applyAlignment="1">
      <alignment horizontal="center" vertical="center" wrapText="1"/>
    </xf>
    <xf numFmtId="38" fontId="10" fillId="0" borderId="4" xfId="17" applyFont="1" applyFill="1" applyBorder="1" applyAlignment="1">
      <alignment horizontal="center" vertical="center" wrapText="1"/>
    </xf>
    <xf numFmtId="38" fontId="11" fillId="0" borderId="14" xfId="17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8" fontId="8" fillId="0" borderId="5" xfId="17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9" xfId="0" applyBorder="1" applyAlignment="1">
      <alignment horizontal="right" vertical="top"/>
    </xf>
    <xf numFmtId="38" fontId="10" fillId="0" borderId="12" xfId="17" applyFont="1" applyFill="1" applyBorder="1" applyAlignment="1">
      <alignment horizontal="center"/>
    </xf>
    <xf numFmtId="38" fontId="10" fillId="0" borderId="13" xfId="17" applyFont="1" applyFill="1" applyBorder="1" applyAlignment="1">
      <alignment horizontal="center"/>
    </xf>
    <xf numFmtId="38" fontId="10" fillId="0" borderId="15" xfId="17" applyFont="1" applyFill="1" applyBorder="1" applyAlignment="1">
      <alignment horizontal="center"/>
    </xf>
    <xf numFmtId="38" fontId="10" fillId="0" borderId="6" xfId="17" applyFont="1" applyFill="1" applyBorder="1" applyAlignment="1">
      <alignment horizontal="center" vertical="center" wrapText="1"/>
    </xf>
    <xf numFmtId="38" fontId="10" fillId="0" borderId="10" xfId="17" applyFont="1" applyFill="1" applyBorder="1" applyAlignment="1">
      <alignment horizontal="center" vertical="center" wrapText="1"/>
    </xf>
    <xf numFmtId="38" fontId="8" fillId="0" borderId="8" xfId="17" applyFont="1" applyFill="1" applyBorder="1" applyAlignment="1">
      <alignment horizontal="center" vertical="center"/>
    </xf>
    <xf numFmtId="38" fontId="11" fillId="0" borderId="12" xfId="17" applyFont="1" applyFill="1" applyBorder="1" applyAlignment="1">
      <alignment horizontal="center"/>
    </xf>
    <xf numFmtId="38" fontId="11" fillId="0" borderId="13" xfId="17" applyFont="1" applyFill="1" applyBorder="1" applyAlignment="1">
      <alignment horizontal="center"/>
    </xf>
    <xf numFmtId="38" fontId="11" fillId="0" borderId="15" xfId="17" applyFont="1" applyFill="1" applyBorder="1" applyAlignment="1">
      <alignment horizontal="center"/>
    </xf>
    <xf numFmtId="38" fontId="15" fillId="0" borderId="12" xfId="17" applyFont="1" applyFill="1" applyBorder="1" applyAlignment="1">
      <alignment horizontal="center"/>
    </xf>
    <xf numFmtId="38" fontId="15" fillId="0" borderId="15" xfId="17" applyFont="1" applyFill="1" applyBorder="1" applyAlignment="1">
      <alignment horizontal="center"/>
    </xf>
    <xf numFmtId="38" fontId="8" fillId="0" borderId="11" xfId="17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12" fillId="0" borderId="8" xfId="17" applyFont="1" applyFill="1" applyBorder="1" applyAlignment="1">
      <alignment vertical="top"/>
    </xf>
    <xf numFmtId="38" fontId="12" fillId="0" borderId="9" xfId="17" applyFont="1" applyFill="1" applyBorder="1" applyAlignment="1">
      <alignment vertical="top"/>
    </xf>
    <xf numFmtId="38" fontId="8" fillId="0" borderId="8" xfId="17" applyFont="1" applyFill="1" applyBorder="1" applyAlignment="1">
      <alignment/>
    </xf>
    <xf numFmtId="38" fontId="8" fillId="0" borderId="9" xfId="17" applyFont="1" applyFill="1" applyBorder="1" applyAlignment="1">
      <alignment/>
    </xf>
    <xf numFmtId="38" fontId="8" fillId="0" borderId="11" xfId="17" applyFont="1" applyFill="1" applyBorder="1" applyAlignment="1">
      <alignment/>
    </xf>
    <xf numFmtId="38" fontId="8" fillId="0" borderId="10" xfId="17" applyFont="1" applyFill="1" applyBorder="1" applyAlignment="1">
      <alignment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38" fontId="8" fillId="0" borderId="0" xfId="0" applyNumberFormat="1" applyFont="1" applyFill="1" applyBorder="1" applyAlignment="1">
      <alignment horizontal="right"/>
    </xf>
    <xf numFmtId="38" fontId="16" fillId="0" borderId="8" xfId="17" applyNumberFormat="1" applyFont="1" applyFill="1" applyBorder="1" applyAlignment="1">
      <alignment horizontal="right"/>
    </xf>
    <xf numFmtId="38" fontId="16" fillId="0" borderId="9" xfId="17" applyNumberFormat="1" applyFont="1" applyFill="1" applyBorder="1" applyAlignment="1">
      <alignment horizontal="right"/>
    </xf>
    <xf numFmtId="38" fontId="8" fillId="0" borderId="11" xfId="0" applyNumberFormat="1" applyFont="1" applyFill="1" applyBorder="1" applyAlignment="1">
      <alignment horizontal="right"/>
    </xf>
    <xf numFmtId="38" fontId="8" fillId="0" borderId="10" xfId="0" applyNumberFormat="1" applyFont="1" applyFill="1" applyBorder="1" applyAlignment="1">
      <alignment horizontal="right"/>
    </xf>
    <xf numFmtId="38" fontId="11" fillId="0" borderId="5" xfId="17" applyFont="1" applyFill="1" applyBorder="1" applyAlignment="1">
      <alignment horizontal="center" vertical="center" wrapText="1"/>
    </xf>
    <xf numFmtId="38" fontId="11" fillId="0" borderId="8" xfId="17" applyFont="1" applyFill="1" applyBorder="1" applyAlignment="1">
      <alignment horizontal="center" vertical="center" wrapText="1"/>
    </xf>
    <xf numFmtId="38" fontId="11" fillId="0" borderId="11" xfId="17" applyFont="1" applyFill="1" applyBorder="1" applyAlignment="1">
      <alignment horizontal="center" vertical="center" wrapText="1"/>
    </xf>
    <xf numFmtId="38" fontId="8" fillId="0" borderId="2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wrapText="1"/>
    </xf>
    <xf numFmtId="38" fontId="8" fillId="0" borderId="8" xfId="17" applyFont="1" applyFill="1" applyBorder="1" applyAlignment="1">
      <alignment horizontal="center" wrapText="1"/>
    </xf>
    <xf numFmtId="38" fontId="8" fillId="0" borderId="11" xfId="17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8" fillId="0" borderId="2" xfId="17" applyFont="1" applyFill="1" applyBorder="1" applyAlignment="1">
      <alignment horizontal="center" vertical="top" wrapText="1"/>
    </xf>
    <xf numFmtId="38" fontId="8" fillId="0" borderId="7" xfId="17" applyFont="1" applyFill="1" applyBorder="1" applyAlignment="1">
      <alignment horizontal="center" vertical="top" wrapText="1"/>
    </xf>
    <xf numFmtId="38" fontId="8" fillId="0" borderId="4" xfId="17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vertical="justify" wrapText="1"/>
    </xf>
    <xf numFmtId="0" fontId="8" fillId="0" borderId="6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justify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justify" wrapText="1"/>
    </xf>
    <xf numFmtId="38" fontId="12" fillId="0" borderId="5" xfId="0" applyNumberFormat="1" applyFont="1" applyFill="1" applyBorder="1" applyAlignment="1">
      <alignment horizontal="right" vertical="center"/>
    </xf>
    <xf numFmtId="38" fontId="12" fillId="0" borderId="6" xfId="0" applyNumberFormat="1" applyFont="1" applyFill="1" applyBorder="1" applyAlignment="1">
      <alignment horizontal="right" vertical="center"/>
    </xf>
    <xf numFmtId="38" fontId="8" fillId="0" borderId="8" xfId="0" applyNumberFormat="1" applyFont="1" applyFill="1" applyBorder="1" applyAlignment="1">
      <alignment horizontal="right" vertical="center"/>
    </xf>
    <xf numFmtId="38" fontId="8" fillId="0" borderId="9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/>
    </xf>
    <xf numFmtId="0" fontId="8" fillId="0" borderId="9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 shrinkToFit="1"/>
    </xf>
    <xf numFmtId="0" fontId="8" fillId="0" borderId="9" xfId="0" applyFont="1" applyFill="1" applyBorder="1" applyAlignment="1">
      <alignment horizontal="distributed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７～９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SheetLayoutView="100" workbookViewId="0" topLeftCell="A1">
      <selection activeCell="B2" sqref="B2"/>
    </sheetView>
  </sheetViews>
  <sheetFormatPr defaultColWidth="9.00390625" defaultRowHeight="24.75" customHeight="1"/>
  <cols>
    <col min="1" max="1" width="3.00390625" style="2" customWidth="1"/>
    <col min="2" max="2" width="13.50390625" style="2" customWidth="1"/>
    <col min="3" max="3" width="6.875" style="2" customWidth="1"/>
    <col min="4" max="4" width="6.875" style="52" customWidth="1"/>
    <col min="5" max="5" width="7.00390625" style="2" customWidth="1"/>
    <col min="6" max="6" width="8.00390625" style="2" customWidth="1"/>
    <col min="7" max="7" width="8.125" style="2" customWidth="1"/>
    <col min="8" max="8" width="8.125" style="52" customWidth="1"/>
    <col min="9" max="9" width="7.00390625" style="2" customWidth="1"/>
    <col min="10" max="10" width="8.00390625" style="2" customWidth="1"/>
    <col min="11" max="12" width="12.625" style="2" customWidth="1"/>
    <col min="13" max="13" width="7.00390625" style="2" customWidth="1"/>
    <col min="14" max="14" width="8.00390625" style="2" customWidth="1"/>
    <col min="15" max="16" width="13.25390625" style="2" customWidth="1"/>
    <col min="17" max="17" width="7.00390625" style="2" customWidth="1"/>
    <col min="18" max="18" width="8.00390625" style="2" customWidth="1"/>
    <col min="19" max="19" width="14.125" style="2" customWidth="1"/>
    <col min="20" max="20" width="14.125" style="52" customWidth="1"/>
    <col min="21" max="21" width="7.00390625" style="2" customWidth="1"/>
    <col min="22" max="22" width="8.125" style="2" customWidth="1"/>
    <col min="23" max="23" width="4.75390625" style="2" customWidth="1"/>
    <col min="24" max="24" width="3.00390625" style="2" customWidth="1"/>
    <col min="25" max="25" width="13.50390625" style="2" customWidth="1"/>
    <col min="26" max="26" width="12.125" style="43" customWidth="1"/>
    <col min="27" max="27" width="12.125" style="53" customWidth="1"/>
    <col min="28" max="28" width="7.00390625" style="53" customWidth="1"/>
    <col min="29" max="29" width="8.00390625" style="2" customWidth="1"/>
    <col min="30" max="30" width="12.125" style="2" customWidth="1"/>
    <col min="31" max="31" width="12.125" style="52" customWidth="1"/>
    <col min="32" max="32" width="7.00390625" style="2" customWidth="1"/>
    <col min="33" max="33" width="8.00390625" style="2" customWidth="1"/>
    <col min="34" max="34" width="4.75390625" style="2" customWidth="1"/>
    <col min="35" max="16384" width="9.00390625" style="2" customWidth="1"/>
  </cols>
  <sheetData>
    <row r="1" spans="1:32" ht="24.7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S1" s="1"/>
      <c r="T1" s="1"/>
      <c r="U1" s="1"/>
      <c r="X1" s="1"/>
      <c r="Y1" s="1"/>
      <c r="Z1" s="1"/>
      <c r="AA1" s="1"/>
      <c r="AB1" s="1"/>
      <c r="AD1" s="1"/>
      <c r="AE1" s="1"/>
      <c r="AF1" s="1"/>
    </row>
    <row r="2" spans="2:31" s="3" customFormat="1" ht="24.75" customHeight="1">
      <c r="B2" s="3" t="s">
        <v>35</v>
      </c>
      <c r="D2" s="4"/>
      <c r="H2" s="4"/>
      <c r="T2" s="4"/>
      <c r="Y2" s="3" t="s">
        <v>35</v>
      </c>
      <c r="Z2" s="5"/>
      <c r="AA2" s="6"/>
      <c r="AB2" s="6"/>
      <c r="AE2" s="4"/>
    </row>
    <row r="3" spans="1:34" ht="24.75" customHeight="1">
      <c r="A3" s="448" t="s">
        <v>22</v>
      </c>
      <c r="B3" s="449"/>
      <c r="C3" s="461" t="s">
        <v>23</v>
      </c>
      <c r="D3" s="462"/>
      <c r="E3" s="462"/>
      <c r="F3" s="463"/>
      <c r="G3" s="461" t="s">
        <v>24</v>
      </c>
      <c r="H3" s="462"/>
      <c r="I3" s="462"/>
      <c r="J3" s="463"/>
      <c r="K3" s="461" t="s">
        <v>32</v>
      </c>
      <c r="L3" s="462"/>
      <c r="M3" s="462"/>
      <c r="N3" s="463"/>
      <c r="O3" s="461" t="s">
        <v>33</v>
      </c>
      <c r="P3" s="462"/>
      <c r="Q3" s="462"/>
      <c r="R3" s="463"/>
      <c r="S3" s="461" t="s">
        <v>46</v>
      </c>
      <c r="T3" s="462"/>
      <c r="U3" s="462"/>
      <c r="V3" s="463"/>
      <c r="W3" s="458" t="s">
        <v>20</v>
      </c>
      <c r="X3" s="448" t="s">
        <v>22</v>
      </c>
      <c r="Y3" s="449"/>
      <c r="Z3" s="461" t="s">
        <v>45</v>
      </c>
      <c r="AA3" s="462"/>
      <c r="AB3" s="462"/>
      <c r="AC3" s="463"/>
      <c r="AD3" s="461" t="s">
        <v>31</v>
      </c>
      <c r="AE3" s="462"/>
      <c r="AF3" s="462"/>
      <c r="AG3" s="463"/>
      <c r="AH3" s="458" t="s">
        <v>20</v>
      </c>
    </row>
    <row r="4" spans="1:34" ht="24.75" customHeight="1">
      <c r="A4" s="450"/>
      <c r="B4" s="451"/>
      <c r="C4" s="454" t="s">
        <v>47</v>
      </c>
      <c r="D4" s="455" t="s">
        <v>48</v>
      </c>
      <c r="E4" s="455"/>
      <c r="F4" s="456" t="s">
        <v>34</v>
      </c>
      <c r="G4" s="454" t="s">
        <v>47</v>
      </c>
      <c r="H4" s="455" t="s">
        <v>48</v>
      </c>
      <c r="I4" s="455"/>
      <c r="J4" s="456" t="s">
        <v>34</v>
      </c>
      <c r="K4" s="454" t="s">
        <v>47</v>
      </c>
      <c r="L4" s="455" t="s">
        <v>48</v>
      </c>
      <c r="M4" s="455"/>
      <c r="N4" s="456" t="s">
        <v>34</v>
      </c>
      <c r="O4" s="454" t="s">
        <v>47</v>
      </c>
      <c r="P4" s="455" t="s">
        <v>48</v>
      </c>
      <c r="Q4" s="455"/>
      <c r="R4" s="456" t="s">
        <v>34</v>
      </c>
      <c r="S4" s="454" t="s">
        <v>47</v>
      </c>
      <c r="T4" s="455" t="s">
        <v>48</v>
      </c>
      <c r="U4" s="455"/>
      <c r="V4" s="456" t="s">
        <v>34</v>
      </c>
      <c r="W4" s="459"/>
      <c r="X4" s="450"/>
      <c r="Y4" s="451"/>
      <c r="Z4" s="454" t="s">
        <v>47</v>
      </c>
      <c r="AA4" s="455" t="s">
        <v>48</v>
      </c>
      <c r="AB4" s="455"/>
      <c r="AC4" s="456" t="s">
        <v>34</v>
      </c>
      <c r="AD4" s="454" t="s">
        <v>47</v>
      </c>
      <c r="AE4" s="455" t="s">
        <v>48</v>
      </c>
      <c r="AF4" s="455"/>
      <c r="AG4" s="456" t="s">
        <v>34</v>
      </c>
      <c r="AH4" s="459"/>
    </row>
    <row r="5" spans="1:34" s="3" customFormat="1" ht="24.75" customHeight="1">
      <c r="A5" s="452"/>
      <c r="B5" s="453"/>
      <c r="C5" s="454"/>
      <c r="D5" s="7" t="s">
        <v>25</v>
      </c>
      <c r="E5" s="8" t="s">
        <v>26</v>
      </c>
      <c r="F5" s="457"/>
      <c r="G5" s="454"/>
      <c r="H5" s="7" t="s">
        <v>25</v>
      </c>
      <c r="I5" s="8" t="s">
        <v>26</v>
      </c>
      <c r="J5" s="457"/>
      <c r="K5" s="454"/>
      <c r="L5" s="9" t="s">
        <v>21</v>
      </c>
      <c r="M5" s="8" t="s">
        <v>26</v>
      </c>
      <c r="N5" s="457"/>
      <c r="O5" s="454"/>
      <c r="P5" s="9" t="s">
        <v>21</v>
      </c>
      <c r="Q5" s="8" t="s">
        <v>26</v>
      </c>
      <c r="R5" s="457"/>
      <c r="S5" s="454"/>
      <c r="T5" s="7" t="s">
        <v>25</v>
      </c>
      <c r="U5" s="8" t="s">
        <v>26</v>
      </c>
      <c r="V5" s="457"/>
      <c r="W5" s="460"/>
      <c r="X5" s="452"/>
      <c r="Y5" s="453"/>
      <c r="Z5" s="454"/>
      <c r="AA5" s="10" t="s">
        <v>21</v>
      </c>
      <c r="AB5" s="8" t="s">
        <v>26</v>
      </c>
      <c r="AC5" s="457"/>
      <c r="AD5" s="454"/>
      <c r="AE5" s="7" t="s">
        <v>25</v>
      </c>
      <c r="AF5" s="8" t="s">
        <v>26</v>
      </c>
      <c r="AG5" s="457"/>
      <c r="AH5" s="460"/>
    </row>
    <row r="6" spans="1:34" s="21" customFormat="1" ht="24.75" customHeight="1">
      <c r="A6" s="11"/>
      <c r="B6" s="12"/>
      <c r="C6" s="13"/>
      <c r="D6" s="14"/>
      <c r="E6" s="15" t="s">
        <v>27</v>
      </c>
      <c r="F6" s="15"/>
      <c r="G6" s="13" t="s">
        <v>36</v>
      </c>
      <c r="H6" s="14" t="s">
        <v>28</v>
      </c>
      <c r="I6" s="15" t="s">
        <v>17</v>
      </c>
      <c r="J6" s="15"/>
      <c r="K6" s="16" t="s">
        <v>29</v>
      </c>
      <c r="L6" s="17" t="s">
        <v>29</v>
      </c>
      <c r="M6" s="18" t="s">
        <v>18</v>
      </c>
      <c r="N6" s="18"/>
      <c r="O6" s="16" t="s">
        <v>29</v>
      </c>
      <c r="P6" s="17" t="s">
        <v>29</v>
      </c>
      <c r="Q6" s="18" t="s">
        <v>18</v>
      </c>
      <c r="R6" s="18"/>
      <c r="S6" s="18" t="s">
        <v>29</v>
      </c>
      <c r="T6" s="14" t="s">
        <v>29</v>
      </c>
      <c r="U6" s="18" t="s">
        <v>18</v>
      </c>
      <c r="V6" s="18"/>
      <c r="W6" s="20"/>
      <c r="X6" s="11"/>
      <c r="Y6" s="12"/>
      <c r="Z6" s="16" t="s">
        <v>29</v>
      </c>
      <c r="AA6" s="19" t="s">
        <v>29</v>
      </c>
      <c r="AB6" s="18" t="s">
        <v>18</v>
      </c>
      <c r="AC6" s="18"/>
      <c r="AD6" s="18" t="s">
        <v>29</v>
      </c>
      <c r="AE6" s="14" t="s">
        <v>29</v>
      </c>
      <c r="AF6" s="18" t="s">
        <v>18</v>
      </c>
      <c r="AG6" s="18"/>
      <c r="AH6" s="20"/>
    </row>
    <row r="7" spans="2:34" s="28" customFormat="1" ht="24.75" customHeight="1">
      <c r="B7" s="55" t="s">
        <v>30</v>
      </c>
      <c r="C7" s="22">
        <v>2585</v>
      </c>
      <c r="D7" s="22">
        <v>2466</v>
      </c>
      <c r="E7" s="23">
        <f>D7/$D$7*100</f>
        <v>100</v>
      </c>
      <c r="F7" s="23">
        <f>ROUND((D7-C7)/C7*100,1)</f>
        <v>-4.6</v>
      </c>
      <c r="G7" s="24">
        <v>70075</v>
      </c>
      <c r="H7" s="24">
        <v>69545</v>
      </c>
      <c r="I7" s="23">
        <f>H7/$H$7*100</f>
        <v>100</v>
      </c>
      <c r="J7" s="23">
        <f>ROUND((H7-G7)/G7*100,1)</f>
        <v>-0.8</v>
      </c>
      <c r="K7" s="25">
        <v>26362308</v>
      </c>
      <c r="L7" s="25">
        <v>26314819</v>
      </c>
      <c r="M7" s="26">
        <f>L7/$L$7*100</f>
        <v>100</v>
      </c>
      <c r="N7" s="26">
        <f>ROUND((L7-K7)/K7*100,1)</f>
        <v>-0.2</v>
      </c>
      <c r="O7" s="25">
        <v>95730327</v>
      </c>
      <c r="P7" s="25">
        <v>103533285</v>
      </c>
      <c r="Q7" s="26">
        <f>P7/$P$7*100</f>
        <v>100</v>
      </c>
      <c r="R7" s="26">
        <f>ROUND((P7-O7)/O7*100,1)</f>
        <v>8.2</v>
      </c>
      <c r="S7" s="24">
        <v>167340100</v>
      </c>
      <c r="T7" s="24">
        <v>180700620</v>
      </c>
      <c r="U7" s="26">
        <f>T7/$T$7*100</f>
        <v>100</v>
      </c>
      <c r="V7" s="26">
        <f>ROUND((T7-S7)/S7*100,1)</f>
        <v>8</v>
      </c>
      <c r="W7" s="27" t="s">
        <v>19</v>
      </c>
      <c r="Y7" s="55" t="s">
        <v>30</v>
      </c>
      <c r="Z7" s="25">
        <v>68706300</v>
      </c>
      <c r="AA7" s="25">
        <v>74025669</v>
      </c>
      <c r="AB7" s="26">
        <f>AA7/$AA$7*100</f>
        <v>100</v>
      </c>
      <c r="AC7" s="26">
        <f>ROUND((AA7-Z7)/Z7*100,1)</f>
        <v>7.7</v>
      </c>
      <c r="AD7" s="24">
        <v>58007503</v>
      </c>
      <c r="AE7" s="24">
        <v>66562147</v>
      </c>
      <c r="AF7" s="26">
        <f>AE7/$AE$7*100</f>
        <v>100</v>
      </c>
      <c r="AG7" s="26">
        <f>ROUND((AE7-AD7)/AD7*100,1)</f>
        <v>14.7</v>
      </c>
      <c r="AH7" s="27" t="s">
        <v>19</v>
      </c>
    </row>
    <row r="8" spans="2:34" ht="24.75" customHeight="1">
      <c r="B8" s="12"/>
      <c r="C8" s="29"/>
      <c r="D8" s="29"/>
      <c r="E8" s="30"/>
      <c r="F8" s="23"/>
      <c r="G8" s="29"/>
      <c r="H8" s="29"/>
      <c r="I8" s="30"/>
      <c r="J8" s="23"/>
      <c r="K8" s="31"/>
      <c r="L8" s="31"/>
      <c r="M8" s="26"/>
      <c r="N8" s="26"/>
      <c r="O8" s="31"/>
      <c r="P8" s="31"/>
      <c r="Q8" s="26"/>
      <c r="R8" s="26"/>
      <c r="S8" s="29"/>
      <c r="T8" s="29"/>
      <c r="U8" s="32"/>
      <c r="V8" s="26"/>
      <c r="W8" s="20"/>
      <c r="Y8" s="12"/>
      <c r="Z8" s="31"/>
      <c r="AA8" s="31"/>
      <c r="AB8" s="33"/>
      <c r="AC8" s="26"/>
      <c r="AD8" s="29"/>
      <c r="AE8" s="29"/>
      <c r="AF8" s="32"/>
      <c r="AG8" s="26"/>
      <c r="AH8" s="20"/>
    </row>
    <row r="9" spans="1:34" ht="27.75" customHeight="1">
      <c r="A9" s="34">
        <v>9</v>
      </c>
      <c r="B9" s="35" t="s">
        <v>0</v>
      </c>
      <c r="C9" s="36">
        <v>255</v>
      </c>
      <c r="D9" s="36">
        <v>249</v>
      </c>
      <c r="E9" s="30">
        <f>D9/$D$7*100</f>
        <v>10.097323600973237</v>
      </c>
      <c r="F9" s="30">
        <f aca="true" t="shared" si="0" ref="F9:F32">ROUND((D9-C9)/C9*100,1)</f>
        <v>-2.4</v>
      </c>
      <c r="G9" s="36">
        <v>4942</v>
      </c>
      <c r="H9" s="36">
        <v>4829</v>
      </c>
      <c r="I9" s="30">
        <f>H9/$H$7*100</f>
        <v>6.943705514415127</v>
      </c>
      <c r="J9" s="30">
        <f aca="true" t="shared" si="1" ref="J9:J32">ROUND((H9-G9)/G9*100,1)</f>
        <v>-2.3</v>
      </c>
      <c r="K9" s="31">
        <v>1177969</v>
      </c>
      <c r="L9" s="31">
        <v>1167313</v>
      </c>
      <c r="M9" s="32">
        <f aca="true" t="shared" si="2" ref="M9:M32">L9/$L$7*100</f>
        <v>4.435952989074331</v>
      </c>
      <c r="N9" s="32">
        <f aca="true" t="shared" si="3" ref="N9:N32">ROUND((L9-K9)/K9*100,1)</f>
        <v>-0.9</v>
      </c>
      <c r="O9" s="31">
        <v>2945722</v>
      </c>
      <c r="P9" s="31">
        <v>3149948</v>
      </c>
      <c r="Q9" s="32">
        <f aca="true" t="shared" si="4" ref="Q9:Q32">P9/$P$7*100</f>
        <v>3.0424495851744684</v>
      </c>
      <c r="R9" s="32">
        <f aca="true" t="shared" si="5" ref="R9:R32">ROUND((P9-O9)/O9*100,1)</f>
        <v>6.9</v>
      </c>
      <c r="S9" s="29">
        <v>5586526</v>
      </c>
      <c r="T9" s="29">
        <v>5760543</v>
      </c>
      <c r="U9" s="32">
        <f>T9/$T$7*100</f>
        <v>3.187893323221581</v>
      </c>
      <c r="V9" s="32">
        <f aca="true" t="shared" si="6" ref="V9:V32">ROUND((T9-S9)/S9*100,1)</f>
        <v>3.1</v>
      </c>
      <c r="W9" s="37">
        <v>9</v>
      </c>
      <c r="X9" s="34">
        <v>9</v>
      </c>
      <c r="Y9" s="35" t="s">
        <v>0</v>
      </c>
      <c r="Z9" s="31">
        <v>2516966</v>
      </c>
      <c r="AA9" s="31">
        <v>2487196</v>
      </c>
      <c r="AB9" s="32">
        <f aca="true" t="shared" si="7" ref="AB9:AB32">AA9/$AA$7*100</f>
        <v>3.359910195475572</v>
      </c>
      <c r="AC9" s="32">
        <f aca="true" t="shared" si="8" ref="AC9:AC32">ROUND((AA9-Z9)/Z9*100,1)</f>
        <v>-1.2</v>
      </c>
      <c r="AD9" s="29">
        <v>2429980</v>
      </c>
      <c r="AE9" s="29">
        <v>2406905</v>
      </c>
      <c r="AF9" s="32">
        <f aca="true" t="shared" si="9" ref="AF9:AF32">AE9/$AE$7*100</f>
        <v>3.616026688562194</v>
      </c>
      <c r="AG9" s="32">
        <f aca="true" t="shared" si="10" ref="AG9:AG32">ROUND((AE9-AD9)/AD9*100,1)</f>
        <v>-0.9</v>
      </c>
      <c r="AH9" s="37">
        <v>9</v>
      </c>
    </row>
    <row r="10" spans="1:34" ht="27.75" customHeight="1">
      <c r="A10" s="34">
        <v>10</v>
      </c>
      <c r="B10" s="35" t="s">
        <v>1</v>
      </c>
      <c r="C10" s="36">
        <v>32</v>
      </c>
      <c r="D10" s="36">
        <v>30</v>
      </c>
      <c r="E10" s="30">
        <f aca="true" t="shared" si="11" ref="E10:E32">D10/$D$7*100</f>
        <v>1.2165450121654502</v>
      </c>
      <c r="F10" s="30">
        <f t="shared" si="0"/>
        <v>-6.3</v>
      </c>
      <c r="G10" s="36">
        <v>306</v>
      </c>
      <c r="H10" s="36">
        <v>305</v>
      </c>
      <c r="I10" s="30">
        <f aca="true" t="shared" si="12" ref="I10:I32">H10/$H$7*100</f>
        <v>0.43856495794090156</v>
      </c>
      <c r="J10" s="30">
        <f t="shared" si="1"/>
        <v>-0.3</v>
      </c>
      <c r="K10" s="31">
        <v>83218</v>
      </c>
      <c r="L10" s="31">
        <v>82040</v>
      </c>
      <c r="M10" s="32">
        <f t="shared" si="2"/>
        <v>0.31176349721425023</v>
      </c>
      <c r="N10" s="32">
        <f t="shared" si="3"/>
        <v>-1.4</v>
      </c>
      <c r="O10" s="31">
        <v>191857</v>
      </c>
      <c r="P10" s="31">
        <v>199925</v>
      </c>
      <c r="Q10" s="32">
        <f t="shared" si="4"/>
        <v>0.19310215067550499</v>
      </c>
      <c r="R10" s="32">
        <f t="shared" si="5"/>
        <v>4.2</v>
      </c>
      <c r="S10" s="29">
        <v>554076</v>
      </c>
      <c r="T10" s="29">
        <v>567274</v>
      </c>
      <c r="U10" s="32">
        <f aca="true" t="shared" si="13" ref="U10:U32">T10/$T$7*100</f>
        <v>0.31393030084788864</v>
      </c>
      <c r="V10" s="32">
        <f t="shared" si="6"/>
        <v>2.4</v>
      </c>
      <c r="W10" s="37">
        <v>10</v>
      </c>
      <c r="X10" s="34">
        <v>10</v>
      </c>
      <c r="Y10" s="35" t="s">
        <v>1</v>
      </c>
      <c r="Z10" s="31">
        <v>309585</v>
      </c>
      <c r="AA10" s="31">
        <v>317651</v>
      </c>
      <c r="AB10" s="32">
        <f t="shared" si="7"/>
        <v>0.4291092593840658</v>
      </c>
      <c r="AC10" s="32">
        <f t="shared" si="8"/>
        <v>2.6</v>
      </c>
      <c r="AD10" s="29">
        <v>308965</v>
      </c>
      <c r="AE10" s="29">
        <v>314059</v>
      </c>
      <c r="AF10" s="32">
        <f t="shared" si="9"/>
        <v>0.47182822993975837</v>
      </c>
      <c r="AG10" s="32">
        <f t="shared" si="10"/>
        <v>1.6</v>
      </c>
      <c r="AH10" s="37">
        <v>10</v>
      </c>
    </row>
    <row r="11" spans="1:34" ht="27.75" customHeight="1">
      <c r="A11" s="34">
        <v>11</v>
      </c>
      <c r="B11" s="35" t="s">
        <v>2</v>
      </c>
      <c r="C11" s="36">
        <v>687</v>
      </c>
      <c r="D11" s="36">
        <v>644</v>
      </c>
      <c r="E11" s="30">
        <f t="shared" si="11"/>
        <v>26.11516626115166</v>
      </c>
      <c r="F11" s="30">
        <f t="shared" si="0"/>
        <v>-6.3</v>
      </c>
      <c r="G11" s="36">
        <v>16122</v>
      </c>
      <c r="H11" s="36">
        <v>15874</v>
      </c>
      <c r="I11" s="30">
        <f t="shared" si="12"/>
        <v>22.825508663455317</v>
      </c>
      <c r="J11" s="30">
        <f t="shared" si="1"/>
        <v>-1.5</v>
      </c>
      <c r="K11" s="31">
        <v>4985965</v>
      </c>
      <c r="L11" s="31">
        <v>4760157</v>
      </c>
      <c r="M11" s="32">
        <f t="shared" si="2"/>
        <v>18.089263695866574</v>
      </c>
      <c r="N11" s="32">
        <f t="shared" si="3"/>
        <v>-4.5</v>
      </c>
      <c r="O11" s="31">
        <v>12988564</v>
      </c>
      <c r="P11" s="31">
        <v>13271782</v>
      </c>
      <c r="Q11" s="32">
        <f t="shared" si="4"/>
        <v>12.818855308222856</v>
      </c>
      <c r="R11" s="32">
        <f t="shared" si="5"/>
        <v>2.2</v>
      </c>
      <c r="S11" s="29">
        <v>22932185</v>
      </c>
      <c r="T11" s="29">
        <v>23064282</v>
      </c>
      <c r="U11" s="32">
        <f t="shared" si="13"/>
        <v>12.763809000766019</v>
      </c>
      <c r="V11" s="32">
        <f t="shared" si="6"/>
        <v>0.6</v>
      </c>
      <c r="W11" s="37">
        <v>11</v>
      </c>
      <c r="X11" s="34">
        <v>11</v>
      </c>
      <c r="Y11" s="35" t="s">
        <v>2</v>
      </c>
      <c r="Z11" s="31">
        <v>9522224</v>
      </c>
      <c r="AA11" s="31">
        <v>9376479</v>
      </c>
      <c r="AB11" s="32">
        <f t="shared" si="7"/>
        <v>12.666523824323694</v>
      </c>
      <c r="AC11" s="32">
        <f t="shared" si="8"/>
        <v>-1.5</v>
      </c>
      <c r="AD11" s="29">
        <v>8127185</v>
      </c>
      <c r="AE11" s="29">
        <v>8371239</v>
      </c>
      <c r="AF11" s="32">
        <f t="shared" si="9"/>
        <v>12.57657599295888</v>
      </c>
      <c r="AG11" s="32">
        <f t="shared" si="10"/>
        <v>3</v>
      </c>
      <c r="AH11" s="37">
        <v>11</v>
      </c>
    </row>
    <row r="12" spans="1:34" ht="27.75" customHeight="1">
      <c r="A12" s="34">
        <v>12</v>
      </c>
      <c r="B12" s="35" t="s">
        <v>3</v>
      </c>
      <c r="C12" s="36">
        <v>101</v>
      </c>
      <c r="D12" s="36">
        <v>90</v>
      </c>
      <c r="E12" s="30">
        <f t="shared" si="11"/>
        <v>3.64963503649635</v>
      </c>
      <c r="F12" s="30">
        <f t="shared" si="0"/>
        <v>-10.9</v>
      </c>
      <c r="G12" s="36">
        <v>1166</v>
      </c>
      <c r="H12" s="36">
        <v>1164</v>
      </c>
      <c r="I12" s="30">
        <f t="shared" si="12"/>
        <v>1.6737364296498671</v>
      </c>
      <c r="J12" s="30">
        <f t="shared" si="1"/>
        <v>-0.2</v>
      </c>
      <c r="K12" s="31">
        <v>388375</v>
      </c>
      <c r="L12" s="31">
        <v>374830</v>
      </c>
      <c r="M12" s="32">
        <f t="shared" si="2"/>
        <v>1.4244065292639863</v>
      </c>
      <c r="N12" s="32">
        <f t="shared" si="3"/>
        <v>-3.5</v>
      </c>
      <c r="O12" s="31">
        <v>1602404</v>
      </c>
      <c r="P12" s="31">
        <v>1493475</v>
      </c>
      <c r="Q12" s="32">
        <f t="shared" si="4"/>
        <v>1.442507112567712</v>
      </c>
      <c r="R12" s="32">
        <f t="shared" si="5"/>
        <v>-6.8</v>
      </c>
      <c r="S12" s="29">
        <v>2161056</v>
      </c>
      <c r="T12" s="29">
        <v>2006701</v>
      </c>
      <c r="U12" s="32">
        <f t="shared" si="13"/>
        <v>1.1105114083172487</v>
      </c>
      <c r="V12" s="32">
        <f t="shared" si="6"/>
        <v>-7.1</v>
      </c>
      <c r="W12" s="37">
        <v>12</v>
      </c>
      <c r="X12" s="34">
        <v>12</v>
      </c>
      <c r="Y12" s="35" t="s">
        <v>3</v>
      </c>
      <c r="Z12" s="31">
        <v>530441</v>
      </c>
      <c r="AA12" s="31">
        <v>488738</v>
      </c>
      <c r="AB12" s="32">
        <f t="shared" si="7"/>
        <v>0.6602277380296286</v>
      </c>
      <c r="AC12" s="32">
        <f t="shared" si="8"/>
        <v>-7.9</v>
      </c>
      <c r="AD12" s="29">
        <v>461506</v>
      </c>
      <c r="AE12" s="29">
        <v>470363</v>
      </c>
      <c r="AF12" s="32">
        <f t="shared" si="9"/>
        <v>0.7066523860776306</v>
      </c>
      <c r="AG12" s="32">
        <f t="shared" si="10"/>
        <v>1.9</v>
      </c>
      <c r="AH12" s="37">
        <v>12</v>
      </c>
    </row>
    <row r="13" spans="1:34" ht="27.75" customHeight="1">
      <c r="A13" s="34">
        <v>13</v>
      </c>
      <c r="B13" s="35" t="s">
        <v>4</v>
      </c>
      <c r="C13" s="36">
        <v>59</v>
      </c>
      <c r="D13" s="36">
        <v>57</v>
      </c>
      <c r="E13" s="30">
        <f t="shared" si="11"/>
        <v>2.3114355231143553</v>
      </c>
      <c r="F13" s="30">
        <f t="shared" si="0"/>
        <v>-3.4</v>
      </c>
      <c r="G13" s="36">
        <v>707</v>
      </c>
      <c r="H13" s="36">
        <v>740</v>
      </c>
      <c r="I13" s="30">
        <f t="shared" si="12"/>
        <v>1.0640592422172694</v>
      </c>
      <c r="J13" s="30">
        <f t="shared" si="1"/>
        <v>4.7</v>
      </c>
      <c r="K13" s="31">
        <v>215509</v>
      </c>
      <c r="L13" s="31">
        <v>232142</v>
      </c>
      <c r="M13" s="32">
        <f t="shared" si="2"/>
        <v>0.8821721327439114</v>
      </c>
      <c r="N13" s="32">
        <f t="shared" si="3"/>
        <v>7.7</v>
      </c>
      <c r="O13" s="31">
        <v>600213</v>
      </c>
      <c r="P13" s="31">
        <v>595594</v>
      </c>
      <c r="Q13" s="32">
        <f t="shared" si="4"/>
        <v>0.575268137198583</v>
      </c>
      <c r="R13" s="32">
        <f t="shared" si="5"/>
        <v>-0.8</v>
      </c>
      <c r="S13" s="29">
        <v>1066633</v>
      </c>
      <c r="T13" s="29">
        <v>1001194</v>
      </c>
      <c r="U13" s="32">
        <f t="shared" si="13"/>
        <v>0.5540622937541664</v>
      </c>
      <c r="V13" s="32">
        <f t="shared" si="6"/>
        <v>-6.1</v>
      </c>
      <c r="W13" s="37">
        <v>13</v>
      </c>
      <c r="X13" s="34">
        <v>13</v>
      </c>
      <c r="Y13" s="35" t="s">
        <v>4</v>
      </c>
      <c r="Z13" s="31">
        <v>444097</v>
      </c>
      <c r="AA13" s="31">
        <v>386305</v>
      </c>
      <c r="AB13" s="32">
        <f t="shared" si="7"/>
        <v>0.5218527643431362</v>
      </c>
      <c r="AC13" s="32">
        <f t="shared" si="8"/>
        <v>-13</v>
      </c>
      <c r="AD13" s="29">
        <v>434856</v>
      </c>
      <c r="AE13" s="29">
        <v>380690</v>
      </c>
      <c r="AF13" s="32">
        <f t="shared" si="9"/>
        <v>0.5719316716150998</v>
      </c>
      <c r="AG13" s="32">
        <f t="shared" si="10"/>
        <v>-12.5</v>
      </c>
      <c r="AH13" s="37">
        <v>13</v>
      </c>
    </row>
    <row r="14" spans="1:34" ht="27.75" customHeight="1">
      <c r="A14" s="34">
        <v>14</v>
      </c>
      <c r="B14" s="35" t="s">
        <v>5</v>
      </c>
      <c r="C14" s="36">
        <v>100</v>
      </c>
      <c r="D14" s="36">
        <v>98</v>
      </c>
      <c r="E14" s="30">
        <f t="shared" si="11"/>
        <v>3.9740470397404706</v>
      </c>
      <c r="F14" s="30">
        <f t="shared" si="0"/>
        <v>-2</v>
      </c>
      <c r="G14" s="36">
        <v>1780</v>
      </c>
      <c r="H14" s="36">
        <v>1739</v>
      </c>
      <c r="I14" s="30">
        <f t="shared" si="12"/>
        <v>2.500539219210583</v>
      </c>
      <c r="J14" s="30">
        <f t="shared" si="1"/>
        <v>-2.3</v>
      </c>
      <c r="K14" s="31">
        <v>683499</v>
      </c>
      <c r="L14" s="31">
        <v>664833</v>
      </c>
      <c r="M14" s="32">
        <f t="shared" si="2"/>
        <v>2.526458570739172</v>
      </c>
      <c r="N14" s="32">
        <f t="shared" si="3"/>
        <v>-2.7</v>
      </c>
      <c r="O14" s="31">
        <v>2526384</v>
      </c>
      <c r="P14" s="31">
        <v>2538804</v>
      </c>
      <c r="Q14" s="32">
        <f t="shared" si="4"/>
        <v>2.4521621235141917</v>
      </c>
      <c r="R14" s="32">
        <f t="shared" si="5"/>
        <v>0.5</v>
      </c>
      <c r="S14" s="29">
        <v>4704990</v>
      </c>
      <c r="T14" s="29">
        <v>4956827</v>
      </c>
      <c r="U14" s="32">
        <f t="shared" si="13"/>
        <v>2.7431156572678055</v>
      </c>
      <c r="V14" s="32">
        <f t="shared" si="6"/>
        <v>5.4</v>
      </c>
      <c r="W14" s="37">
        <v>14</v>
      </c>
      <c r="X14" s="34">
        <v>14</v>
      </c>
      <c r="Y14" s="35" t="s">
        <v>5</v>
      </c>
      <c r="Z14" s="31">
        <v>2086026</v>
      </c>
      <c r="AA14" s="31">
        <v>2309904</v>
      </c>
      <c r="AB14" s="32">
        <f t="shared" si="7"/>
        <v>3.120409489308364</v>
      </c>
      <c r="AC14" s="32">
        <f t="shared" si="8"/>
        <v>10.7</v>
      </c>
      <c r="AD14" s="29">
        <v>1886720</v>
      </c>
      <c r="AE14" s="29">
        <v>2109281</v>
      </c>
      <c r="AF14" s="32">
        <f t="shared" si="9"/>
        <v>3.1688896693792046</v>
      </c>
      <c r="AG14" s="32">
        <f t="shared" si="10"/>
        <v>11.8</v>
      </c>
      <c r="AH14" s="37">
        <v>14</v>
      </c>
    </row>
    <row r="15" spans="1:34" ht="27.75" customHeight="1">
      <c r="A15" s="34">
        <v>15</v>
      </c>
      <c r="B15" s="35" t="s">
        <v>37</v>
      </c>
      <c r="C15" s="36">
        <v>110</v>
      </c>
      <c r="D15" s="36">
        <v>110</v>
      </c>
      <c r="E15" s="30">
        <f t="shared" si="11"/>
        <v>4.4606650446066505</v>
      </c>
      <c r="F15" s="30">
        <f t="shared" si="0"/>
        <v>0</v>
      </c>
      <c r="G15" s="36">
        <v>2145</v>
      </c>
      <c r="H15" s="36">
        <v>2151</v>
      </c>
      <c r="I15" s="30">
        <f t="shared" si="12"/>
        <v>3.0929613919045225</v>
      </c>
      <c r="J15" s="30">
        <f t="shared" si="1"/>
        <v>0.3</v>
      </c>
      <c r="K15" s="31">
        <v>695904</v>
      </c>
      <c r="L15" s="31">
        <v>687073</v>
      </c>
      <c r="M15" s="32">
        <f t="shared" si="2"/>
        <v>2.6109736874876472</v>
      </c>
      <c r="N15" s="32">
        <f t="shared" si="3"/>
        <v>-1.3</v>
      </c>
      <c r="O15" s="31">
        <v>1230869</v>
      </c>
      <c r="P15" s="31">
        <v>1207634</v>
      </c>
      <c r="Q15" s="32">
        <f t="shared" si="4"/>
        <v>1.1664210210271992</v>
      </c>
      <c r="R15" s="32">
        <f t="shared" si="5"/>
        <v>-1.9</v>
      </c>
      <c r="S15" s="29">
        <v>2886730</v>
      </c>
      <c r="T15" s="29">
        <v>2940455</v>
      </c>
      <c r="U15" s="32">
        <f t="shared" si="13"/>
        <v>1.627252302731446</v>
      </c>
      <c r="V15" s="32">
        <f t="shared" si="6"/>
        <v>1.9</v>
      </c>
      <c r="W15" s="37">
        <v>15</v>
      </c>
      <c r="X15" s="34">
        <v>15</v>
      </c>
      <c r="Y15" s="35" t="s">
        <v>37</v>
      </c>
      <c r="Z15" s="31">
        <v>1579629</v>
      </c>
      <c r="AA15" s="31">
        <v>1656123</v>
      </c>
      <c r="AB15" s="32">
        <f t="shared" si="7"/>
        <v>2.2372280080305655</v>
      </c>
      <c r="AC15" s="32">
        <f t="shared" si="8"/>
        <v>4.8</v>
      </c>
      <c r="AD15" s="29">
        <v>1474601</v>
      </c>
      <c r="AE15" s="29">
        <v>1579684</v>
      </c>
      <c r="AF15" s="32">
        <f t="shared" si="9"/>
        <v>2.37324676441101</v>
      </c>
      <c r="AG15" s="32">
        <f t="shared" si="10"/>
        <v>7.1</v>
      </c>
      <c r="AH15" s="37">
        <v>15</v>
      </c>
    </row>
    <row r="16" spans="1:34" s="43" customFormat="1" ht="27.75" customHeight="1">
      <c r="A16" s="38">
        <v>16</v>
      </c>
      <c r="B16" s="39" t="s">
        <v>6</v>
      </c>
      <c r="C16" s="36">
        <v>58</v>
      </c>
      <c r="D16" s="36">
        <v>58</v>
      </c>
      <c r="E16" s="30">
        <f t="shared" si="11"/>
        <v>2.3519870235198703</v>
      </c>
      <c r="F16" s="30">
        <f t="shared" si="0"/>
        <v>0</v>
      </c>
      <c r="G16" s="36">
        <v>3507</v>
      </c>
      <c r="H16" s="36">
        <v>3568</v>
      </c>
      <c r="I16" s="40">
        <f t="shared" si="12"/>
        <v>5.130491048961104</v>
      </c>
      <c r="J16" s="30">
        <f t="shared" si="1"/>
        <v>1.7</v>
      </c>
      <c r="K16" s="31">
        <v>1795467</v>
      </c>
      <c r="L16" s="31">
        <v>1936291</v>
      </c>
      <c r="M16" s="32">
        <f t="shared" si="2"/>
        <v>7.358177154857117</v>
      </c>
      <c r="N16" s="32">
        <f t="shared" si="3"/>
        <v>7.8</v>
      </c>
      <c r="O16" s="31">
        <v>13200015</v>
      </c>
      <c r="P16" s="31">
        <v>15451889</v>
      </c>
      <c r="Q16" s="32">
        <f t="shared" si="4"/>
        <v>14.92456170013344</v>
      </c>
      <c r="R16" s="32">
        <f t="shared" si="5"/>
        <v>17.1</v>
      </c>
      <c r="S16" s="31">
        <v>24693241</v>
      </c>
      <c r="T16" s="31">
        <v>27714141</v>
      </c>
      <c r="U16" s="41">
        <f t="shared" si="13"/>
        <v>15.337048096459217</v>
      </c>
      <c r="V16" s="32">
        <f t="shared" si="6"/>
        <v>12.2</v>
      </c>
      <c r="W16" s="42">
        <v>16</v>
      </c>
      <c r="X16" s="38">
        <v>16</v>
      </c>
      <c r="Y16" s="39" t="s">
        <v>6</v>
      </c>
      <c r="Z16" s="31">
        <v>11045298</v>
      </c>
      <c r="AA16" s="31">
        <v>11880852</v>
      </c>
      <c r="AB16" s="32">
        <f t="shared" si="7"/>
        <v>16.049638132956286</v>
      </c>
      <c r="AC16" s="32">
        <f t="shared" si="8"/>
        <v>7.6</v>
      </c>
      <c r="AD16" s="31">
        <v>9684923</v>
      </c>
      <c r="AE16" s="31">
        <v>11034701</v>
      </c>
      <c r="AF16" s="32">
        <f t="shared" si="9"/>
        <v>16.578042472097543</v>
      </c>
      <c r="AG16" s="32">
        <f t="shared" si="10"/>
        <v>13.9</v>
      </c>
      <c r="AH16" s="42">
        <v>16</v>
      </c>
    </row>
    <row r="17" spans="1:34" s="43" customFormat="1" ht="27.75" customHeight="1">
      <c r="A17" s="34">
        <v>17</v>
      </c>
      <c r="B17" s="35" t="s">
        <v>7</v>
      </c>
      <c r="C17" s="36">
        <v>9</v>
      </c>
      <c r="D17" s="36">
        <v>10</v>
      </c>
      <c r="E17" s="30">
        <f t="shared" si="11"/>
        <v>0.40551500405515</v>
      </c>
      <c r="F17" s="30">
        <f t="shared" si="0"/>
        <v>11.1</v>
      </c>
      <c r="G17" s="36">
        <v>82</v>
      </c>
      <c r="H17" s="36">
        <v>90</v>
      </c>
      <c r="I17" s="30">
        <f t="shared" si="12"/>
        <v>0.1294126105399382</v>
      </c>
      <c r="J17" s="30">
        <f t="shared" si="1"/>
        <v>9.8</v>
      </c>
      <c r="K17" s="31">
        <v>40217</v>
      </c>
      <c r="L17" s="31">
        <v>45590</v>
      </c>
      <c r="M17" s="32">
        <f t="shared" si="2"/>
        <v>0.17324838905409154</v>
      </c>
      <c r="N17" s="32">
        <f t="shared" si="3"/>
        <v>13.4</v>
      </c>
      <c r="O17" s="31">
        <v>319806</v>
      </c>
      <c r="P17" s="31">
        <v>285643</v>
      </c>
      <c r="Q17" s="32">
        <f t="shared" si="4"/>
        <v>0.2758948486952771</v>
      </c>
      <c r="R17" s="32">
        <f t="shared" si="5"/>
        <v>-10.7</v>
      </c>
      <c r="S17" s="29">
        <v>446353</v>
      </c>
      <c r="T17" s="29">
        <v>465627</v>
      </c>
      <c r="U17" s="32">
        <f t="shared" si="13"/>
        <v>0.25767869529169296</v>
      </c>
      <c r="V17" s="32">
        <f t="shared" si="6"/>
        <v>4.3</v>
      </c>
      <c r="W17" s="37">
        <v>17</v>
      </c>
      <c r="X17" s="34">
        <v>17</v>
      </c>
      <c r="Y17" s="35" t="s">
        <v>7</v>
      </c>
      <c r="Z17" s="31">
        <v>120522</v>
      </c>
      <c r="AA17" s="31">
        <v>171414</v>
      </c>
      <c r="AB17" s="32">
        <f t="shared" si="7"/>
        <v>0.23156021730786386</v>
      </c>
      <c r="AC17" s="32">
        <f t="shared" si="8"/>
        <v>42.2</v>
      </c>
      <c r="AD17" s="29">
        <v>120522</v>
      </c>
      <c r="AE17" s="29">
        <v>171414</v>
      </c>
      <c r="AF17" s="32">
        <f t="shared" si="9"/>
        <v>0.25752474600916947</v>
      </c>
      <c r="AG17" s="32">
        <f t="shared" si="10"/>
        <v>42.2</v>
      </c>
      <c r="AH17" s="37">
        <v>17</v>
      </c>
    </row>
    <row r="18" spans="1:34" ht="27.75" customHeight="1">
      <c r="A18" s="34">
        <v>18</v>
      </c>
      <c r="B18" s="35" t="s">
        <v>38</v>
      </c>
      <c r="C18" s="36">
        <v>129</v>
      </c>
      <c r="D18" s="36">
        <v>120</v>
      </c>
      <c r="E18" s="30">
        <f t="shared" si="11"/>
        <v>4.866180048661801</v>
      </c>
      <c r="F18" s="30">
        <f t="shared" si="0"/>
        <v>-7</v>
      </c>
      <c r="G18" s="36">
        <v>4872</v>
      </c>
      <c r="H18" s="36">
        <v>4899</v>
      </c>
      <c r="I18" s="30">
        <f t="shared" si="12"/>
        <v>7.044359767057301</v>
      </c>
      <c r="J18" s="30">
        <f t="shared" si="1"/>
        <v>0.6</v>
      </c>
      <c r="K18" s="31">
        <v>1909698</v>
      </c>
      <c r="L18" s="31">
        <v>1965370</v>
      </c>
      <c r="M18" s="32">
        <f t="shared" si="2"/>
        <v>7.468681430033778</v>
      </c>
      <c r="N18" s="32">
        <f t="shared" si="3"/>
        <v>2.9</v>
      </c>
      <c r="O18" s="31">
        <v>7666280</v>
      </c>
      <c r="P18" s="31">
        <v>8002038</v>
      </c>
      <c r="Q18" s="32">
        <f t="shared" si="4"/>
        <v>7.728952094971198</v>
      </c>
      <c r="R18" s="32">
        <f t="shared" si="5"/>
        <v>4.4</v>
      </c>
      <c r="S18" s="29">
        <v>12915314</v>
      </c>
      <c r="T18" s="29">
        <v>13730387</v>
      </c>
      <c r="U18" s="32">
        <f t="shared" si="13"/>
        <v>7.598417205209368</v>
      </c>
      <c r="V18" s="32">
        <f t="shared" si="6"/>
        <v>6.3</v>
      </c>
      <c r="W18" s="37">
        <v>18</v>
      </c>
      <c r="X18" s="34">
        <v>18</v>
      </c>
      <c r="Y18" s="35" t="s">
        <v>38</v>
      </c>
      <c r="Z18" s="31">
        <v>5048386</v>
      </c>
      <c r="AA18" s="31">
        <v>5507800</v>
      </c>
      <c r="AB18" s="32">
        <f t="shared" si="7"/>
        <v>7.440392061840062</v>
      </c>
      <c r="AC18" s="32">
        <f t="shared" si="8"/>
        <v>9.1</v>
      </c>
      <c r="AD18" s="29">
        <v>4265215</v>
      </c>
      <c r="AE18" s="29">
        <v>4952482</v>
      </c>
      <c r="AF18" s="32">
        <f t="shared" si="9"/>
        <v>7.440388003109335</v>
      </c>
      <c r="AG18" s="32">
        <f t="shared" si="10"/>
        <v>16.1</v>
      </c>
      <c r="AH18" s="37">
        <v>18</v>
      </c>
    </row>
    <row r="19" spans="1:34" ht="27.75" customHeight="1">
      <c r="A19" s="34">
        <v>19</v>
      </c>
      <c r="B19" s="44" t="s">
        <v>8</v>
      </c>
      <c r="C19" s="36">
        <v>6</v>
      </c>
      <c r="D19" s="36">
        <v>5</v>
      </c>
      <c r="E19" s="30">
        <f t="shared" si="11"/>
        <v>0.202757502027575</v>
      </c>
      <c r="F19" s="30">
        <f t="shared" si="0"/>
        <v>-16.7</v>
      </c>
      <c r="G19" s="36">
        <v>168</v>
      </c>
      <c r="H19" s="36">
        <v>167</v>
      </c>
      <c r="I19" s="30">
        <f t="shared" si="12"/>
        <v>0.24013228844632972</v>
      </c>
      <c r="J19" s="30">
        <f t="shared" si="1"/>
        <v>-0.6</v>
      </c>
      <c r="K19" s="31">
        <v>60104</v>
      </c>
      <c r="L19" s="31">
        <v>60357</v>
      </c>
      <c r="M19" s="32">
        <f t="shared" si="2"/>
        <v>0.22936505852462827</v>
      </c>
      <c r="N19" s="32">
        <f t="shared" si="3"/>
        <v>0.4</v>
      </c>
      <c r="O19" s="31">
        <v>57631</v>
      </c>
      <c r="P19" s="31">
        <v>38738</v>
      </c>
      <c r="Q19" s="32">
        <f t="shared" si="4"/>
        <v>0.0374159865592983</v>
      </c>
      <c r="R19" s="32">
        <f t="shared" si="5"/>
        <v>-32.8</v>
      </c>
      <c r="S19" s="29">
        <v>83971</v>
      </c>
      <c r="T19" s="29">
        <v>84295</v>
      </c>
      <c r="U19" s="32">
        <f t="shared" si="13"/>
        <v>0.0466489821672997</v>
      </c>
      <c r="V19" s="32">
        <f t="shared" si="6"/>
        <v>0.4</v>
      </c>
      <c r="W19" s="37">
        <v>19</v>
      </c>
      <c r="X19" s="34">
        <v>19</v>
      </c>
      <c r="Y19" s="44" t="s">
        <v>8</v>
      </c>
      <c r="Z19" s="31">
        <v>25114</v>
      </c>
      <c r="AA19" s="31">
        <v>43372</v>
      </c>
      <c r="AB19" s="32">
        <f t="shared" si="7"/>
        <v>0.05859048703767878</v>
      </c>
      <c r="AC19" s="32">
        <f t="shared" si="8"/>
        <v>72.7</v>
      </c>
      <c r="AD19" s="29">
        <v>22068</v>
      </c>
      <c r="AE19" s="29">
        <v>37689</v>
      </c>
      <c r="AF19" s="32">
        <f t="shared" si="9"/>
        <v>0.05662227211511071</v>
      </c>
      <c r="AG19" s="32">
        <f t="shared" si="10"/>
        <v>70.8</v>
      </c>
      <c r="AH19" s="37">
        <v>19</v>
      </c>
    </row>
    <row r="20" spans="1:34" ht="27.75" customHeight="1">
      <c r="A20" s="34">
        <v>20</v>
      </c>
      <c r="B20" s="35" t="s">
        <v>16</v>
      </c>
      <c r="C20" s="36">
        <v>3</v>
      </c>
      <c r="D20" s="36">
        <v>3</v>
      </c>
      <c r="E20" s="30">
        <f t="shared" si="11"/>
        <v>0.12165450121654502</v>
      </c>
      <c r="F20" s="30">
        <f t="shared" si="0"/>
        <v>0</v>
      </c>
      <c r="G20" s="36">
        <v>55</v>
      </c>
      <c r="H20" s="36">
        <v>54</v>
      </c>
      <c r="I20" s="30">
        <f t="shared" si="12"/>
        <v>0.0776475663239629</v>
      </c>
      <c r="J20" s="30">
        <f t="shared" si="1"/>
        <v>-1.8</v>
      </c>
      <c r="K20" s="31">
        <v>9739</v>
      </c>
      <c r="L20" s="31">
        <v>8970</v>
      </c>
      <c r="M20" s="32">
        <f t="shared" si="2"/>
        <v>0.03408725706986623</v>
      </c>
      <c r="N20" s="32">
        <f t="shared" si="3"/>
        <v>-7.9</v>
      </c>
      <c r="O20" s="31">
        <v>26138</v>
      </c>
      <c r="P20" s="31">
        <v>27580</v>
      </c>
      <c r="Q20" s="32">
        <f t="shared" si="4"/>
        <v>0.02663877611919684</v>
      </c>
      <c r="R20" s="32">
        <f t="shared" si="5"/>
        <v>5.5</v>
      </c>
      <c r="S20" s="29">
        <v>39528</v>
      </c>
      <c r="T20" s="29">
        <v>41346</v>
      </c>
      <c r="U20" s="32">
        <f t="shared" si="13"/>
        <v>0.022880939755491707</v>
      </c>
      <c r="V20" s="32">
        <f t="shared" si="6"/>
        <v>4.6</v>
      </c>
      <c r="W20" s="37">
        <v>20</v>
      </c>
      <c r="X20" s="34">
        <v>20</v>
      </c>
      <c r="Y20" s="35" t="s">
        <v>16</v>
      </c>
      <c r="Z20" s="31">
        <v>12724</v>
      </c>
      <c r="AA20" s="31">
        <v>13114</v>
      </c>
      <c r="AB20" s="32">
        <f t="shared" si="7"/>
        <v>0.01771547650585907</v>
      </c>
      <c r="AC20" s="32">
        <f t="shared" si="8"/>
        <v>3.1</v>
      </c>
      <c r="AD20" s="29">
        <v>12064</v>
      </c>
      <c r="AE20" s="29">
        <v>12916</v>
      </c>
      <c r="AF20" s="32">
        <f t="shared" si="9"/>
        <v>0.019404422156034117</v>
      </c>
      <c r="AG20" s="32">
        <f t="shared" si="10"/>
        <v>7.1</v>
      </c>
      <c r="AH20" s="37">
        <v>20</v>
      </c>
    </row>
    <row r="21" spans="1:34" ht="27.75" customHeight="1">
      <c r="A21" s="34">
        <v>21</v>
      </c>
      <c r="B21" s="35" t="s">
        <v>9</v>
      </c>
      <c r="C21" s="36">
        <v>107</v>
      </c>
      <c r="D21" s="36">
        <v>99</v>
      </c>
      <c r="E21" s="30">
        <f t="shared" si="11"/>
        <v>4.014598540145985</v>
      </c>
      <c r="F21" s="30">
        <f t="shared" si="0"/>
        <v>-7.5</v>
      </c>
      <c r="G21" s="36">
        <v>2129</v>
      </c>
      <c r="H21" s="36">
        <v>2035</v>
      </c>
      <c r="I21" s="30">
        <f t="shared" si="12"/>
        <v>2.926162916097491</v>
      </c>
      <c r="J21" s="30">
        <f t="shared" si="1"/>
        <v>-4.4</v>
      </c>
      <c r="K21" s="31">
        <v>991392</v>
      </c>
      <c r="L21" s="31">
        <v>933734</v>
      </c>
      <c r="M21" s="32">
        <f t="shared" si="2"/>
        <v>3.5483200549469864</v>
      </c>
      <c r="N21" s="32">
        <f t="shared" si="3"/>
        <v>-5.8</v>
      </c>
      <c r="O21" s="31">
        <v>2509914</v>
      </c>
      <c r="P21" s="31">
        <v>2481144</v>
      </c>
      <c r="Q21" s="32">
        <f t="shared" si="4"/>
        <v>2.3964698888864584</v>
      </c>
      <c r="R21" s="32">
        <f t="shared" si="5"/>
        <v>-1.1</v>
      </c>
      <c r="S21" s="29">
        <v>5689255</v>
      </c>
      <c r="T21" s="29">
        <v>5197708</v>
      </c>
      <c r="U21" s="32">
        <f t="shared" si="13"/>
        <v>2.876419571775681</v>
      </c>
      <c r="V21" s="32">
        <f t="shared" si="6"/>
        <v>-8.6</v>
      </c>
      <c r="W21" s="37">
        <v>21</v>
      </c>
      <c r="X21" s="34">
        <v>21</v>
      </c>
      <c r="Y21" s="35" t="s">
        <v>9</v>
      </c>
      <c r="Z21" s="31">
        <v>3084923</v>
      </c>
      <c r="AA21" s="31">
        <v>2600358</v>
      </c>
      <c r="AB21" s="32">
        <f t="shared" si="7"/>
        <v>3.5127787902869203</v>
      </c>
      <c r="AC21" s="32">
        <f t="shared" si="8"/>
        <v>-15.7</v>
      </c>
      <c r="AD21" s="29">
        <v>2354979</v>
      </c>
      <c r="AE21" s="29">
        <v>1861029</v>
      </c>
      <c r="AF21" s="32">
        <f t="shared" si="9"/>
        <v>2.795926940277332</v>
      </c>
      <c r="AG21" s="32">
        <f t="shared" si="10"/>
        <v>-21</v>
      </c>
      <c r="AH21" s="37">
        <v>21</v>
      </c>
    </row>
    <row r="22" spans="1:34" ht="27.75" customHeight="1">
      <c r="A22" s="34">
        <v>22</v>
      </c>
      <c r="B22" s="35" t="s">
        <v>10</v>
      </c>
      <c r="C22" s="36">
        <v>22</v>
      </c>
      <c r="D22" s="36">
        <v>21</v>
      </c>
      <c r="E22" s="30">
        <f t="shared" si="11"/>
        <v>0.851581508515815</v>
      </c>
      <c r="F22" s="30">
        <f t="shared" si="0"/>
        <v>-4.5</v>
      </c>
      <c r="G22" s="36">
        <v>392</v>
      </c>
      <c r="H22" s="36">
        <v>376</v>
      </c>
      <c r="I22" s="30">
        <f t="shared" si="12"/>
        <v>0.5406571284779639</v>
      </c>
      <c r="J22" s="30">
        <f t="shared" si="1"/>
        <v>-4.1</v>
      </c>
      <c r="K22" s="31">
        <v>157148</v>
      </c>
      <c r="L22" s="31">
        <v>157940</v>
      </c>
      <c r="M22" s="32">
        <f t="shared" si="2"/>
        <v>0.6001941339592721</v>
      </c>
      <c r="N22" s="32">
        <f t="shared" si="3"/>
        <v>0.5</v>
      </c>
      <c r="O22" s="31">
        <v>1411693</v>
      </c>
      <c r="P22" s="31">
        <v>1591809</v>
      </c>
      <c r="Q22" s="32">
        <f t="shared" si="4"/>
        <v>1.5374852637970484</v>
      </c>
      <c r="R22" s="32">
        <f t="shared" si="5"/>
        <v>12.8</v>
      </c>
      <c r="S22" s="29">
        <v>1984294</v>
      </c>
      <c r="T22" s="29">
        <v>2593120</v>
      </c>
      <c r="U22" s="32">
        <f t="shared" si="13"/>
        <v>1.4350365815014912</v>
      </c>
      <c r="V22" s="32">
        <f t="shared" si="6"/>
        <v>30.7</v>
      </c>
      <c r="W22" s="37">
        <v>22</v>
      </c>
      <c r="X22" s="34">
        <v>22</v>
      </c>
      <c r="Y22" s="35" t="s">
        <v>10</v>
      </c>
      <c r="Z22" s="31">
        <v>548982</v>
      </c>
      <c r="AA22" s="31">
        <v>955392</v>
      </c>
      <c r="AB22" s="32">
        <f t="shared" si="7"/>
        <v>1.2906225812022043</v>
      </c>
      <c r="AC22" s="32">
        <f t="shared" si="8"/>
        <v>74</v>
      </c>
      <c r="AD22" s="29">
        <v>528729</v>
      </c>
      <c r="AE22" s="29">
        <v>915616</v>
      </c>
      <c r="AF22" s="32">
        <f t="shared" si="9"/>
        <v>1.3755806284313516</v>
      </c>
      <c r="AG22" s="32">
        <f t="shared" si="10"/>
        <v>73.2</v>
      </c>
      <c r="AH22" s="37">
        <v>22</v>
      </c>
    </row>
    <row r="23" spans="1:34" ht="27.75" customHeight="1">
      <c r="A23" s="34">
        <v>23</v>
      </c>
      <c r="B23" s="35" t="s">
        <v>11</v>
      </c>
      <c r="C23" s="36">
        <v>15</v>
      </c>
      <c r="D23" s="36">
        <v>17</v>
      </c>
      <c r="E23" s="30">
        <f t="shared" si="11"/>
        <v>0.689375506893755</v>
      </c>
      <c r="F23" s="30">
        <f t="shared" si="0"/>
        <v>13.3</v>
      </c>
      <c r="G23" s="36">
        <v>1169</v>
      </c>
      <c r="H23" s="36">
        <v>1192</v>
      </c>
      <c r="I23" s="30">
        <f t="shared" si="12"/>
        <v>1.7139981307067367</v>
      </c>
      <c r="J23" s="30">
        <f t="shared" si="1"/>
        <v>2</v>
      </c>
      <c r="K23" s="31">
        <v>676125</v>
      </c>
      <c r="L23" s="31">
        <v>724139</v>
      </c>
      <c r="M23" s="32">
        <f t="shared" si="2"/>
        <v>2.751829681975012</v>
      </c>
      <c r="N23" s="32">
        <f t="shared" si="3"/>
        <v>7.1</v>
      </c>
      <c r="O23" s="31">
        <v>8833885</v>
      </c>
      <c r="P23" s="31">
        <v>10401295</v>
      </c>
      <c r="Q23" s="32">
        <f t="shared" si="4"/>
        <v>10.046329545131307</v>
      </c>
      <c r="R23" s="32">
        <f t="shared" si="5"/>
        <v>17.7</v>
      </c>
      <c r="S23" s="29">
        <v>11748986</v>
      </c>
      <c r="T23" s="29">
        <v>13571738</v>
      </c>
      <c r="U23" s="32">
        <f t="shared" si="13"/>
        <v>7.510620605507606</v>
      </c>
      <c r="V23" s="32">
        <f t="shared" si="6"/>
        <v>15.5</v>
      </c>
      <c r="W23" s="37">
        <v>23</v>
      </c>
      <c r="X23" s="34">
        <v>23</v>
      </c>
      <c r="Y23" s="35" t="s">
        <v>11</v>
      </c>
      <c r="Z23" s="31">
        <v>2786573</v>
      </c>
      <c r="AA23" s="31">
        <v>3032522</v>
      </c>
      <c r="AB23" s="32">
        <f t="shared" si="7"/>
        <v>4.0965816870901905</v>
      </c>
      <c r="AC23" s="32">
        <f t="shared" si="8"/>
        <v>8.8</v>
      </c>
      <c r="AD23" s="29">
        <v>1955241</v>
      </c>
      <c r="AE23" s="29">
        <v>2538290</v>
      </c>
      <c r="AF23" s="32">
        <f t="shared" si="9"/>
        <v>3.813413650854742</v>
      </c>
      <c r="AG23" s="32">
        <f t="shared" si="10"/>
        <v>29.8</v>
      </c>
      <c r="AH23" s="37">
        <v>23</v>
      </c>
    </row>
    <row r="24" spans="1:34" ht="27.75" customHeight="1">
      <c r="A24" s="34">
        <v>24</v>
      </c>
      <c r="B24" s="35" t="s">
        <v>12</v>
      </c>
      <c r="C24" s="36">
        <v>202</v>
      </c>
      <c r="D24" s="36">
        <v>188</v>
      </c>
      <c r="E24" s="30">
        <f t="shared" si="11"/>
        <v>7.623682076236821</v>
      </c>
      <c r="F24" s="30">
        <f t="shared" si="0"/>
        <v>-6.9</v>
      </c>
      <c r="G24" s="36">
        <v>4083</v>
      </c>
      <c r="H24" s="36">
        <v>3924</v>
      </c>
      <c r="I24" s="30">
        <f t="shared" si="12"/>
        <v>5.642389819541304</v>
      </c>
      <c r="J24" s="30">
        <f t="shared" si="1"/>
        <v>-3.9</v>
      </c>
      <c r="K24" s="31">
        <v>1561830</v>
      </c>
      <c r="L24" s="31">
        <v>1429316</v>
      </c>
      <c r="M24" s="32">
        <f t="shared" si="2"/>
        <v>5.4316011065856085</v>
      </c>
      <c r="N24" s="32">
        <f t="shared" si="3"/>
        <v>-8.5</v>
      </c>
      <c r="O24" s="31">
        <v>4783058</v>
      </c>
      <c r="P24" s="31">
        <v>4249140</v>
      </c>
      <c r="Q24" s="32">
        <f t="shared" si="4"/>
        <v>4.104129411135752</v>
      </c>
      <c r="R24" s="32">
        <f t="shared" si="5"/>
        <v>-11.2</v>
      </c>
      <c r="S24" s="29">
        <v>8087443</v>
      </c>
      <c r="T24" s="29">
        <v>7391711</v>
      </c>
      <c r="U24" s="32">
        <f t="shared" si="13"/>
        <v>4.090584193900386</v>
      </c>
      <c r="V24" s="32">
        <f t="shared" si="6"/>
        <v>-8.6</v>
      </c>
      <c r="W24" s="37">
        <v>24</v>
      </c>
      <c r="X24" s="34">
        <v>24</v>
      </c>
      <c r="Y24" s="35" t="s">
        <v>12</v>
      </c>
      <c r="Z24" s="31">
        <v>3158738</v>
      </c>
      <c r="AA24" s="31">
        <v>3000727</v>
      </c>
      <c r="AB24" s="32">
        <f t="shared" si="7"/>
        <v>4.053630369757279</v>
      </c>
      <c r="AC24" s="32">
        <f t="shared" si="8"/>
        <v>-5</v>
      </c>
      <c r="AD24" s="29">
        <v>3037385</v>
      </c>
      <c r="AE24" s="29">
        <v>2774292</v>
      </c>
      <c r="AF24" s="32">
        <f t="shared" si="9"/>
        <v>4.167972526487164</v>
      </c>
      <c r="AG24" s="32">
        <f t="shared" si="10"/>
        <v>-8.7</v>
      </c>
      <c r="AH24" s="37">
        <v>24</v>
      </c>
    </row>
    <row r="25" spans="1:34" ht="27.75" customHeight="1">
      <c r="A25" s="34">
        <v>25</v>
      </c>
      <c r="B25" s="35" t="s">
        <v>39</v>
      </c>
      <c r="C25" s="36">
        <v>42</v>
      </c>
      <c r="D25" s="36">
        <v>33</v>
      </c>
      <c r="E25" s="30">
        <f t="shared" si="11"/>
        <v>1.338199513381995</v>
      </c>
      <c r="F25" s="30">
        <f t="shared" si="0"/>
        <v>-21.4</v>
      </c>
      <c r="G25" s="36">
        <v>742</v>
      </c>
      <c r="H25" s="36">
        <v>612</v>
      </c>
      <c r="I25" s="30">
        <f t="shared" si="12"/>
        <v>0.8800057516715796</v>
      </c>
      <c r="J25" s="30">
        <f t="shared" si="1"/>
        <v>-17.5</v>
      </c>
      <c r="K25" s="31">
        <v>267840</v>
      </c>
      <c r="L25" s="31">
        <v>223409</v>
      </c>
      <c r="M25" s="32">
        <f t="shared" si="2"/>
        <v>0.8489855088875968</v>
      </c>
      <c r="N25" s="32">
        <f t="shared" si="3"/>
        <v>-16.6</v>
      </c>
      <c r="O25" s="31">
        <v>771519</v>
      </c>
      <c r="P25" s="31">
        <v>1052043</v>
      </c>
      <c r="Q25" s="32">
        <f t="shared" si="4"/>
        <v>1.0161398819712908</v>
      </c>
      <c r="R25" s="32">
        <f t="shared" si="5"/>
        <v>36.4</v>
      </c>
      <c r="S25" s="29">
        <v>1329061</v>
      </c>
      <c r="T25" s="29">
        <v>1420465</v>
      </c>
      <c r="U25" s="32">
        <f t="shared" si="13"/>
        <v>0.7860875076134215</v>
      </c>
      <c r="V25" s="32">
        <f t="shared" si="6"/>
        <v>6.9</v>
      </c>
      <c r="W25" s="37">
        <v>25</v>
      </c>
      <c r="X25" s="34">
        <v>25</v>
      </c>
      <c r="Y25" s="35" t="s">
        <v>39</v>
      </c>
      <c r="Z25" s="31">
        <v>549271</v>
      </c>
      <c r="AA25" s="31">
        <v>367997</v>
      </c>
      <c r="AB25" s="32">
        <f t="shared" si="7"/>
        <v>0.4971208027853149</v>
      </c>
      <c r="AC25" s="32">
        <f t="shared" si="8"/>
        <v>-33</v>
      </c>
      <c r="AD25" s="29">
        <v>520708</v>
      </c>
      <c r="AE25" s="29">
        <v>395880</v>
      </c>
      <c r="AF25" s="32">
        <f t="shared" si="9"/>
        <v>0.594752449917218</v>
      </c>
      <c r="AG25" s="32">
        <f t="shared" si="10"/>
        <v>-24</v>
      </c>
      <c r="AH25" s="37">
        <v>25</v>
      </c>
    </row>
    <row r="26" spans="1:34" ht="27.75" customHeight="1">
      <c r="A26" s="34">
        <v>26</v>
      </c>
      <c r="B26" s="35" t="s">
        <v>40</v>
      </c>
      <c r="C26" s="36">
        <v>146</v>
      </c>
      <c r="D26" s="36">
        <v>148</v>
      </c>
      <c r="E26" s="30">
        <f t="shared" si="11"/>
        <v>6.001622060016221</v>
      </c>
      <c r="F26" s="30">
        <f t="shared" si="0"/>
        <v>1.4</v>
      </c>
      <c r="G26" s="36">
        <v>3319</v>
      </c>
      <c r="H26" s="36">
        <v>3503</v>
      </c>
      <c r="I26" s="30">
        <f t="shared" si="12"/>
        <v>5.037026385793371</v>
      </c>
      <c r="J26" s="30">
        <f t="shared" si="1"/>
        <v>5.5</v>
      </c>
      <c r="K26" s="31">
        <v>1432363</v>
      </c>
      <c r="L26" s="31">
        <v>1477963</v>
      </c>
      <c r="M26" s="32">
        <f t="shared" si="2"/>
        <v>5.616466524052474</v>
      </c>
      <c r="N26" s="32">
        <f t="shared" si="3"/>
        <v>3.2</v>
      </c>
      <c r="O26" s="31">
        <v>4314354</v>
      </c>
      <c r="P26" s="31">
        <v>5086023</v>
      </c>
      <c r="Q26" s="32">
        <f t="shared" si="4"/>
        <v>4.912452067950901</v>
      </c>
      <c r="R26" s="32">
        <f t="shared" si="5"/>
        <v>17.9</v>
      </c>
      <c r="S26" s="29">
        <v>6747773</v>
      </c>
      <c r="T26" s="29">
        <v>8370977</v>
      </c>
      <c r="U26" s="32">
        <f t="shared" si="13"/>
        <v>4.632511498853739</v>
      </c>
      <c r="V26" s="32">
        <f t="shared" si="6"/>
        <v>24.1</v>
      </c>
      <c r="W26" s="37">
        <v>26</v>
      </c>
      <c r="X26" s="34">
        <v>26</v>
      </c>
      <c r="Y26" s="35" t="s">
        <v>40</v>
      </c>
      <c r="Z26" s="31">
        <v>2379415</v>
      </c>
      <c r="AA26" s="31">
        <v>3197275</v>
      </c>
      <c r="AB26" s="32">
        <f t="shared" si="7"/>
        <v>4.319143674338155</v>
      </c>
      <c r="AC26" s="32">
        <f t="shared" si="8"/>
        <v>34.4</v>
      </c>
      <c r="AD26" s="29">
        <v>1904625</v>
      </c>
      <c r="AE26" s="29">
        <v>2931866</v>
      </c>
      <c r="AF26" s="32">
        <f t="shared" si="9"/>
        <v>4.404704673964318</v>
      </c>
      <c r="AG26" s="32">
        <f t="shared" si="10"/>
        <v>53.9</v>
      </c>
      <c r="AH26" s="37">
        <v>26</v>
      </c>
    </row>
    <row r="27" spans="1:34" ht="27.75" customHeight="1">
      <c r="A27" s="34">
        <v>27</v>
      </c>
      <c r="B27" s="35" t="s">
        <v>41</v>
      </c>
      <c r="C27" s="36">
        <v>21</v>
      </c>
      <c r="D27" s="36">
        <v>19</v>
      </c>
      <c r="E27" s="30">
        <f t="shared" si="11"/>
        <v>0.7704785077047851</v>
      </c>
      <c r="F27" s="30">
        <f t="shared" si="0"/>
        <v>-9.5</v>
      </c>
      <c r="G27" s="36">
        <v>875</v>
      </c>
      <c r="H27" s="36">
        <v>901</v>
      </c>
      <c r="I27" s="30">
        <f t="shared" si="12"/>
        <v>1.29556402329427</v>
      </c>
      <c r="J27" s="30">
        <f t="shared" si="1"/>
        <v>3</v>
      </c>
      <c r="K27" s="31">
        <v>349637</v>
      </c>
      <c r="L27" s="31">
        <v>266403</v>
      </c>
      <c r="M27" s="32">
        <f t="shared" si="2"/>
        <v>1.0123687341341774</v>
      </c>
      <c r="N27" s="32">
        <f t="shared" si="3"/>
        <v>-23.8</v>
      </c>
      <c r="O27" s="31">
        <v>841470</v>
      </c>
      <c r="P27" s="31">
        <v>558637</v>
      </c>
      <c r="Q27" s="32">
        <f t="shared" si="4"/>
        <v>0.5395723703734504</v>
      </c>
      <c r="R27" s="32">
        <f t="shared" si="5"/>
        <v>-33.6</v>
      </c>
      <c r="S27" s="29">
        <v>1350883</v>
      </c>
      <c r="T27" s="29">
        <v>1131260</v>
      </c>
      <c r="U27" s="32">
        <f t="shared" si="13"/>
        <v>0.6260410174574941</v>
      </c>
      <c r="V27" s="32">
        <f t="shared" si="6"/>
        <v>-16.3</v>
      </c>
      <c r="W27" s="37">
        <v>27</v>
      </c>
      <c r="X27" s="34">
        <v>27</v>
      </c>
      <c r="Y27" s="35" t="s">
        <v>41</v>
      </c>
      <c r="Z27" s="31">
        <v>489185</v>
      </c>
      <c r="AA27" s="31">
        <v>546527</v>
      </c>
      <c r="AB27" s="32">
        <f t="shared" si="7"/>
        <v>0.738293901808574</v>
      </c>
      <c r="AC27" s="32">
        <f t="shared" si="8"/>
        <v>11.7</v>
      </c>
      <c r="AD27" s="29">
        <v>469571</v>
      </c>
      <c r="AE27" s="29">
        <v>509334</v>
      </c>
      <c r="AF27" s="32">
        <f t="shared" si="9"/>
        <v>0.7652006777966462</v>
      </c>
      <c r="AG27" s="32">
        <f t="shared" si="10"/>
        <v>8.5</v>
      </c>
      <c r="AH27" s="37">
        <v>27</v>
      </c>
    </row>
    <row r="28" spans="1:34" ht="27.75" customHeight="1">
      <c r="A28" s="34">
        <v>28</v>
      </c>
      <c r="B28" s="54" t="s">
        <v>42</v>
      </c>
      <c r="C28" s="36">
        <v>49</v>
      </c>
      <c r="D28" s="36">
        <v>47</v>
      </c>
      <c r="E28" s="30">
        <f t="shared" si="11"/>
        <v>1.9059205190592052</v>
      </c>
      <c r="F28" s="30">
        <f t="shared" si="0"/>
        <v>-4.1</v>
      </c>
      <c r="G28" s="36">
        <v>9150</v>
      </c>
      <c r="H28" s="36">
        <v>8731</v>
      </c>
      <c r="I28" s="30">
        <f t="shared" si="12"/>
        <v>12.554461140268891</v>
      </c>
      <c r="J28" s="30">
        <f t="shared" si="1"/>
        <v>-4.6</v>
      </c>
      <c r="K28" s="31">
        <v>4279224</v>
      </c>
      <c r="L28" s="31">
        <v>4288498</v>
      </c>
      <c r="M28" s="32">
        <f t="shared" si="2"/>
        <v>16.29689339683469</v>
      </c>
      <c r="N28" s="32">
        <f t="shared" si="3"/>
        <v>0.2</v>
      </c>
      <c r="O28" s="31">
        <v>13588377</v>
      </c>
      <c r="P28" s="31">
        <v>15968952</v>
      </c>
      <c r="Q28" s="32">
        <f t="shared" si="4"/>
        <v>15.423978868245126</v>
      </c>
      <c r="R28" s="32">
        <f t="shared" si="5"/>
        <v>17.5</v>
      </c>
      <c r="S28" s="29">
        <v>24174981</v>
      </c>
      <c r="T28" s="29">
        <v>28336370</v>
      </c>
      <c r="U28" s="32">
        <f t="shared" si="13"/>
        <v>15.681390578516</v>
      </c>
      <c r="V28" s="32">
        <f t="shared" si="6"/>
        <v>17.2</v>
      </c>
      <c r="W28" s="37">
        <v>28</v>
      </c>
      <c r="X28" s="34">
        <v>28</v>
      </c>
      <c r="Y28" s="54" t="s">
        <v>42</v>
      </c>
      <c r="Z28" s="31">
        <v>10158649</v>
      </c>
      <c r="AA28" s="31">
        <v>11865444</v>
      </c>
      <c r="AB28" s="32">
        <f t="shared" si="7"/>
        <v>16.028823731400525</v>
      </c>
      <c r="AC28" s="32">
        <f t="shared" si="8"/>
        <v>16.8</v>
      </c>
      <c r="AD28" s="29">
        <v>7255218</v>
      </c>
      <c r="AE28" s="29">
        <v>10449722</v>
      </c>
      <c r="AF28" s="32">
        <f t="shared" si="9"/>
        <v>15.69919612118281</v>
      </c>
      <c r="AG28" s="32">
        <f t="shared" si="10"/>
        <v>44</v>
      </c>
      <c r="AH28" s="37">
        <v>28</v>
      </c>
    </row>
    <row r="29" spans="1:34" ht="27.75" customHeight="1">
      <c r="A29" s="34">
        <v>29</v>
      </c>
      <c r="B29" s="44" t="s">
        <v>13</v>
      </c>
      <c r="C29" s="36">
        <v>72</v>
      </c>
      <c r="D29" s="36">
        <v>64</v>
      </c>
      <c r="E29" s="30">
        <f t="shared" si="11"/>
        <v>2.5952960259529605</v>
      </c>
      <c r="F29" s="30">
        <f t="shared" si="0"/>
        <v>-11.1</v>
      </c>
      <c r="G29" s="36">
        <v>3651</v>
      </c>
      <c r="H29" s="36">
        <v>3647</v>
      </c>
      <c r="I29" s="30">
        <f t="shared" si="12"/>
        <v>5.244086562657272</v>
      </c>
      <c r="J29" s="30">
        <f t="shared" si="1"/>
        <v>-0.1</v>
      </c>
      <c r="K29" s="31">
        <v>1578938</v>
      </c>
      <c r="L29" s="31">
        <v>1592620</v>
      </c>
      <c r="M29" s="32">
        <f t="shared" si="2"/>
        <v>6.052179192264252</v>
      </c>
      <c r="N29" s="32">
        <f t="shared" si="3"/>
        <v>0.9</v>
      </c>
      <c r="O29" s="31">
        <v>5770050</v>
      </c>
      <c r="P29" s="31">
        <v>6147089</v>
      </c>
      <c r="Q29" s="32">
        <f t="shared" si="4"/>
        <v>5.9373070216017965</v>
      </c>
      <c r="R29" s="32">
        <f t="shared" si="5"/>
        <v>6.5</v>
      </c>
      <c r="S29" s="29">
        <v>11805229</v>
      </c>
      <c r="T29" s="29">
        <v>13299379</v>
      </c>
      <c r="U29" s="32">
        <f t="shared" si="13"/>
        <v>7.359896717565219</v>
      </c>
      <c r="V29" s="32">
        <f t="shared" si="6"/>
        <v>12.7</v>
      </c>
      <c r="W29" s="37">
        <v>29</v>
      </c>
      <c r="X29" s="34">
        <v>29</v>
      </c>
      <c r="Y29" s="44" t="s">
        <v>13</v>
      </c>
      <c r="Z29" s="31">
        <v>5752583</v>
      </c>
      <c r="AA29" s="31">
        <v>6793792</v>
      </c>
      <c r="AB29" s="32">
        <f t="shared" si="7"/>
        <v>9.177616483276903</v>
      </c>
      <c r="AC29" s="32">
        <f t="shared" si="8"/>
        <v>18.1</v>
      </c>
      <c r="AD29" s="29">
        <v>5149882</v>
      </c>
      <c r="AE29" s="29">
        <v>6173534</v>
      </c>
      <c r="AF29" s="32">
        <f t="shared" si="9"/>
        <v>9.274842050993337</v>
      </c>
      <c r="AG29" s="32">
        <f t="shared" si="10"/>
        <v>19.9</v>
      </c>
      <c r="AH29" s="37">
        <v>29</v>
      </c>
    </row>
    <row r="30" spans="1:34" ht="27.75" customHeight="1">
      <c r="A30" s="34">
        <v>30</v>
      </c>
      <c r="B30" s="35" t="s">
        <v>43</v>
      </c>
      <c r="C30" s="36">
        <v>4</v>
      </c>
      <c r="D30" s="36">
        <v>5</v>
      </c>
      <c r="E30" s="30">
        <f t="shared" si="11"/>
        <v>0.202757502027575</v>
      </c>
      <c r="F30" s="30">
        <f t="shared" si="0"/>
        <v>25</v>
      </c>
      <c r="G30" s="36">
        <v>210</v>
      </c>
      <c r="H30" s="36">
        <v>281</v>
      </c>
      <c r="I30" s="30">
        <f t="shared" si="12"/>
        <v>0.4040549284635847</v>
      </c>
      <c r="J30" s="30">
        <f t="shared" si="1"/>
        <v>33.8</v>
      </c>
      <c r="K30" s="31">
        <v>62336</v>
      </c>
      <c r="L30" s="31">
        <v>110625</v>
      </c>
      <c r="M30" s="32">
        <f t="shared" si="2"/>
        <v>0.42039050316097554</v>
      </c>
      <c r="N30" s="32">
        <f t="shared" si="3"/>
        <v>77.5</v>
      </c>
      <c r="O30" s="31">
        <v>422343</v>
      </c>
      <c r="P30" s="31">
        <v>565570</v>
      </c>
      <c r="Q30" s="32">
        <f t="shared" si="4"/>
        <v>0.5462687675755676</v>
      </c>
      <c r="R30" s="32">
        <f t="shared" si="5"/>
        <v>33.9</v>
      </c>
      <c r="S30" s="29">
        <v>588090</v>
      </c>
      <c r="T30" s="29">
        <v>892082</v>
      </c>
      <c r="U30" s="32">
        <f t="shared" si="13"/>
        <v>0.4936795457591679</v>
      </c>
      <c r="V30" s="32">
        <f t="shared" si="6"/>
        <v>51.7</v>
      </c>
      <c r="W30" s="37">
        <v>30</v>
      </c>
      <c r="X30" s="34">
        <v>30</v>
      </c>
      <c r="Y30" s="35" t="s">
        <v>43</v>
      </c>
      <c r="Z30" s="31">
        <v>159104</v>
      </c>
      <c r="AA30" s="31">
        <v>316104</v>
      </c>
      <c r="AB30" s="32">
        <f t="shared" si="7"/>
        <v>0.42701944375538164</v>
      </c>
      <c r="AC30" s="32">
        <f t="shared" si="8"/>
        <v>98.7</v>
      </c>
      <c r="AD30" s="29">
        <v>138884</v>
      </c>
      <c r="AE30" s="29">
        <v>310821</v>
      </c>
      <c r="AF30" s="32">
        <f t="shared" si="9"/>
        <v>0.4669636032022825</v>
      </c>
      <c r="AG30" s="32">
        <f t="shared" si="10"/>
        <v>123.8</v>
      </c>
      <c r="AH30" s="37">
        <v>30</v>
      </c>
    </row>
    <row r="31" spans="1:34" ht="27.75" customHeight="1">
      <c r="A31" s="34">
        <v>31</v>
      </c>
      <c r="B31" s="35" t="s">
        <v>14</v>
      </c>
      <c r="C31" s="36">
        <v>27</v>
      </c>
      <c r="D31" s="36">
        <v>25</v>
      </c>
      <c r="E31" s="30">
        <f t="shared" si="11"/>
        <v>1.013787510137875</v>
      </c>
      <c r="F31" s="30">
        <f t="shared" si="0"/>
        <v>-7.4</v>
      </c>
      <c r="G31" s="36">
        <v>2762</v>
      </c>
      <c r="H31" s="36">
        <v>3035</v>
      </c>
      <c r="I31" s="30">
        <f t="shared" si="12"/>
        <v>4.364080810985692</v>
      </c>
      <c r="J31" s="30">
        <f t="shared" si="1"/>
        <v>9.9</v>
      </c>
      <c r="K31" s="31">
        <v>1183982</v>
      </c>
      <c r="L31" s="31">
        <v>1456122</v>
      </c>
      <c r="M31" s="32">
        <f t="shared" si="2"/>
        <v>5.533467663220485</v>
      </c>
      <c r="N31" s="32">
        <f t="shared" si="3"/>
        <v>23</v>
      </c>
      <c r="O31" s="31">
        <v>5042161</v>
      </c>
      <c r="P31" s="31">
        <v>5234266</v>
      </c>
      <c r="Q31" s="32">
        <f t="shared" si="4"/>
        <v>5.055635972528061</v>
      </c>
      <c r="R31" s="32">
        <f t="shared" si="5"/>
        <v>3.8</v>
      </c>
      <c r="S31" s="29">
        <v>7972359</v>
      </c>
      <c r="T31" s="29">
        <v>8739376</v>
      </c>
      <c r="U31" s="32">
        <f t="shared" si="13"/>
        <v>4.8363840699605785</v>
      </c>
      <c r="V31" s="32">
        <f t="shared" si="6"/>
        <v>9.6</v>
      </c>
      <c r="W31" s="37">
        <v>31</v>
      </c>
      <c r="X31" s="34">
        <v>31</v>
      </c>
      <c r="Y31" s="35" t="s">
        <v>14</v>
      </c>
      <c r="Z31" s="31">
        <v>2826321</v>
      </c>
      <c r="AA31" s="31">
        <v>3350518</v>
      </c>
      <c r="AB31" s="32">
        <f t="shared" si="7"/>
        <v>4.526157001026225</v>
      </c>
      <c r="AC31" s="32">
        <f t="shared" si="8"/>
        <v>18.5</v>
      </c>
      <c r="AD31" s="29">
        <v>2101732</v>
      </c>
      <c r="AE31" s="29">
        <v>2590351</v>
      </c>
      <c r="AF31" s="32">
        <f t="shared" si="9"/>
        <v>3.891627774566827</v>
      </c>
      <c r="AG31" s="32">
        <f t="shared" si="10"/>
        <v>23.2</v>
      </c>
      <c r="AH31" s="37">
        <v>31</v>
      </c>
    </row>
    <row r="32" spans="1:34" ht="27.75" customHeight="1">
      <c r="A32" s="4">
        <v>32</v>
      </c>
      <c r="B32" s="45" t="s">
        <v>15</v>
      </c>
      <c r="C32" s="46">
        <v>329</v>
      </c>
      <c r="D32" s="46">
        <v>326</v>
      </c>
      <c r="E32" s="47">
        <f t="shared" si="11"/>
        <v>13.21978913219789</v>
      </c>
      <c r="F32" s="47">
        <f t="shared" si="0"/>
        <v>-0.9</v>
      </c>
      <c r="G32" s="46">
        <v>5741</v>
      </c>
      <c r="H32" s="46">
        <v>5728</v>
      </c>
      <c r="I32" s="47">
        <f t="shared" si="12"/>
        <v>8.23639370191962</v>
      </c>
      <c r="J32" s="47">
        <f t="shared" si="1"/>
        <v>-0.2</v>
      </c>
      <c r="K32" s="48">
        <v>1775829</v>
      </c>
      <c r="L32" s="48">
        <v>1669084</v>
      </c>
      <c r="M32" s="50">
        <f t="shared" si="2"/>
        <v>6.342753108049119</v>
      </c>
      <c r="N32" s="50">
        <f t="shared" si="3"/>
        <v>-6</v>
      </c>
      <c r="O32" s="48">
        <v>4085620</v>
      </c>
      <c r="P32" s="48">
        <v>3934267</v>
      </c>
      <c r="Q32" s="50">
        <f t="shared" si="4"/>
        <v>3.800002095944314</v>
      </c>
      <c r="R32" s="50">
        <f t="shared" si="5"/>
        <v>-3.7</v>
      </c>
      <c r="S32" s="49">
        <v>7791143</v>
      </c>
      <c r="T32" s="49">
        <v>7423362</v>
      </c>
      <c r="U32" s="50">
        <f t="shared" si="13"/>
        <v>4.108099905799991</v>
      </c>
      <c r="V32" s="50">
        <f t="shared" si="6"/>
        <v>-4.7</v>
      </c>
      <c r="W32" s="51">
        <v>32</v>
      </c>
      <c r="X32" s="4">
        <v>32</v>
      </c>
      <c r="Y32" s="45" t="s">
        <v>15</v>
      </c>
      <c r="Z32" s="48">
        <v>3571544</v>
      </c>
      <c r="AA32" s="48">
        <v>3360065</v>
      </c>
      <c r="AB32" s="50">
        <f t="shared" si="7"/>
        <v>4.539053878729553</v>
      </c>
      <c r="AC32" s="50">
        <f t="shared" si="8"/>
        <v>-5.9</v>
      </c>
      <c r="AD32" s="49">
        <v>3361944</v>
      </c>
      <c r="AE32" s="49">
        <v>3269989</v>
      </c>
      <c r="AF32" s="50">
        <f t="shared" si="9"/>
        <v>4.912685583895002</v>
      </c>
      <c r="AG32" s="50">
        <f t="shared" si="10"/>
        <v>-2.7</v>
      </c>
      <c r="AH32" s="51">
        <v>32</v>
      </c>
    </row>
    <row r="33" spans="11:12" ht="18" customHeight="1">
      <c r="K33" s="464"/>
      <c r="L33" s="464"/>
    </row>
    <row r="34" spans="3:31" ht="24.75" customHeight="1">
      <c r="C34" s="52"/>
      <c r="D34" s="2"/>
      <c r="E34" s="43"/>
      <c r="G34" s="53"/>
      <c r="H34" s="53"/>
      <c r="S34" s="52"/>
      <c r="T34" s="2"/>
      <c r="Z34" s="2"/>
      <c r="AA34" s="2"/>
      <c r="AB34" s="2"/>
      <c r="AE34" s="2"/>
    </row>
    <row r="35" spans="3:31" ht="24.75" customHeight="1">
      <c r="C35" s="52"/>
      <c r="D35" s="2"/>
      <c r="E35" s="43"/>
      <c r="G35" s="53"/>
      <c r="H35" s="53"/>
      <c r="S35" s="52"/>
      <c r="T35" s="2"/>
      <c r="Z35" s="2"/>
      <c r="AA35" s="2"/>
      <c r="AB35" s="2"/>
      <c r="AE35" s="2"/>
    </row>
    <row r="36" spans="3:31" ht="24.75" customHeight="1">
      <c r="C36" s="52"/>
      <c r="D36" s="2"/>
      <c r="E36" s="43"/>
      <c r="G36" s="53"/>
      <c r="H36" s="53"/>
      <c r="S36" s="52"/>
      <c r="T36" s="2"/>
      <c r="Z36" s="2"/>
      <c r="AA36" s="2"/>
      <c r="AB36" s="2"/>
      <c r="AE36" s="2"/>
    </row>
    <row r="37" spans="3:31" ht="24.75" customHeight="1">
      <c r="C37" s="52"/>
      <c r="D37" s="2"/>
      <c r="E37" s="43"/>
      <c r="G37" s="53"/>
      <c r="H37" s="53"/>
      <c r="S37" s="52"/>
      <c r="T37" s="2"/>
      <c r="Z37" s="2"/>
      <c r="AA37" s="2"/>
      <c r="AB37" s="2"/>
      <c r="AE37" s="2"/>
    </row>
    <row r="38" spans="3:31" ht="24.75" customHeight="1">
      <c r="C38" s="52"/>
      <c r="D38" s="2"/>
      <c r="E38" s="43"/>
      <c r="G38" s="53"/>
      <c r="H38" s="53"/>
      <c r="S38" s="52"/>
      <c r="T38" s="2"/>
      <c r="Z38" s="2"/>
      <c r="AA38" s="2"/>
      <c r="AB38" s="2"/>
      <c r="AE38" s="2"/>
    </row>
    <row r="39" spans="3:31" ht="24.75" customHeight="1">
      <c r="C39" s="52"/>
      <c r="D39" s="2"/>
      <c r="E39" s="43"/>
      <c r="G39" s="53"/>
      <c r="H39" s="53"/>
      <c r="S39" s="52"/>
      <c r="T39" s="2"/>
      <c r="Z39" s="2"/>
      <c r="AA39" s="2"/>
      <c r="AB39" s="2"/>
      <c r="AE39" s="2"/>
    </row>
    <row r="40" spans="3:31" ht="24.75" customHeight="1">
      <c r="C40" s="52"/>
      <c r="D40" s="2"/>
      <c r="E40" s="43"/>
      <c r="G40" s="53"/>
      <c r="H40" s="53"/>
      <c r="S40" s="52"/>
      <c r="T40" s="2"/>
      <c r="Z40" s="2"/>
      <c r="AA40" s="2"/>
      <c r="AB40" s="2"/>
      <c r="AE40" s="2"/>
    </row>
    <row r="41" spans="3:31" ht="24.75" customHeight="1">
      <c r="C41" s="52"/>
      <c r="D41" s="2"/>
      <c r="E41" s="43"/>
      <c r="G41" s="53"/>
      <c r="H41" s="53"/>
      <c r="S41" s="52"/>
      <c r="T41" s="2"/>
      <c r="Z41" s="2"/>
      <c r="AA41" s="2"/>
      <c r="AB41" s="2"/>
      <c r="AE41" s="2"/>
    </row>
    <row r="42" spans="3:31" ht="24.75" customHeight="1">
      <c r="C42" s="52"/>
      <c r="D42" s="2"/>
      <c r="E42" s="43"/>
      <c r="G42" s="53"/>
      <c r="H42" s="53"/>
      <c r="S42" s="52"/>
      <c r="T42" s="2"/>
      <c r="Z42" s="2"/>
      <c r="AA42" s="2"/>
      <c r="AB42" s="2"/>
      <c r="AE42" s="2"/>
    </row>
    <row r="43" spans="3:31" ht="24.75" customHeight="1">
      <c r="C43" s="52"/>
      <c r="D43" s="2"/>
      <c r="E43" s="43"/>
      <c r="G43" s="53"/>
      <c r="H43" s="53"/>
      <c r="S43" s="52"/>
      <c r="T43" s="2"/>
      <c r="Z43" s="2"/>
      <c r="AA43" s="2"/>
      <c r="AB43" s="2"/>
      <c r="AE43" s="2"/>
    </row>
    <row r="44" spans="3:31" ht="24.75" customHeight="1">
      <c r="C44" s="52"/>
      <c r="D44" s="2"/>
      <c r="E44" s="43"/>
      <c r="G44" s="53"/>
      <c r="H44" s="53"/>
      <c r="S44" s="52"/>
      <c r="T44" s="2"/>
      <c r="Z44" s="2"/>
      <c r="AA44" s="2"/>
      <c r="AB44" s="2"/>
      <c r="AE44" s="2"/>
    </row>
    <row r="45" spans="3:31" ht="24.75" customHeight="1">
      <c r="C45" s="52"/>
      <c r="D45" s="2"/>
      <c r="E45" s="43"/>
      <c r="G45" s="53"/>
      <c r="H45" s="53"/>
      <c r="S45" s="52"/>
      <c r="T45" s="2"/>
      <c r="Z45" s="2"/>
      <c r="AA45" s="2"/>
      <c r="AB45" s="2"/>
      <c r="AE45" s="2"/>
    </row>
    <row r="46" spans="3:31" ht="24.75" customHeight="1">
      <c r="C46" s="52"/>
      <c r="D46" s="2"/>
      <c r="E46" s="43"/>
      <c r="G46" s="53"/>
      <c r="H46" s="53"/>
      <c r="S46" s="52"/>
      <c r="T46" s="2"/>
      <c r="Z46" s="2"/>
      <c r="AA46" s="2"/>
      <c r="AB46" s="2"/>
      <c r="AE46" s="2"/>
    </row>
    <row r="47" spans="3:31" ht="24.75" customHeight="1">
      <c r="C47" s="52"/>
      <c r="D47" s="2"/>
      <c r="E47" s="43"/>
      <c r="G47" s="53"/>
      <c r="H47" s="53"/>
      <c r="S47" s="52"/>
      <c r="T47" s="2"/>
      <c r="Z47" s="2"/>
      <c r="AA47" s="2"/>
      <c r="AB47" s="2"/>
      <c r="AE47" s="2"/>
    </row>
    <row r="48" spans="3:31" ht="24.75" customHeight="1">
      <c r="C48" s="52"/>
      <c r="D48" s="2"/>
      <c r="E48" s="43"/>
      <c r="G48" s="53"/>
      <c r="H48" s="53"/>
      <c r="S48" s="52"/>
      <c r="T48" s="2"/>
      <c r="Z48" s="2"/>
      <c r="AA48" s="2"/>
      <c r="AB48" s="2"/>
      <c r="AE48" s="2"/>
    </row>
    <row r="49" spans="3:31" ht="24.75" customHeight="1">
      <c r="C49" s="52"/>
      <c r="D49" s="2"/>
      <c r="E49" s="43"/>
      <c r="G49" s="53"/>
      <c r="H49" s="53"/>
      <c r="S49" s="52"/>
      <c r="T49" s="2"/>
      <c r="Z49" s="2"/>
      <c r="AA49" s="2"/>
      <c r="AB49" s="2"/>
      <c r="AE49" s="2"/>
    </row>
    <row r="50" spans="3:31" ht="24.75" customHeight="1">
      <c r="C50" s="52"/>
      <c r="D50" s="2"/>
      <c r="E50" s="43"/>
      <c r="G50" s="53"/>
      <c r="H50" s="53"/>
      <c r="S50" s="52"/>
      <c r="T50" s="2"/>
      <c r="Z50" s="2"/>
      <c r="AA50" s="2"/>
      <c r="AB50" s="2"/>
      <c r="AE50" s="2"/>
    </row>
    <row r="51" spans="3:31" ht="24.75" customHeight="1">
      <c r="C51" s="52"/>
      <c r="D51" s="2"/>
      <c r="E51" s="43"/>
      <c r="G51" s="53"/>
      <c r="H51" s="53"/>
      <c r="S51" s="52"/>
      <c r="T51" s="2"/>
      <c r="Z51" s="2"/>
      <c r="AA51" s="2"/>
      <c r="AB51" s="2"/>
      <c r="AE51" s="2"/>
    </row>
    <row r="52" spans="3:31" ht="24.75" customHeight="1">
      <c r="C52" s="52"/>
      <c r="D52" s="2"/>
      <c r="E52" s="43"/>
      <c r="G52" s="53"/>
      <c r="H52" s="53"/>
      <c r="S52" s="52"/>
      <c r="T52" s="2"/>
      <c r="Z52" s="2"/>
      <c r="AA52" s="2"/>
      <c r="AB52" s="2"/>
      <c r="AE52" s="2"/>
    </row>
    <row r="53" spans="3:31" ht="24.75" customHeight="1">
      <c r="C53" s="52"/>
      <c r="D53" s="2"/>
      <c r="E53" s="43"/>
      <c r="G53" s="53"/>
      <c r="H53" s="53"/>
      <c r="S53" s="52"/>
      <c r="T53" s="2"/>
      <c r="Z53" s="2"/>
      <c r="AA53" s="2"/>
      <c r="AB53" s="2"/>
      <c r="AE53" s="2"/>
    </row>
    <row r="54" spans="3:31" ht="24.75" customHeight="1">
      <c r="C54" s="52"/>
      <c r="D54" s="2"/>
      <c r="E54" s="43"/>
      <c r="G54" s="53"/>
      <c r="H54" s="53"/>
      <c r="S54" s="52"/>
      <c r="T54" s="2"/>
      <c r="Z54" s="2"/>
      <c r="AA54" s="2"/>
      <c r="AB54" s="2"/>
      <c r="AE54" s="2"/>
    </row>
    <row r="55" spans="3:31" ht="24.75" customHeight="1">
      <c r="C55" s="52"/>
      <c r="D55" s="2"/>
      <c r="E55" s="43"/>
      <c r="G55" s="53"/>
      <c r="H55" s="53"/>
      <c r="S55" s="52"/>
      <c r="T55" s="2"/>
      <c r="Z55" s="2"/>
      <c r="AA55" s="2"/>
      <c r="AB55" s="2"/>
      <c r="AE55" s="2"/>
    </row>
    <row r="56" spans="3:31" ht="24.75" customHeight="1">
      <c r="C56" s="52"/>
      <c r="D56" s="2"/>
      <c r="E56" s="43"/>
      <c r="G56" s="53"/>
      <c r="H56" s="53"/>
      <c r="S56" s="52"/>
      <c r="T56" s="2"/>
      <c r="Z56" s="2"/>
      <c r="AA56" s="2"/>
      <c r="AB56" s="2"/>
      <c r="AE56" s="2"/>
    </row>
    <row r="57" spans="3:31" ht="24.75" customHeight="1">
      <c r="C57" s="52"/>
      <c r="D57" s="2"/>
      <c r="E57" s="43"/>
      <c r="G57" s="53"/>
      <c r="H57" s="53"/>
      <c r="S57" s="52"/>
      <c r="T57" s="2"/>
      <c r="Z57" s="2"/>
      <c r="AA57" s="2"/>
      <c r="AB57" s="2"/>
      <c r="AE57" s="2"/>
    </row>
    <row r="58" spans="3:31" ht="24.75" customHeight="1">
      <c r="C58" s="52"/>
      <c r="D58" s="2"/>
      <c r="E58" s="43"/>
      <c r="G58" s="53"/>
      <c r="H58" s="53"/>
      <c r="S58" s="52"/>
      <c r="T58" s="2"/>
      <c r="Z58" s="2"/>
      <c r="AA58" s="2"/>
      <c r="AB58" s="2"/>
      <c r="AE58" s="2"/>
    </row>
    <row r="59" spans="3:31" ht="24.75" customHeight="1">
      <c r="C59" s="52"/>
      <c r="D59" s="2"/>
      <c r="E59" s="43"/>
      <c r="G59" s="53"/>
      <c r="H59" s="53"/>
      <c r="S59" s="52"/>
      <c r="T59" s="2"/>
      <c r="Z59" s="2"/>
      <c r="AA59" s="2"/>
      <c r="AB59" s="2"/>
      <c r="AE59" s="2"/>
    </row>
    <row r="60" spans="3:31" ht="24.75" customHeight="1">
      <c r="C60" s="52"/>
      <c r="D60" s="2"/>
      <c r="E60" s="43"/>
      <c r="G60" s="53"/>
      <c r="H60" s="53"/>
      <c r="S60" s="52"/>
      <c r="T60" s="2"/>
      <c r="Z60" s="2"/>
      <c r="AA60" s="2"/>
      <c r="AB60" s="2"/>
      <c r="AE60" s="2"/>
    </row>
  </sheetData>
  <mergeCells count="33">
    <mergeCell ref="O3:R3"/>
    <mergeCell ref="N4:N5"/>
    <mergeCell ref="K33:L33"/>
    <mergeCell ref="C3:F3"/>
    <mergeCell ref="G3:J3"/>
    <mergeCell ref="K3:N3"/>
    <mergeCell ref="Z4:Z5"/>
    <mergeCell ref="AA4:AB4"/>
    <mergeCell ref="T4:U4"/>
    <mergeCell ref="AD4:AD5"/>
    <mergeCell ref="AC4:AC5"/>
    <mergeCell ref="W3:W5"/>
    <mergeCell ref="S3:V3"/>
    <mergeCell ref="AH3:AH5"/>
    <mergeCell ref="L4:M4"/>
    <mergeCell ref="P4:Q4"/>
    <mergeCell ref="AG4:AG5"/>
    <mergeCell ref="X3:Y5"/>
    <mergeCell ref="R4:R5"/>
    <mergeCell ref="V4:V5"/>
    <mergeCell ref="Z3:AC3"/>
    <mergeCell ref="AD3:AG3"/>
    <mergeCell ref="AE4:AF4"/>
    <mergeCell ref="A3:B5"/>
    <mergeCell ref="G4:G5"/>
    <mergeCell ref="S4:S5"/>
    <mergeCell ref="H4:I4"/>
    <mergeCell ref="C4:C5"/>
    <mergeCell ref="D4:E4"/>
    <mergeCell ref="F4:F5"/>
    <mergeCell ref="K4:K5"/>
    <mergeCell ref="O4:O5"/>
    <mergeCell ref="J4:J5"/>
  </mergeCells>
  <printOptions horizontalCentered="1"/>
  <pageMargins left="0.2755905511811024" right="0.3937007874015748" top="0.7874015748031497" bottom="0.7874015748031497" header="0.5118110236220472" footer="0.5118110236220472"/>
  <pageSetup horizontalDpi="600" verticalDpi="600" orientation="portrait" paperSize="9" scale="89" r:id="rId1"/>
  <colBreaks count="2" manualBreakCount="2">
    <brk id="13" max="32" man="1"/>
    <brk id="2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99"/>
  <sheetViews>
    <sheetView zoomScaleSheetLayoutView="100" workbookViewId="0" topLeftCell="A1">
      <selection activeCell="H17" sqref="H17"/>
    </sheetView>
  </sheetViews>
  <sheetFormatPr defaultColWidth="9.00390625" defaultRowHeight="13.5"/>
  <cols>
    <col min="1" max="1" width="2.875" style="56" customWidth="1"/>
    <col min="2" max="2" width="12.875" style="56" customWidth="1"/>
    <col min="3" max="3" width="10.00390625" style="56" customWidth="1"/>
    <col min="4" max="4" width="5.375" style="56" customWidth="1"/>
    <col min="5" max="5" width="5.125" style="56" customWidth="1"/>
    <col min="6" max="6" width="7.75390625" style="56" customWidth="1"/>
    <col min="7" max="7" width="7.50390625" style="56" customWidth="1"/>
    <col min="8" max="8" width="5.625" style="56" customWidth="1"/>
    <col min="9" max="9" width="7.125" style="56" customWidth="1"/>
    <col min="10" max="10" width="7.375" style="56" customWidth="1"/>
    <col min="11" max="11" width="7.25390625" style="56" customWidth="1"/>
    <col min="12" max="13" width="7.375" style="56" customWidth="1"/>
    <col min="14" max="14" width="1.12109375" style="56" customWidth="1"/>
    <col min="15" max="20" width="7.50390625" style="56" customWidth="1"/>
    <col min="21" max="22" width="8.00390625" style="56" customWidth="1"/>
    <col min="23" max="24" width="7.50390625" style="56" customWidth="1"/>
    <col min="25" max="25" width="6.50390625" style="56" customWidth="1"/>
    <col min="26" max="27" width="9.00390625" style="56" customWidth="1"/>
    <col min="28" max="28" width="18.125" style="56" customWidth="1"/>
    <col min="29" max="16384" width="9.00390625" style="56" customWidth="1"/>
  </cols>
  <sheetData>
    <row r="1" spans="1:24" ht="13.5">
      <c r="A1" s="56" t="s">
        <v>79</v>
      </c>
      <c r="C1" s="57"/>
      <c r="D1" s="57"/>
      <c r="F1" s="57"/>
      <c r="H1" s="57"/>
      <c r="I1" s="57"/>
      <c r="J1" s="57"/>
      <c r="K1" s="57"/>
      <c r="L1" s="57"/>
      <c r="M1" s="57"/>
      <c r="N1" s="57"/>
      <c r="O1" s="58"/>
      <c r="P1" s="57"/>
      <c r="Q1" s="57"/>
      <c r="R1" s="57"/>
      <c r="S1" s="57"/>
      <c r="T1" s="57"/>
      <c r="U1" s="57"/>
      <c r="V1" s="57"/>
      <c r="W1" s="57"/>
      <c r="X1" s="57"/>
    </row>
    <row r="2" spans="2:25" ht="9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8" ht="13.5" customHeight="1">
      <c r="A3" s="350" t="s">
        <v>80</v>
      </c>
      <c r="B3" s="328"/>
      <c r="C3" s="247" t="s">
        <v>49</v>
      </c>
      <c r="D3" s="248"/>
      <c r="E3" s="248"/>
      <c r="F3" s="248"/>
      <c r="G3" s="248"/>
      <c r="H3" s="248"/>
      <c r="I3" s="248"/>
      <c r="J3" s="249"/>
      <c r="K3" s="61"/>
      <c r="L3" s="62"/>
      <c r="M3" s="62"/>
      <c r="N3" s="62"/>
      <c r="O3" s="63"/>
      <c r="P3" s="63"/>
      <c r="Q3" s="62" t="s">
        <v>50</v>
      </c>
      <c r="R3" s="62"/>
      <c r="S3" s="62"/>
      <c r="T3" s="62"/>
      <c r="U3" s="62"/>
      <c r="V3" s="62"/>
      <c r="W3" s="62"/>
      <c r="X3" s="62"/>
      <c r="Y3" s="64"/>
      <c r="AB3" s="65" t="s">
        <v>81</v>
      </c>
    </row>
    <row r="4" spans="1:43" ht="7.5" customHeight="1">
      <c r="A4" s="329"/>
      <c r="B4" s="330"/>
      <c r="C4" s="250" t="s">
        <v>51</v>
      </c>
      <c r="D4" s="214" t="s">
        <v>52</v>
      </c>
      <c r="E4" s="350"/>
      <c r="F4" s="350"/>
      <c r="G4" s="350"/>
      <c r="H4" s="328"/>
      <c r="I4" s="216" t="s">
        <v>82</v>
      </c>
      <c r="J4" s="186" t="s">
        <v>53</v>
      </c>
      <c r="K4" s="64"/>
      <c r="L4" s="71"/>
      <c r="M4" s="59"/>
      <c r="N4" s="62"/>
      <c r="O4" s="72"/>
      <c r="P4" s="72"/>
      <c r="Q4" s="62"/>
      <c r="R4" s="62"/>
      <c r="S4" s="62"/>
      <c r="T4" s="62"/>
      <c r="U4" s="62"/>
      <c r="V4" s="62"/>
      <c r="W4" s="64"/>
      <c r="X4" s="71"/>
      <c r="Y4" s="138" t="s">
        <v>83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1:43" ht="12.75" customHeight="1">
      <c r="A5" s="329"/>
      <c r="B5" s="330"/>
      <c r="C5" s="213"/>
      <c r="D5" s="215"/>
      <c r="E5" s="300"/>
      <c r="F5" s="300"/>
      <c r="G5" s="300"/>
      <c r="H5" s="301"/>
      <c r="I5" s="217"/>
      <c r="J5" s="187"/>
      <c r="K5" s="75"/>
      <c r="L5" s="66" t="s">
        <v>54</v>
      </c>
      <c r="M5" s="67"/>
      <c r="N5" s="69"/>
      <c r="O5" s="139" t="s">
        <v>55</v>
      </c>
      <c r="P5" s="111"/>
      <c r="Q5" s="84" t="s">
        <v>84</v>
      </c>
      <c r="R5" s="85"/>
      <c r="S5" s="85"/>
      <c r="T5" s="85"/>
      <c r="U5" s="85"/>
      <c r="V5" s="85"/>
      <c r="W5" s="75"/>
      <c r="X5" s="66"/>
      <c r="Y5" s="138"/>
      <c r="Z5" s="77"/>
      <c r="AA5" s="77"/>
      <c r="AB5" s="78" t="s">
        <v>85</v>
      </c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1:43" ht="12" customHeight="1">
      <c r="A6" s="329"/>
      <c r="B6" s="330"/>
      <c r="C6" s="213"/>
      <c r="D6" s="86" t="s">
        <v>56</v>
      </c>
      <c r="E6" s="186"/>
      <c r="F6" s="473" t="s">
        <v>86</v>
      </c>
      <c r="G6" s="473" t="s">
        <v>57</v>
      </c>
      <c r="H6" s="474" t="s">
        <v>58</v>
      </c>
      <c r="I6" s="217"/>
      <c r="J6" s="187"/>
      <c r="K6" s="75"/>
      <c r="L6" s="66" t="s">
        <v>59</v>
      </c>
      <c r="M6" s="67"/>
      <c r="N6" s="75"/>
      <c r="O6" s="112"/>
      <c r="P6" s="113"/>
      <c r="Q6" s="84" t="s">
        <v>87</v>
      </c>
      <c r="R6" s="85"/>
      <c r="S6" s="85"/>
      <c r="T6" s="475"/>
      <c r="U6" s="476" t="s">
        <v>60</v>
      </c>
      <c r="V6" s="467"/>
      <c r="W6" s="478" t="s">
        <v>61</v>
      </c>
      <c r="X6" s="329"/>
      <c r="Y6" s="138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12" customHeight="1">
      <c r="A7" s="329"/>
      <c r="B7" s="330"/>
      <c r="C7" s="213"/>
      <c r="D7" s="76"/>
      <c r="E7" s="187"/>
      <c r="F7" s="473"/>
      <c r="G7" s="473"/>
      <c r="H7" s="474"/>
      <c r="I7" s="217"/>
      <c r="J7" s="187"/>
      <c r="K7" s="75"/>
      <c r="L7" s="66"/>
      <c r="M7" s="67"/>
      <c r="N7" s="73"/>
      <c r="O7" s="114"/>
      <c r="P7" s="83"/>
      <c r="Q7" s="272" t="s">
        <v>62</v>
      </c>
      <c r="R7" s="273"/>
      <c r="S7" s="272" t="s">
        <v>63</v>
      </c>
      <c r="T7" s="273"/>
      <c r="U7" s="477"/>
      <c r="V7" s="469"/>
      <c r="W7" s="73"/>
      <c r="X7" s="74"/>
      <c r="Y7" s="138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</row>
    <row r="8" spans="1:43" ht="12.75" customHeight="1">
      <c r="A8" s="300"/>
      <c r="B8" s="301"/>
      <c r="C8" s="348"/>
      <c r="D8" s="472"/>
      <c r="E8" s="156"/>
      <c r="F8" s="473"/>
      <c r="G8" s="473"/>
      <c r="H8" s="474"/>
      <c r="I8" s="218"/>
      <c r="J8" s="156"/>
      <c r="K8" s="81" t="s">
        <v>64</v>
      </c>
      <c r="L8" s="81" t="s">
        <v>65</v>
      </c>
      <c r="M8" s="81" t="s">
        <v>66</v>
      </c>
      <c r="N8" s="82"/>
      <c r="O8" s="87" t="s">
        <v>65</v>
      </c>
      <c r="P8" s="88" t="s">
        <v>66</v>
      </c>
      <c r="Q8" s="88" t="s">
        <v>65</v>
      </c>
      <c r="R8" s="88" t="s">
        <v>66</v>
      </c>
      <c r="S8" s="88" t="s">
        <v>65</v>
      </c>
      <c r="T8" s="88" t="s">
        <v>66</v>
      </c>
      <c r="U8" s="88" t="s">
        <v>65</v>
      </c>
      <c r="V8" s="88" t="s">
        <v>66</v>
      </c>
      <c r="W8" s="88" t="s">
        <v>65</v>
      </c>
      <c r="X8" s="61" t="s">
        <v>66</v>
      </c>
      <c r="Y8" s="8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</row>
    <row r="9" spans="2:43" ht="4.5" customHeight="1">
      <c r="B9" s="67"/>
      <c r="C9" s="90"/>
      <c r="D9" s="69"/>
      <c r="E9" s="70"/>
      <c r="F9" s="91"/>
      <c r="G9" s="68"/>
      <c r="H9" s="68"/>
      <c r="I9" s="90"/>
      <c r="J9" s="90"/>
      <c r="K9" s="60"/>
      <c r="L9" s="92"/>
      <c r="M9" s="92"/>
      <c r="N9" s="80"/>
      <c r="O9" s="60"/>
      <c r="P9" s="92"/>
      <c r="R9" s="93"/>
      <c r="T9" s="92"/>
      <c r="U9" s="94"/>
      <c r="V9" s="95"/>
      <c r="W9" s="68"/>
      <c r="X9" s="66"/>
      <c r="Y9" s="75"/>
      <c r="Z9" s="66"/>
      <c r="AA9" s="77"/>
      <c r="AB9" s="79"/>
      <c r="AC9" s="77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</row>
    <row r="10" spans="2:29" s="96" customFormat="1" ht="13.5">
      <c r="B10" s="97" t="s">
        <v>67</v>
      </c>
      <c r="C10" s="98">
        <v>2466</v>
      </c>
      <c r="D10" s="245">
        <f aca="true" t="shared" si="0" ref="D10:M10">SUM(D12:D35)</f>
        <v>2094</v>
      </c>
      <c r="E10" s="246">
        <f t="shared" si="0"/>
        <v>2094</v>
      </c>
      <c r="F10" s="98">
        <f t="shared" si="0"/>
        <v>572</v>
      </c>
      <c r="G10" s="98">
        <f t="shared" si="0"/>
        <v>1373</v>
      </c>
      <c r="H10" s="98">
        <f t="shared" si="0"/>
        <v>149</v>
      </c>
      <c r="I10" s="98">
        <f t="shared" si="0"/>
        <v>35</v>
      </c>
      <c r="J10" s="98">
        <f t="shared" si="0"/>
        <v>337</v>
      </c>
      <c r="K10" s="98">
        <f t="shared" si="0"/>
        <v>69545</v>
      </c>
      <c r="L10" s="98">
        <f t="shared" si="0"/>
        <v>42809</v>
      </c>
      <c r="M10" s="98">
        <f t="shared" si="0"/>
        <v>26736</v>
      </c>
      <c r="N10" s="99"/>
      <c r="O10" s="100">
        <f aca="true" t="shared" si="1" ref="O10:X10">SUM(O12:O35)</f>
        <v>382</v>
      </c>
      <c r="P10" s="98">
        <f t="shared" si="1"/>
        <v>212</v>
      </c>
      <c r="Q10" s="98">
        <f t="shared" si="1"/>
        <v>37644</v>
      </c>
      <c r="R10" s="98">
        <f t="shared" si="1"/>
        <v>17990</v>
      </c>
      <c r="S10" s="98">
        <f t="shared" si="1"/>
        <v>2643</v>
      </c>
      <c r="T10" s="98">
        <f t="shared" si="1"/>
        <v>7029</v>
      </c>
      <c r="U10" s="98">
        <f t="shared" si="1"/>
        <v>2140</v>
      </c>
      <c r="V10" s="98">
        <f t="shared" si="1"/>
        <v>1505</v>
      </c>
      <c r="W10" s="98">
        <f t="shared" si="1"/>
        <v>236</v>
      </c>
      <c r="X10" s="98">
        <f t="shared" si="1"/>
        <v>307</v>
      </c>
      <c r="Y10" s="101" t="s">
        <v>88</v>
      </c>
      <c r="Z10" s="102"/>
      <c r="AA10" s="103"/>
      <c r="AB10" s="103"/>
      <c r="AC10" s="103"/>
    </row>
    <row r="11" spans="2:25" ht="4.5" customHeight="1">
      <c r="B11" s="66"/>
      <c r="C11" s="104"/>
      <c r="D11" s="310"/>
      <c r="E11" s="311"/>
      <c r="F11" s="105"/>
      <c r="G11" s="104"/>
      <c r="H11" s="104"/>
      <c r="I11" s="104"/>
      <c r="J11" s="104"/>
      <c r="K11" s="106"/>
      <c r="L11" s="107"/>
      <c r="M11" s="107"/>
      <c r="N11" s="108"/>
      <c r="O11" s="109"/>
      <c r="P11" s="107"/>
      <c r="Q11" s="110"/>
      <c r="R11" s="115"/>
      <c r="S11" s="110"/>
      <c r="T11" s="115"/>
      <c r="U11" s="110"/>
      <c r="V11" s="115"/>
      <c r="W11" s="115"/>
      <c r="X11" s="110"/>
      <c r="Y11" s="116"/>
    </row>
    <row r="12" spans="1:25" ht="13.5" customHeight="1">
      <c r="A12" s="56">
        <v>9</v>
      </c>
      <c r="B12" s="117" t="s">
        <v>0</v>
      </c>
      <c r="C12" s="104">
        <v>249</v>
      </c>
      <c r="D12" s="310">
        <v>178</v>
      </c>
      <c r="E12" s="311">
        <v>178</v>
      </c>
      <c r="F12" s="105">
        <v>63</v>
      </c>
      <c r="G12" s="104">
        <v>110</v>
      </c>
      <c r="H12" s="104">
        <v>5</v>
      </c>
      <c r="I12" s="104">
        <v>11</v>
      </c>
      <c r="J12" s="104">
        <v>60</v>
      </c>
      <c r="K12" s="109">
        <v>4829</v>
      </c>
      <c r="L12" s="107">
        <v>1759</v>
      </c>
      <c r="M12" s="107">
        <v>3070</v>
      </c>
      <c r="N12" s="118"/>
      <c r="O12" s="109">
        <v>68</v>
      </c>
      <c r="P12" s="107">
        <v>40</v>
      </c>
      <c r="Q12" s="119">
        <v>1286</v>
      </c>
      <c r="R12" s="104">
        <v>1314</v>
      </c>
      <c r="S12" s="119">
        <v>333</v>
      </c>
      <c r="T12" s="104">
        <v>1607</v>
      </c>
      <c r="U12" s="119">
        <v>72</v>
      </c>
      <c r="V12" s="104">
        <v>109</v>
      </c>
      <c r="W12" s="104">
        <v>50</v>
      </c>
      <c r="X12" s="119">
        <v>199</v>
      </c>
      <c r="Y12" s="116">
        <v>9</v>
      </c>
    </row>
    <row r="13" spans="1:25" ht="13.5" customHeight="1">
      <c r="A13" s="56">
        <v>10</v>
      </c>
      <c r="B13" s="117" t="s">
        <v>1</v>
      </c>
      <c r="C13" s="104">
        <v>30</v>
      </c>
      <c r="D13" s="310">
        <v>29</v>
      </c>
      <c r="E13" s="311">
        <v>29</v>
      </c>
      <c r="F13" s="105">
        <v>7</v>
      </c>
      <c r="G13" s="104">
        <v>20</v>
      </c>
      <c r="H13" s="104">
        <v>2</v>
      </c>
      <c r="I13" s="104" t="s">
        <v>89</v>
      </c>
      <c r="J13" s="104">
        <v>1</v>
      </c>
      <c r="K13" s="109">
        <v>305</v>
      </c>
      <c r="L13" s="107">
        <v>182</v>
      </c>
      <c r="M13" s="107">
        <v>123</v>
      </c>
      <c r="N13" s="118"/>
      <c r="O13" s="109">
        <v>1</v>
      </c>
      <c r="P13" s="107">
        <v>2</v>
      </c>
      <c r="Q13" s="119">
        <v>140</v>
      </c>
      <c r="R13" s="104">
        <v>58</v>
      </c>
      <c r="S13" s="119">
        <v>37</v>
      </c>
      <c r="T13" s="104">
        <v>62</v>
      </c>
      <c r="U13" s="119">
        <v>4</v>
      </c>
      <c r="V13" s="104">
        <v>1</v>
      </c>
      <c r="W13" s="104">
        <v>19</v>
      </c>
      <c r="X13" s="119">
        <v>3</v>
      </c>
      <c r="Y13" s="116">
        <v>10</v>
      </c>
    </row>
    <row r="14" spans="1:25" ht="13.5" customHeight="1">
      <c r="A14" s="56">
        <v>11</v>
      </c>
      <c r="B14" s="117" t="s">
        <v>2</v>
      </c>
      <c r="C14" s="104">
        <v>644</v>
      </c>
      <c r="D14" s="310">
        <v>559</v>
      </c>
      <c r="E14" s="311">
        <v>559</v>
      </c>
      <c r="F14" s="105">
        <v>143</v>
      </c>
      <c r="G14" s="104">
        <v>385</v>
      </c>
      <c r="H14" s="104">
        <v>31</v>
      </c>
      <c r="I14" s="104">
        <v>12</v>
      </c>
      <c r="J14" s="104">
        <v>73</v>
      </c>
      <c r="K14" s="109">
        <v>15874</v>
      </c>
      <c r="L14" s="107">
        <v>7208</v>
      </c>
      <c r="M14" s="107">
        <v>8666</v>
      </c>
      <c r="N14" s="118"/>
      <c r="O14" s="109">
        <v>76</v>
      </c>
      <c r="P14" s="107">
        <v>42</v>
      </c>
      <c r="Q14" s="119">
        <v>6225</v>
      </c>
      <c r="R14" s="104">
        <v>6421</v>
      </c>
      <c r="S14" s="119">
        <v>503</v>
      </c>
      <c r="T14" s="104">
        <v>1824</v>
      </c>
      <c r="U14" s="119">
        <v>404</v>
      </c>
      <c r="V14" s="104">
        <v>379</v>
      </c>
      <c r="W14" s="104">
        <v>42</v>
      </c>
      <c r="X14" s="119">
        <v>45</v>
      </c>
      <c r="Y14" s="116">
        <v>11</v>
      </c>
    </row>
    <row r="15" spans="1:25" ht="13.5" customHeight="1">
      <c r="A15" s="56">
        <v>12</v>
      </c>
      <c r="B15" s="117" t="s">
        <v>3</v>
      </c>
      <c r="C15" s="104">
        <v>90</v>
      </c>
      <c r="D15" s="310">
        <v>73</v>
      </c>
      <c r="E15" s="311">
        <v>73</v>
      </c>
      <c r="F15" s="105">
        <v>23</v>
      </c>
      <c r="G15" s="104">
        <v>49</v>
      </c>
      <c r="H15" s="104">
        <v>1</v>
      </c>
      <c r="I15" s="104">
        <v>5</v>
      </c>
      <c r="J15" s="104">
        <v>12</v>
      </c>
      <c r="K15" s="109">
        <v>1164</v>
      </c>
      <c r="L15" s="107">
        <v>915</v>
      </c>
      <c r="M15" s="107">
        <v>249</v>
      </c>
      <c r="N15" s="118"/>
      <c r="O15" s="109">
        <v>14</v>
      </c>
      <c r="P15" s="107">
        <v>9</v>
      </c>
      <c r="Q15" s="119">
        <v>733</v>
      </c>
      <c r="R15" s="104">
        <v>167</v>
      </c>
      <c r="S15" s="119">
        <v>53</v>
      </c>
      <c r="T15" s="104">
        <v>53</v>
      </c>
      <c r="U15" s="119">
        <v>115</v>
      </c>
      <c r="V15" s="104">
        <v>20</v>
      </c>
      <c r="W15" s="104">
        <v>8</v>
      </c>
      <c r="X15" s="119">
        <v>1</v>
      </c>
      <c r="Y15" s="116">
        <v>12</v>
      </c>
    </row>
    <row r="16" spans="1:25" ht="13.5" customHeight="1">
      <c r="A16" s="56">
        <v>13</v>
      </c>
      <c r="B16" s="117" t="s">
        <v>4</v>
      </c>
      <c r="C16" s="104">
        <v>57</v>
      </c>
      <c r="D16" s="310">
        <v>42</v>
      </c>
      <c r="E16" s="311">
        <v>42</v>
      </c>
      <c r="F16" s="105">
        <v>14</v>
      </c>
      <c r="G16" s="104">
        <v>27</v>
      </c>
      <c r="H16" s="104">
        <v>1</v>
      </c>
      <c r="I16" s="104">
        <v>1</v>
      </c>
      <c r="J16" s="104">
        <v>14</v>
      </c>
      <c r="K16" s="109">
        <v>740</v>
      </c>
      <c r="L16" s="107">
        <v>565</v>
      </c>
      <c r="M16" s="107">
        <v>175</v>
      </c>
      <c r="N16" s="118"/>
      <c r="O16" s="109">
        <v>15</v>
      </c>
      <c r="P16" s="107">
        <v>4</v>
      </c>
      <c r="Q16" s="119">
        <v>460</v>
      </c>
      <c r="R16" s="104">
        <v>123</v>
      </c>
      <c r="S16" s="119">
        <v>66</v>
      </c>
      <c r="T16" s="104">
        <v>41</v>
      </c>
      <c r="U16" s="119">
        <v>24</v>
      </c>
      <c r="V16" s="104">
        <v>7</v>
      </c>
      <c r="W16" s="104">
        <v>8</v>
      </c>
      <c r="X16" s="119" t="s">
        <v>89</v>
      </c>
      <c r="Y16" s="116">
        <v>13</v>
      </c>
    </row>
    <row r="17" spans="1:25" ht="13.5" customHeight="1">
      <c r="A17" s="56">
        <v>14</v>
      </c>
      <c r="B17" s="117" t="s">
        <v>5</v>
      </c>
      <c r="C17" s="104">
        <v>98</v>
      </c>
      <c r="D17" s="310">
        <v>81</v>
      </c>
      <c r="E17" s="311">
        <v>81</v>
      </c>
      <c r="F17" s="105">
        <v>19</v>
      </c>
      <c r="G17" s="104">
        <v>57</v>
      </c>
      <c r="H17" s="104">
        <v>5</v>
      </c>
      <c r="I17" s="104" t="s">
        <v>89</v>
      </c>
      <c r="J17" s="104">
        <v>17</v>
      </c>
      <c r="K17" s="109">
        <v>1739</v>
      </c>
      <c r="L17" s="107">
        <v>1147</v>
      </c>
      <c r="M17" s="107">
        <v>592</v>
      </c>
      <c r="N17" s="118"/>
      <c r="O17" s="109">
        <v>24</v>
      </c>
      <c r="P17" s="107">
        <v>17</v>
      </c>
      <c r="Q17" s="119">
        <v>1012</v>
      </c>
      <c r="R17" s="104">
        <v>364</v>
      </c>
      <c r="S17" s="119">
        <v>92</v>
      </c>
      <c r="T17" s="104">
        <v>208</v>
      </c>
      <c r="U17" s="119">
        <v>19</v>
      </c>
      <c r="V17" s="104">
        <v>3</v>
      </c>
      <c r="W17" s="104">
        <v>10</v>
      </c>
      <c r="X17" s="119">
        <v>4</v>
      </c>
      <c r="Y17" s="116">
        <v>14</v>
      </c>
    </row>
    <row r="18" spans="1:25" ht="13.5" customHeight="1">
      <c r="A18" s="56">
        <v>15</v>
      </c>
      <c r="B18" s="117" t="s">
        <v>37</v>
      </c>
      <c r="C18" s="104">
        <v>110</v>
      </c>
      <c r="D18" s="310">
        <v>95</v>
      </c>
      <c r="E18" s="311">
        <v>95</v>
      </c>
      <c r="F18" s="105">
        <v>26</v>
      </c>
      <c r="G18" s="104">
        <v>68</v>
      </c>
      <c r="H18" s="104">
        <v>1</v>
      </c>
      <c r="I18" s="104">
        <v>1</v>
      </c>
      <c r="J18" s="104">
        <v>14</v>
      </c>
      <c r="K18" s="109">
        <v>2151</v>
      </c>
      <c r="L18" s="107">
        <v>1105</v>
      </c>
      <c r="M18" s="107">
        <v>1046</v>
      </c>
      <c r="N18" s="118"/>
      <c r="O18" s="109">
        <v>19</v>
      </c>
      <c r="P18" s="107">
        <v>10</v>
      </c>
      <c r="Q18" s="119">
        <v>997</v>
      </c>
      <c r="R18" s="104">
        <v>605</v>
      </c>
      <c r="S18" s="119">
        <v>67</v>
      </c>
      <c r="T18" s="104">
        <v>355</v>
      </c>
      <c r="U18" s="119">
        <v>22</v>
      </c>
      <c r="V18" s="104">
        <v>76</v>
      </c>
      <c r="W18" s="104">
        <v>11</v>
      </c>
      <c r="X18" s="119">
        <v>14</v>
      </c>
      <c r="Y18" s="116">
        <v>15</v>
      </c>
    </row>
    <row r="19" spans="1:25" ht="13.5" customHeight="1">
      <c r="A19" s="56">
        <v>16</v>
      </c>
      <c r="B19" s="117" t="s">
        <v>6</v>
      </c>
      <c r="C19" s="104">
        <v>58</v>
      </c>
      <c r="D19" s="310">
        <v>56</v>
      </c>
      <c r="E19" s="311">
        <v>56</v>
      </c>
      <c r="F19" s="120" t="s">
        <v>89</v>
      </c>
      <c r="G19" s="104">
        <v>32</v>
      </c>
      <c r="H19" s="104">
        <v>24</v>
      </c>
      <c r="I19" s="104" t="s">
        <v>89</v>
      </c>
      <c r="J19" s="104">
        <v>2</v>
      </c>
      <c r="K19" s="109">
        <v>3568</v>
      </c>
      <c r="L19" s="107">
        <v>2693</v>
      </c>
      <c r="M19" s="107">
        <v>875</v>
      </c>
      <c r="N19" s="118"/>
      <c r="O19" s="109">
        <v>1</v>
      </c>
      <c r="P19" s="107">
        <v>1</v>
      </c>
      <c r="Q19" s="119">
        <v>2521</v>
      </c>
      <c r="R19" s="104">
        <v>602</v>
      </c>
      <c r="S19" s="119">
        <v>115</v>
      </c>
      <c r="T19" s="104">
        <v>226</v>
      </c>
      <c r="U19" s="119">
        <v>56</v>
      </c>
      <c r="V19" s="104">
        <v>46</v>
      </c>
      <c r="W19" s="104">
        <v>7</v>
      </c>
      <c r="X19" s="119" t="s">
        <v>89</v>
      </c>
      <c r="Y19" s="116">
        <v>16</v>
      </c>
    </row>
    <row r="20" spans="1:25" ht="13.5" customHeight="1">
      <c r="A20" s="56">
        <v>17</v>
      </c>
      <c r="B20" s="117" t="s">
        <v>7</v>
      </c>
      <c r="C20" s="104">
        <v>10</v>
      </c>
      <c r="D20" s="310">
        <v>8</v>
      </c>
      <c r="E20" s="311">
        <v>8</v>
      </c>
      <c r="F20" s="104" t="s">
        <v>89</v>
      </c>
      <c r="G20" s="104">
        <v>5</v>
      </c>
      <c r="H20" s="104">
        <v>3</v>
      </c>
      <c r="I20" s="104">
        <v>2</v>
      </c>
      <c r="J20" s="104" t="s">
        <v>89</v>
      </c>
      <c r="K20" s="109">
        <v>90</v>
      </c>
      <c r="L20" s="107">
        <v>75</v>
      </c>
      <c r="M20" s="107">
        <v>15</v>
      </c>
      <c r="N20" s="118"/>
      <c r="O20" s="109" t="s">
        <v>89</v>
      </c>
      <c r="P20" s="107" t="s">
        <v>89</v>
      </c>
      <c r="Q20" s="119">
        <v>71</v>
      </c>
      <c r="R20" s="104">
        <v>12</v>
      </c>
      <c r="S20" s="119">
        <v>4</v>
      </c>
      <c r="T20" s="104">
        <v>3</v>
      </c>
      <c r="U20" s="119" t="s">
        <v>89</v>
      </c>
      <c r="V20" s="104" t="s">
        <v>89</v>
      </c>
      <c r="W20" s="104" t="s">
        <v>89</v>
      </c>
      <c r="X20" s="119" t="s">
        <v>89</v>
      </c>
      <c r="Y20" s="116">
        <v>17</v>
      </c>
    </row>
    <row r="21" spans="1:25" ht="13.5" customHeight="1">
      <c r="A21" s="56">
        <v>18</v>
      </c>
      <c r="B21" s="117" t="s">
        <v>38</v>
      </c>
      <c r="C21" s="104">
        <v>120</v>
      </c>
      <c r="D21" s="310">
        <v>111</v>
      </c>
      <c r="E21" s="311">
        <v>111</v>
      </c>
      <c r="F21" s="104">
        <v>30</v>
      </c>
      <c r="G21" s="104">
        <v>68</v>
      </c>
      <c r="H21" s="104">
        <v>13</v>
      </c>
      <c r="I21" s="104" t="s">
        <v>89</v>
      </c>
      <c r="J21" s="104">
        <v>9</v>
      </c>
      <c r="K21" s="109">
        <v>4899</v>
      </c>
      <c r="L21" s="107">
        <v>3331</v>
      </c>
      <c r="M21" s="107">
        <v>1568</v>
      </c>
      <c r="N21" s="118"/>
      <c r="O21" s="109">
        <v>10</v>
      </c>
      <c r="P21" s="107">
        <v>4</v>
      </c>
      <c r="Q21" s="119">
        <v>3044</v>
      </c>
      <c r="R21" s="104">
        <v>1101</v>
      </c>
      <c r="S21" s="119">
        <v>118</v>
      </c>
      <c r="T21" s="104">
        <v>312</v>
      </c>
      <c r="U21" s="119">
        <v>159</v>
      </c>
      <c r="V21" s="104">
        <v>151</v>
      </c>
      <c r="W21" s="104">
        <v>9</v>
      </c>
      <c r="X21" s="119">
        <v>2</v>
      </c>
      <c r="Y21" s="116">
        <v>18</v>
      </c>
    </row>
    <row r="22" spans="1:25" ht="13.5" customHeight="1">
      <c r="A22" s="56">
        <v>19</v>
      </c>
      <c r="B22" s="117" t="s">
        <v>8</v>
      </c>
      <c r="C22" s="104">
        <v>5</v>
      </c>
      <c r="D22" s="310">
        <v>5</v>
      </c>
      <c r="E22" s="311">
        <v>5</v>
      </c>
      <c r="F22" s="105">
        <v>1</v>
      </c>
      <c r="G22" s="104">
        <v>4</v>
      </c>
      <c r="H22" s="104" t="s">
        <v>89</v>
      </c>
      <c r="I22" s="104" t="s">
        <v>89</v>
      </c>
      <c r="J22" s="104" t="s">
        <v>89</v>
      </c>
      <c r="K22" s="109">
        <v>167</v>
      </c>
      <c r="L22" s="107">
        <v>130</v>
      </c>
      <c r="M22" s="107">
        <v>37</v>
      </c>
      <c r="N22" s="118"/>
      <c r="O22" s="109" t="s">
        <v>89</v>
      </c>
      <c r="P22" s="107" t="s">
        <v>89</v>
      </c>
      <c r="Q22" s="119">
        <v>128</v>
      </c>
      <c r="R22" s="104">
        <v>37</v>
      </c>
      <c r="S22" s="119">
        <v>2</v>
      </c>
      <c r="T22" s="104" t="s">
        <v>89</v>
      </c>
      <c r="U22" s="119" t="s">
        <v>89</v>
      </c>
      <c r="V22" s="104" t="s">
        <v>89</v>
      </c>
      <c r="W22" s="104">
        <v>2</v>
      </c>
      <c r="X22" s="119" t="s">
        <v>89</v>
      </c>
      <c r="Y22" s="116">
        <v>19</v>
      </c>
    </row>
    <row r="23" spans="1:25" ht="13.5" customHeight="1">
      <c r="A23" s="56">
        <v>20</v>
      </c>
      <c r="B23" s="117" t="s">
        <v>16</v>
      </c>
      <c r="C23" s="104">
        <v>3</v>
      </c>
      <c r="D23" s="310">
        <v>2</v>
      </c>
      <c r="E23" s="311">
        <v>2</v>
      </c>
      <c r="F23" s="105" t="s">
        <v>89</v>
      </c>
      <c r="G23" s="104">
        <v>2</v>
      </c>
      <c r="H23" s="104" t="s">
        <v>89</v>
      </c>
      <c r="I23" s="104" t="s">
        <v>89</v>
      </c>
      <c r="J23" s="104">
        <v>1</v>
      </c>
      <c r="K23" s="109">
        <v>54</v>
      </c>
      <c r="L23" s="107">
        <v>7</v>
      </c>
      <c r="M23" s="107">
        <v>47</v>
      </c>
      <c r="N23" s="118"/>
      <c r="O23" s="109">
        <v>1</v>
      </c>
      <c r="P23" s="107">
        <v>1</v>
      </c>
      <c r="Q23" s="119">
        <v>5</v>
      </c>
      <c r="R23" s="104">
        <v>18</v>
      </c>
      <c r="S23" s="119">
        <v>1</v>
      </c>
      <c r="T23" s="104">
        <v>28</v>
      </c>
      <c r="U23" s="119" t="s">
        <v>89</v>
      </c>
      <c r="V23" s="104" t="s">
        <v>89</v>
      </c>
      <c r="W23" s="104" t="s">
        <v>89</v>
      </c>
      <c r="X23" s="119" t="s">
        <v>89</v>
      </c>
      <c r="Y23" s="116">
        <v>20</v>
      </c>
    </row>
    <row r="24" spans="1:25" ht="13.5" customHeight="1">
      <c r="A24" s="56">
        <v>21</v>
      </c>
      <c r="B24" s="117" t="s">
        <v>9</v>
      </c>
      <c r="C24" s="104">
        <v>99</v>
      </c>
      <c r="D24" s="310">
        <v>94</v>
      </c>
      <c r="E24" s="311">
        <v>94</v>
      </c>
      <c r="F24" s="104">
        <v>13</v>
      </c>
      <c r="G24" s="104">
        <v>72</v>
      </c>
      <c r="H24" s="104">
        <v>9</v>
      </c>
      <c r="I24" s="104">
        <v>2</v>
      </c>
      <c r="J24" s="104">
        <v>3</v>
      </c>
      <c r="K24" s="109">
        <v>2035</v>
      </c>
      <c r="L24" s="107">
        <v>1716</v>
      </c>
      <c r="M24" s="107">
        <v>319</v>
      </c>
      <c r="N24" s="118"/>
      <c r="O24" s="109">
        <v>3</v>
      </c>
      <c r="P24" s="107">
        <v>2</v>
      </c>
      <c r="Q24" s="119">
        <v>1513</v>
      </c>
      <c r="R24" s="104">
        <v>255</v>
      </c>
      <c r="S24" s="119">
        <v>68</v>
      </c>
      <c r="T24" s="104">
        <v>49</v>
      </c>
      <c r="U24" s="119">
        <v>132</v>
      </c>
      <c r="V24" s="104">
        <v>13</v>
      </c>
      <c r="W24" s="104">
        <v>23</v>
      </c>
      <c r="X24" s="119" t="s">
        <v>89</v>
      </c>
      <c r="Y24" s="116">
        <v>21</v>
      </c>
    </row>
    <row r="25" spans="1:25" ht="13.5" customHeight="1">
      <c r="A25" s="56">
        <v>22</v>
      </c>
      <c r="B25" s="117" t="s">
        <v>10</v>
      </c>
      <c r="C25" s="104">
        <v>21</v>
      </c>
      <c r="D25" s="310">
        <v>21</v>
      </c>
      <c r="E25" s="311">
        <v>21</v>
      </c>
      <c r="F25" s="105">
        <v>3</v>
      </c>
      <c r="G25" s="104">
        <v>15</v>
      </c>
      <c r="H25" s="104">
        <v>3</v>
      </c>
      <c r="I25" s="104" t="s">
        <v>89</v>
      </c>
      <c r="J25" s="104" t="s">
        <v>89</v>
      </c>
      <c r="K25" s="109">
        <v>376</v>
      </c>
      <c r="L25" s="107">
        <v>312</v>
      </c>
      <c r="M25" s="107">
        <v>64</v>
      </c>
      <c r="N25" s="118"/>
      <c r="O25" s="109" t="s">
        <v>89</v>
      </c>
      <c r="P25" s="107" t="s">
        <v>89</v>
      </c>
      <c r="Q25" s="119">
        <v>283</v>
      </c>
      <c r="R25" s="104">
        <v>58</v>
      </c>
      <c r="S25" s="119">
        <v>19</v>
      </c>
      <c r="T25" s="104">
        <v>5</v>
      </c>
      <c r="U25" s="119">
        <v>10</v>
      </c>
      <c r="V25" s="104">
        <v>1</v>
      </c>
      <c r="W25" s="104">
        <v>1</v>
      </c>
      <c r="X25" s="119" t="s">
        <v>89</v>
      </c>
      <c r="Y25" s="116">
        <v>22</v>
      </c>
    </row>
    <row r="26" spans="1:25" ht="13.5" customHeight="1">
      <c r="A26" s="56">
        <v>23</v>
      </c>
      <c r="B26" s="117" t="s">
        <v>11</v>
      </c>
      <c r="C26" s="104">
        <v>17</v>
      </c>
      <c r="D26" s="310">
        <v>16</v>
      </c>
      <c r="E26" s="311">
        <v>16</v>
      </c>
      <c r="F26" s="105">
        <v>1</v>
      </c>
      <c r="G26" s="104">
        <v>9</v>
      </c>
      <c r="H26" s="104">
        <v>6</v>
      </c>
      <c r="I26" s="104" t="s">
        <v>89</v>
      </c>
      <c r="J26" s="104">
        <v>1</v>
      </c>
      <c r="K26" s="109">
        <v>1192</v>
      </c>
      <c r="L26" s="107">
        <v>1063</v>
      </c>
      <c r="M26" s="107">
        <v>129</v>
      </c>
      <c r="N26" s="118"/>
      <c r="O26" s="109">
        <v>1</v>
      </c>
      <c r="P26" s="107" t="s">
        <v>89</v>
      </c>
      <c r="Q26" s="119">
        <v>996</v>
      </c>
      <c r="R26" s="104">
        <v>96</v>
      </c>
      <c r="S26" s="119">
        <v>51</v>
      </c>
      <c r="T26" s="104">
        <v>26</v>
      </c>
      <c r="U26" s="119">
        <v>15</v>
      </c>
      <c r="V26" s="104">
        <v>7</v>
      </c>
      <c r="W26" s="104">
        <v>5</v>
      </c>
      <c r="X26" s="119">
        <v>2</v>
      </c>
      <c r="Y26" s="116">
        <v>23</v>
      </c>
    </row>
    <row r="27" spans="1:25" ht="13.5" customHeight="1">
      <c r="A27" s="56">
        <v>24</v>
      </c>
      <c r="B27" s="117" t="s">
        <v>12</v>
      </c>
      <c r="C27" s="104">
        <v>188</v>
      </c>
      <c r="D27" s="310">
        <v>161</v>
      </c>
      <c r="E27" s="311">
        <v>161</v>
      </c>
      <c r="F27" s="105">
        <v>47</v>
      </c>
      <c r="G27" s="104">
        <v>103</v>
      </c>
      <c r="H27" s="104">
        <v>11</v>
      </c>
      <c r="I27" s="104">
        <v>1</v>
      </c>
      <c r="J27" s="104">
        <v>26</v>
      </c>
      <c r="K27" s="109">
        <v>3924</v>
      </c>
      <c r="L27" s="107">
        <v>2900</v>
      </c>
      <c r="M27" s="107">
        <v>1024</v>
      </c>
      <c r="N27" s="118"/>
      <c r="O27" s="109">
        <v>26</v>
      </c>
      <c r="P27" s="107">
        <v>14</v>
      </c>
      <c r="Q27" s="119">
        <v>2636</v>
      </c>
      <c r="R27" s="104">
        <v>707</v>
      </c>
      <c r="S27" s="119">
        <v>156</v>
      </c>
      <c r="T27" s="104">
        <v>268</v>
      </c>
      <c r="U27" s="119">
        <v>82</v>
      </c>
      <c r="V27" s="104">
        <v>35</v>
      </c>
      <c r="W27" s="104">
        <v>8</v>
      </c>
      <c r="X27" s="119" t="s">
        <v>89</v>
      </c>
      <c r="Y27" s="116">
        <v>24</v>
      </c>
    </row>
    <row r="28" spans="1:25" ht="13.5" customHeight="1">
      <c r="A28" s="56">
        <v>25</v>
      </c>
      <c r="B28" s="117" t="s">
        <v>39</v>
      </c>
      <c r="C28" s="104">
        <v>33</v>
      </c>
      <c r="D28" s="310">
        <v>30</v>
      </c>
      <c r="E28" s="311">
        <v>30</v>
      </c>
      <c r="F28" s="105">
        <v>9</v>
      </c>
      <c r="G28" s="104">
        <v>21</v>
      </c>
      <c r="H28" s="104" t="s">
        <v>89</v>
      </c>
      <c r="I28" s="104" t="s">
        <v>89</v>
      </c>
      <c r="J28" s="104">
        <v>3</v>
      </c>
      <c r="K28" s="109">
        <v>612</v>
      </c>
      <c r="L28" s="107">
        <v>500</v>
      </c>
      <c r="M28" s="107">
        <v>112</v>
      </c>
      <c r="N28" s="118"/>
      <c r="O28" s="109">
        <v>4</v>
      </c>
      <c r="P28" s="107">
        <v>1</v>
      </c>
      <c r="Q28" s="119">
        <v>472</v>
      </c>
      <c r="R28" s="104">
        <v>81</v>
      </c>
      <c r="S28" s="119">
        <v>24</v>
      </c>
      <c r="T28" s="104">
        <v>29</v>
      </c>
      <c r="U28" s="119" t="s">
        <v>89</v>
      </c>
      <c r="V28" s="104">
        <v>1</v>
      </c>
      <c r="W28" s="104" t="s">
        <v>89</v>
      </c>
      <c r="X28" s="119" t="s">
        <v>89</v>
      </c>
      <c r="Y28" s="116">
        <v>25</v>
      </c>
    </row>
    <row r="29" spans="1:25" ht="13.5" customHeight="1">
      <c r="A29" s="56">
        <v>26</v>
      </c>
      <c r="B29" s="117" t="s">
        <v>40</v>
      </c>
      <c r="C29" s="104">
        <v>148</v>
      </c>
      <c r="D29" s="310">
        <v>139</v>
      </c>
      <c r="E29" s="311">
        <v>139</v>
      </c>
      <c r="F29" s="105">
        <v>40</v>
      </c>
      <c r="G29" s="104">
        <v>92</v>
      </c>
      <c r="H29" s="104">
        <v>7</v>
      </c>
      <c r="I29" s="104" t="s">
        <v>89</v>
      </c>
      <c r="J29" s="104">
        <v>9</v>
      </c>
      <c r="K29" s="109">
        <v>3503</v>
      </c>
      <c r="L29" s="107">
        <v>2906</v>
      </c>
      <c r="M29" s="107">
        <v>597</v>
      </c>
      <c r="N29" s="118"/>
      <c r="O29" s="109">
        <v>9</v>
      </c>
      <c r="P29" s="107">
        <v>2</v>
      </c>
      <c r="Q29" s="119">
        <v>2619</v>
      </c>
      <c r="R29" s="104">
        <v>480</v>
      </c>
      <c r="S29" s="119">
        <v>104</v>
      </c>
      <c r="T29" s="104">
        <v>104</v>
      </c>
      <c r="U29" s="119">
        <v>174</v>
      </c>
      <c r="V29" s="104">
        <v>11</v>
      </c>
      <c r="W29" s="104">
        <v>3</v>
      </c>
      <c r="X29" s="119" t="s">
        <v>89</v>
      </c>
      <c r="Y29" s="116">
        <v>26</v>
      </c>
    </row>
    <row r="30" spans="1:25" ht="13.5" customHeight="1">
      <c r="A30" s="56">
        <v>27</v>
      </c>
      <c r="B30" s="117" t="s">
        <v>41</v>
      </c>
      <c r="C30" s="104">
        <v>19</v>
      </c>
      <c r="D30" s="310">
        <v>19</v>
      </c>
      <c r="E30" s="311">
        <v>19</v>
      </c>
      <c r="F30" s="105">
        <v>4</v>
      </c>
      <c r="G30" s="104">
        <v>14</v>
      </c>
      <c r="H30" s="104">
        <v>1</v>
      </c>
      <c r="I30" s="104" t="s">
        <v>89</v>
      </c>
      <c r="J30" s="104" t="s">
        <v>89</v>
      </c>
      <c r="K30" s="109">
        <v>901</v>
      </c>
      <c r="L30" s="107">
        <v>523</v>
      </c>
      <c r="M30" s="107">
        <v>378</v>
      </c>
      <c r="N30" s="118"/>
      <c r="O30" s="109" t="s">
        <v>89</v>
      </c>
      <c r="P30" s="107" t="s">
        <v>89</v>
      </c>
      <c r="Q30" s="119">
        <v>494</v>
      </c>
      <c r="R30" s="104">
        <v>167</v>
      </c>
      <c r="S30" s="119">
        <v>24</v>
      </c>
      <c r="T30" s="104">
        <v>201</v>
      </c>
      <c r="U30" s="119">
        <v>5</v>
      </c>
      <c r="V30" s="104">
        <v>10</v>
      </c>
      <c r="W30" s="104" t="s">
        <v>89</v>
      </c>
      <c r="X30" s="119" t="s">
        <v>89</v>
      </c>
      <c r="Y30" s="116">
        <v>27</v>
      </c>
    </row>
    <row r="31" spans="1:25" ht="13.5" customHeight="1">
      <c r="A31" s="56">
        <v>28</v>
      </c>
      <c r="B31" s="121" t="s">
        <v>42</v>
      </c>
      <c r="C31" s="104">
        <v>47</v>
      </c>
      <c r="D31" s="310">
        <v>45</v>
      </c>
      <c r="E31" s="311">
        <v>45</v>
      </c>
      <c r="F31" s="105">
        <v>10</v>
      </c>
      <c r="G31" s="104">
        <v>22</v>
      </c>
      <c r="H31" s="104">
        <v>13</v>
      </c>
      <c r="I31" s="104" t="s">
        <v>89</v>
      </c>
      <c r="J31" s="104">
        <v>2</v>
      </c>
      <c r="K31" s="109">
        <v>8731</v>
      </c>
      <c r="L31" s="107">
        <v>5424</v>
      </c>
      <c r="M31" s="107">
        <v>3307</v>
      </c>
      <c r="N31" s="118"/>
      <c r="O31" s="122">
        <v>1</v>
      </c>
      <c r="P31" s="107">
        <v>2</v>
      </c>
      <c r="Q31" s="119">
        <v>4697</v>
      </c>
      <c r="R31" s="104">
        <v>2396</v>
      </c>
      <c r="S31" s="119">
        <v>166</v>
      </c>
      <c r="T31" s="104">
        <v>418</v>
      </c>
      <c r="U31" s="119">
        <v>560</v>
      </c>
      <c r="V31" s="104">
        <v>491</v>
      </c>
      <c r="W31" s="104">
        <v>5</v>
      </c>
      <c r="X31" s="119">
        <v>4</v>
      </c>
      <c r="Y31" s="116">
        <v>28</v>
      </c>
    </row>
    <row r="32" spans="1:25" ht="13.5" customHeight="1">
      <c r="A32" s="56">
        <v>29</v>
      </c>
      <c r="B32" s="121" t="s">
        <v>13</v>
      </c>
      <c r="C32" s="104">
        <v>64</v>
      </c>
      <c r="D32" s="310">
        <v>55</v>
      </c>
      <c r="E32" s="311">
        <v>55</v>
      </c>
      <c r="F32" s="105">
        <v>11</v>
      </c>
      <c r="G32" s="104">
        <v>40</v>
      </c>
      <c r="H32" s="104">
        <v>4</v>
      </c>
      <c r="I32" s="104" t="s">
        <v>89</v>
      </c>
      <c r="J32" s="104">
        <v>9</v>
      </c>
      <c r="K32" s="109">
        <v>3647</v>
      </c>
      <c r="L32" s="107">
        <v>2388</v>
      </c>
      <c r="M32" s="107">
        <v>1259</v>
      </c>
      <c r="N32" s="118"/>
      <c r="O32" s="109">
        <v>9</v>
      </c>
      <c r="P32" s="107">
        <v>5</v>
      </c>
      <c r="Q32" s="119">
        <v>2147</v>
      </c>
      <c r="R32" s="104">
        <v>857</v>
      </c>
      <c r="S32" s="119">
        <v>97</v>
      </c>
      <c r="T32" s="104">
        <v>344</v>
      </c>
      <c r="U32" s="119">
        <v>135</v>
      </c>
      <c r="V32" s="104">
        <v>53</v>
      </c>
      <c r="W32" s="104">
        <v>5</v>
      </c>
      <c r="X32" s="119">
        <v>3</v>
      </c>
      <c r="Y32" s="116">
        <v>29</v>
      </c>
    </row>
    <row r="33" spans="1:25" ht="13.5" customHeight="1">
      <c r="A33" s="56">
        <v>30</v>
      </c>
      <c r="B33" s="117" t="s">
        <v>43</v>
      </c>
      <c r="C33" s="104">
        <v>5</v>
      </c>
      <c r="D33" s="310">
        <v>4</v>
      </c>
      <c r="E33" s="311">
        <v>4</v>
      </c>
      <c r="F33" s="104" t="s">
        <v>89</v>
      </c>
      <c r="G33" s="104">
        <v>4</v>
      </c>
      <c r="H33" s="104" t="s">
        <v>89</v>
      </c>
      <c r="I33" s="104" t="s">
        <v>89</v>
      </c>
      <c r="J33" s="104">
        <v>1</v>
      </c>
      <c r="K33" s="109">
        <v>281</v>
      </c>
      <c r="L33" s="107">
        <v>142</v>
      </c>
      <c r="M33" s="107">
        <v>139</v>
      </c>
      <c r="N33" s="118"/>
      <c r="O33" s="109">
        <v>1</v>
      </c>
      <c r="P33" s="107" t="s">
        <v>89</v>
      </c>
      <c r="Q33" s="119">
        <v>136</v>
      </c>
      <c r="R33" s="104">
        <v>106</v>
      </c>
      <c r="S33" s="119">
        <v>2</v>
      </c>
      <c r="T33" s="104">
        <v>33</v>
      </c>
      <c r="U33" s="119">
        <v>3</v>
      </c>
      <c r="V33" s="104" t="s">
        <v>89</v>
      </c>
      <c r="W33" s="104">
        <v>3</v>
      </c>
      <c r="X33" s="119">
        <v>2</v>
      </c>
      <c r="Y33" s="116">
        <v>30</v>
      </c>
    </row>
    <row r="34" spans="1:25" ht="13.5" customHeight="1">
      <c r="A34" s="56">
        <v>31</v>
      </c>
      <c r="B34" s="117" t="s">
        <v>14</v>
      </c>
      <c r="C34" s="104">
        <v>25</v>
      </c>
      <c r="D34" s="310">
        <v>19</v>
      </c>
      <c r="E34" s="311">
        <v>19</v>
      </c>
      <c r="F34" s="105">
        <v>7</v>
      </c>
      <c r="G34" s="104">
        <v>10</v>
      </c>
      <c r="H34" s="104">
        <v>2</v>
      </c>
      <c r="I34" s="104" t="s">
        <v>89</v>
      </c>
      <c r="J34" s="104">
        <v>6</v>
      </c>
      <c r="K34" s="109">
        <v>3035</v>
      </c>
      <c r="L34" s="107">
        <v>2673</v>
      </c>
      <c r="M34" s="107">
        <v>362</v>
      </c>
      <c r="N34" s="118"/>
      <c r="O34" s="109">
        <v>6</v>
      </c>
      <c r="P34" s="107">
        <v>2</v>
      </c>
      <c r="Q34" s="119">
        <v>2248</v>
      </c>
      <c r="R34" s="104">
        <v>249</v>
      </c>
      <c r="S34" s="119">
        <v>354</v>
      </c>
      <c r="T34" s="104">
        <v>94</v>
      </c>
      <c r="U34" s="119">
        <v>65</v>
      </c>
      <c r="V34" s="104">
        <v>17</v>
      </c>
      <c r="W34" s="104">
        <v>3</v>
      </c>
      <c r="X34" s="119">
        <v>1</v>
      </c>
      <c r="Y34" s="116">
        <v>31</v>
      </c>
    </row>
    <row r="35" spans="1:25" ht="13.5" customHeight="1">
      <c r="A35" s="123">
        <v>32</v>
      </c>
      <c r="B35" s="124" t="s">
        <v>15</v>
      </c>
      <c r="C35" s="125">
        <v>326</v>
      </c>
      <c r="D35" s="284">
        <v>252</v>
      </c>
      <c r="E35" s="285">
        <v>252</v>
      </c>
      <c r="F35" s="126">
        <v>101</v>
      </c>
      <c r="G35" s="126">
        <v>144</v>
      </c>
      <c r="H35" s="126">
        <v>7</v>
      </c>
      <c r="I35" s="125" t="s">
        <v>89</v>
      </c>
      <c r="J35" s="126">
        <v>74</v>
      </c>
      <c r="K35" s="127">
        <v>5728</v>
      </c>
      <c r="L35" s="128">
        <v>3145</v>
      </c>
      <c r="M35" s="128">
        <v>2583</v>
      </c>
      <c r="N35" s="129"/>
      <c r="O35" s="127">
        <v>93</v>
      </c>
      <c r="P35" s="128">
        <v>54</v>
      </c>
      <c r="Q35" s="130">
        <v>2781</v>
      </c>
      <c r="R35" s="125">
        <v>1716</v>
      </c>
      <c r="S35" s="131">
        <v>187</v>
      </c>
      <c r="T35" s="125">
        <v>739</v>
      </c>
      <c r="U35" s="131">
        <v>84</v>
      </c>
      <c r="V35" s="125">
        <v>74</v>
      </c>
      <c r="W35" s="125">
        <v>14</v>
      </c>
      <c r="X35" s="131">
        <v>27</v>
      </c>
      <c r="Y35" s="89">
        <v>32</v>
      </c>
    </row>
    <row r="36" spans="3:25" ht="13.5">
      <c r="C36" s="132"/>
      <c r="D36" s="132"/>
      <c r="E36" s="132"/>
      <c r="F36" s="132"/>
      <c r="G36" s="132"/>
      <c r="H36" s="132"/>
      <c r="I36" s="133"/>
      <c r="J36" s="132"/>
      <c r="K36" s="134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5"/>
    </row>
    <row r="37" spans="1:19" ht="13.5">
      <c r="A37" s="56" t="s">
        <v>90</v>
      </c>
      <c r="K37" s="136"/>
      <c r="L37" s="137"/>
      <c r="M37" s="137"/>
      <c r="R37" s="282" t="s">
        <v>68</v>
      </c>
      <c r="S37" s="282"/>
    </row>
    <row r="38" spans="3:19" ht="6" customHeight="1">
      <c r="C38" s="59"/>
      <c r="D38" s="59"/>
      <c r="E38" s="59"/>
      <c r="F38" s="59"/>
      <c r="G38" s="59"/>
      <c r="H38" s="59"/>
      <c r="I38" s="59"/>
      <c r="J38" s="59"/>
      <c r="K38" s="59"/>
      <c r="R38" s="283"/>
      <c r="S38" s="283"/>
    </row>
    <row r="39" spans="1:19" ht="13.5" customHeight="1">
      <c r="A39" s="350" t="s">
        <v>69</v>
      </c>
      <c r="B39" s="328"/>
      <c r="C39" s="312" t="s">
        <v>70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281"/>
      <c r="S39" s="465" t="s">
        <v>91</v>
      </c>
    </row>
    <row r="40" spans="1:19" ht="14.25" customHeight="1">
      <c r="A40" s="329"/>
      <c r="B40" s="330"/>
      <c r="C40" s="302" t="s">
        <v>71</v>
      </c>
      <c r="D40" s="302"/>
      <c r="E40" s="303" t="s">
        <v>72</v>
      </c>
      <c r="F40" s="304"/>
      <c r="G40" s="305" t="s">
        <v>73</v>
      </c>
      <c r="H40" s="305"/>
      <c r="I40" s="306" t="s">
        <v>92</v>
      </c>
      <c r="J40" s="307"/>
      <c r="K40" s="308" t="s">
        <v>93</v>
      </c>
      <c r="L40" s="309"/>
      <c r="M40" s="142"/>
      <c r="N40" s="143"/>
      <c r="O40" s="467" t="s">
        <v>94</v>
      </c>
      <c r="P40" s="468"/>
      <c r="Q40" s="465" t="s">
        <v>95</v>
      </c>
      <c r="R40" s="471"/>
      <c r="S40" s="466"/>
    </row>
    <row r="41" spans="1:19" ht="13.5">
      <c r="A41" s="300"/>
      <c r="B41" s="301"/>
      <c r="C41" s="345" t="s">
        <v>96</v>
      </c>
      <c r="D41" s="345"/>
      <c r="E41" s="346" t="s">
        <v>74</v>
      </c>
      <c r="F41" s="347"/>
      <c r="G41" s="348" t="s">
        <v>75</v>
      </c>
      <c r="H41" s="348"/>
      <c r="I41" s="349" t="s">
        <v>76</v>
      </c>
      <c r="J41" s="349"/>
      <c r="K41" s="349" t="s">
        <v>77</v>
      </c>
      <c r="L41" s="349"/>
      <c r="M41" s="144"/>
      <c r="N41" s="145"/>
      <c r="O41" s="469" t="s">
        <v>97</v>
      </c>
      <c r="P41" s="470"/>
      <c r="Q41" s="441"/>
      <c r="R41" s="471"/>
      <c r="S41" s="466"/>
    </row>
    <row r="42" spans="1:25" ht="4.5" customHeight="1">
      <c r="A42" s="79"/>
      <c r="B42" s="66"/>
      <c r="C42" s="146"/>
      <c r="D42" s="147"/>
      <c r="E42" s="148"/>
      <c r="F42" s="149"/>
      <c r="G42" s="146"/>
      <c r="H42" s="137"/>
      <c r="I42" s="146"/>
      <c r="J42" s="137"/>
      <c r="K42" s="150"/>
      <c r="L42" s="151"/>
      <c r="M42" s="152"/>
      <c r="N42" s="153"/>
      <c r="O42" s="151"/>
      <c r="P42" s="151"/>
      <c r="Q42" s="154"/>
      <c r="R42" s="155"/>
      <c r="S42" s="154"/>
      <c r="T42" s="155"/>
      <c r="U42" s="155"/>
      <c r="V42" s="155"/>
      <c r="W42" s="155"/>
      <c r="X42" s="155"/>
      <c r="Y42" s="79"/>
    </row>
    <row r="43" spans="2:19" s="96" customFormat="1" ht="13.5">
      <c r="B43" s="97" t="s">
        <v>67</v>
      </c>
      <c r="C43" s="343">
        <f>SUM(C45:C68)</f>
        <v>180700620</v>
      </c>
      <c r="D43" s="344">
        <f>SUM(D45:D68)</f>
        <v>180700620</v>
      </c>
      <c r="E43" s="343">
        <v>156805377</v>
      </c>
      <c r="F43" s="344">
        <v>156805377</v>
      </c>
      <c r="G43" s="343">
        <v>14655329</v>
      </c>
      <c r="H43" s="344">
        <v>14655329</v>
      </c>
      <c r="I43" s="343">
        <f>SUM(I45:I68)</f>
        <v>22837</v>
      </c>
      <c r="J43" s="344">
        <f>SUM(J45:J68)</f>
        <v>22837</v>
      </c>
      <c r="K43" s="343">
        <f>SUM(K45:K68)</f>
        <v>630006</v>
      </c>
      <c r="L43" s="344">
        <f>SUM(L45:L68)</f>
        <v>630006</v>
      </c>
      <c r="M43" s="157"/>
      <c r="N43" s="158"/>
      <c r="O43" s="342">
        <v>8587071</v>
      </c>
      <c r="P43" s="417">
        <v>8587071</v>
      </c>
      <c r="Q43" s="416">
        <v>73277</v>
      </c>
      <c r="R43" s="417">
        <v>73277</v>
      </c>
      <c r="S43" s="101" t="s">
        <v>88</v>
      </c>
    </row>
    <row r="44" spans="2:19" ht="5.25" customHeight="1">
      <c r="B44" s="66"/>
      <c r="C44" s="479"/>
      <c r="D44" s="480"/>
      <c r="E44" s="481"/>
      <c r="F44" s="482"/>
      <c r="G44" s="479"/>
      <c r="H44" s="480"/>
      <c r="I44" s="481"/>
      <c r="J44" s="482"/>
      <c r="K44" s="481"/>
      <c r="L44" s="482"/>
      <c r="M44" s="159"/>
      <c r="N44" s="160"/>
      <c r="O44" s="398"/>
      <c r="P44" s="362"/>
      <c r="Q44" s="483"/>
      <c r="R44" s="362"/>
      <c r="S44" s="116"/>
    </row>
    <row r="45" spans="1:19" ht="13.5" customHeight="1">
      <c r="A45" s="56">
        <v>9</v>
      </c>
      <c r="B45" s="117" t="s">
        <v>0</v>
      </c>
      <c r="C45" s="396">
        <v>5760543</v>
      </c>
      <c r="D45" s="397">
        <v>5760543</v>
      </c>
      <c r="E45" s="396">
        <v>5061196</v>
      </c>
      <c r="F45" s="397">
        <v>5061196</v>
      </c>
      <c r="G45" s="396">
        <v>241910</v>
      </c>
      <c r="H45" s="397">
        <v>241910</v>
      </c>
      <c r="I45" s="396" t="s">
        <v>89</v>
      </c>
      <c r="J45" s="397"/>
      <c r="K45" s="396" t="s">
        <v>89</v>
      </c>
      <c r="L45" s="397"/>
      <c r="M45" s="161"/>
      <c r="N45" s="162"/>
      <c r="O45" s="398">
        <v>457437</v>
      </c>
      <c r="P45" s="362">
        <v>457437</v>
      </c>
      <c r="Q45" s="483">
        <v>23135</v>
      </c>
      <c r="R45" s="362">
        <v>23135</v>
      </c>
      <c r="S45" s="163">
        <v>9</v>
      </c>
    </row>
    <row r="46" spans="1:19" ht="13.5" customHeight="1">
      <c r="A46" s="56">
        <v>10</v>
      </c>
      <c r="B46" s="117" t="s">
        <v>1</v>
      </c>
      <c r="C46" s="396">
        <v>567274</v>
      </c>
      <c r="D46" s="397">
        <v>567274</v>
      </c>
      <c r="E46" s="396" t="s">
        <v>98</v>
      </c>
      <c r="F46" s="397">
        <v>566561</v>
      </c>
      <c r="G46" s="396" t="s">
        <v>98</v>
      </c>
      <c r="H46" s="397">
        <v>209</v>
      </c>
      <c r="I46" s="396" t="s">
        <v>89</v>
      </c>
      <c r="J46" s="397"/>
      <c r="K46" s="396" t="s">
        <v>89</v>
      </c>
      <c r="L46" s="397"/>
      <c r="M46" s="161"/>
      <c r="N46" s="162"/>
      <c r="O46" s="398">
        <v>504</v>
      </c>
      <c r="P46" s="362">
        <v>504</v>
      </c>
      <c r="Q46" s="483">
        <v>18909</v>
      </c>
      <c r="R46" s="362">
        <v>18909</v>
      </c>
      <c r="S46" s="163">
        <v>10</v>
      </c>
    </row>
    <row r="47" spans="1:19" ht="13.5" customHeight="1">
      <c r="A47" s="56">
        <v>11</v>
      </c>
      <c r="B47" s="117" t="s">
        <v>2</v>
      </c>
      <c r="C47" s="396">
        <v>23064282</v>
      </c>
      <c r="D47" s="397">
        <v>23064282</v>
      </c>
      <c r="E47" s="396">
        <v>13917966</v>
      </c>
      <c r="F47" s="397">
        <v>13917966</v>
      </c>
      <c r="G47" s="396">
        <v>8620459</v>
      </c>
      <c r="H47" s="397">
        <v>8620459</v>
      </c>
      <c r="I47" s="396">
        <v>18840</v>
      </c>
      <c r="J47" s="397">
        <v>18840</v>
      </c>
      <c r="K47" s="396">
        <v>4844</v>
      </c>
      <c r="L47" s="397">
        <v>4844</v>
      </c>
      <c r="M47" s="161"/>
      <c r="N47" s="162"/>
      <c r="O47" s="398">
        <v>502173</v>
      </c>
      <c r="P47" s="362">
        <v>502173</v>
      </c>
      <c r="Q47" s="483">
        <v>35814</v>
      </c>
      <c r="R47" s="362">
        <v>35814</v>
      </c>
      <c r="S47" s="163">
        <v>11</v>
      </c>
    </row>
    <row r="48" spans="1:19" ht="13.5" customHeight="1">
      <c r="A48" s="56">
        <v>12</v>
      </c>
      <c r="B48" s="117" t="s">
        <v>3</v>
      </c>
      <c r="C48" s="396">
        <v>2006701</v>
      </c>
      <c r="D48" s="397">
        <v>2006701</v>
      </c>
      <c r="E48" s="396">
        <v>1585614</v>
      </c>
      <c r="F48" s="397">
        <v>1585614</v>
      </c>
      <c r="G48" s="396">
        <v>51984</v>
      </c>
      <c r="H48" s="397">
        <v>51984</v>
      </c>
      <c r="I48" s="340" t="s">
        <v>89</v>
      </c>
      <c r="J48" s="341"/>
      <c r="K48" s="396">
        <v>250</v>
      </c>
      <c r="L48" s="397">
        <v>250</v>
      </c>
      <c r="M48" s="161"/>
      <c r="N48" s="162"/>
      <c r="O48" s="398">
        <v>368853</v>
      </c>
      <c r="P48" s="362">
        <v>368853</v>
      </c>
      <c r="Q48" s="483">
        <v>22297</v>
      </c>
      <c r="R48" s="362">
        <v>22297</v>
      </c>
      <c r="S48" s="163">
        <v>12</v>
      </c>
    </row>
    <row r="49" spans="1:19" ht="13.5" customHeight="1">
      <c r="A49" s="56">
        <v>13</v>
      </c>
      <c r="B49" s="117" t="s">
        <v>4</v>
      </c>
      <c r="C49" s="396">
        <v>1001194</v>
      </c>
      <c r="D49" s="397">
        <v>1001194</v>
      </c>
      <c r="E49" s="396">
        <v>864743</v>
      </c>
      <c r="F49" s="397">
        <v>864743</v>
      </c>
      <c r="G49" s="396">
        <v>10426</v>
      </c>
      <c r="H49" s="397">
        <v>10426</v>
      </c>
      <c r="I49" s="340" t="s">
        <v>89</v>
      </c>
      <c r="J49" s="341"/>
      <c r="K49" s="396">
        <v>2092</v>
      </c>
      <c r="L49" s="397">
        <v>2092</v>
      </c>
      <c r="M49" s="161"/>
      <c r="N49" s="162"/>
      <c r="O49" s="398">
        <v>123933</v>
      </c>
      <c r="P49" s="362">
        <v>123933</v>
      </c>
      <c r="Q49" s="483">
        <v>17565</v>
      </c>
      <c r="R49" s="362">
        <v>17565</v>
      </c>
      <c r="S49" s="163">
        <v>13</v>
      </c>
    </row>
    <row r="50" spans="1:19" ht="13.5" customHeight="1">
      <c r="A50" s="56">
        <v>14</v>
      </c>
      <c r="B50" s="117" t="s">
        <v>5</v>
      </c>
      <c r="C50" s="396">
        <v>4956827</v>
      </c>
      <c r="D50" s="397">
        <v>4956827</v>
      </c>
      <c r="E50" s="396">
        <v>4241942</v>
      </c>
      <c r="F50" s="397">
        <v>4241942</v>
      </c>
      <c r="G50" s="396">
        <v>191608</v>
      </c>
      <c r="H50" s="397">
        <v>191608</v>
      </c>
      <c r="I50" s="340" t="s">
        <v>89</v>
      </c>
      <c r="J50" s="341"/>
      <c r="K50" s="396">
        <v>6</v>
      </c>
      <c r="L50" s="397">
        <v>6</v>
      </c>
      <c r="M50" s="161"/>
      <c r="N50" s="162"/>
      <c r="O50" s="398">
        <v>523271</v>
      </c>
      <c r="P50" s="362">
        <v>523271</v>
      </c>
      <c r="Q50" s="483">
        <v>50580</v>
      </c>
      <c r="R50" s="362">
        <v>50580</v>
      </c>
      <c r="S50" s="163">
        <v>14</v>
      </c>
    </row>
    <row r="51" spans="1:19" ht="13.5" customHeight="1">
      <c r="A51" s="56">
        <v>15</v>
      </c>
      <c r="B51" s="117" t="s">
        <v>37</v>
      </c>
      <c r="C51" s="396">
        <v>2940455</v>
      </c>
      <c r="D51" s="397">
        <v>2940455</v>
      </c>
      <c r="E51" s="396">
        <v>2651211</v>
      </c>
      <c r="F51" s="397">
        <v>2651211</v>
      </c>
      <c r="G51" s="396">
        <v>285350</v>
      </c>
      <c r="H51" s="397">
        <v>285350</v>
      </c>
      <c r="I51" s="340" t="s">
        <v>89</v>
      </c>
      <c r="J51" s="341"/>
      <c r="K51" s="396">
        <v>80</v>
      </c>
      <c r="L51" s="397">
        <v>80</v>
      </c>
      <c r="M51" s="161"/>
      <c r="N51" s="162"/>
      <c r="O51" s="398">
        <v>3814</v>
      </c>
      <c r="P51" s="362">
        <v>3814</v>
      </c>
      <c r="Q51" s="483">
        <v>26731</v>
      </c>
      <c r="R51" s="362">
        <v>26731</v>
      </c>
      <c r="S51" s="163">
        <v>15</v>
      </c>
    </row>
    <row r="52" spans="1:19" ht="13.5" customHeight="1">
      <c r="A52" s="56">
        <v>16</v>
      </c>
      <c r="B52" s="117" t="s">
        <v>6</v>
      </c>
      <c r="C52" s="396">
        <v>27714141</v>
      </c>
      <c r="D52" s="397">
        <v>27714141</v>
      </c>
      <c r="E52" s="396">
        <v>26195933</v>
      </c>
      <c r="F52" s="397">
        <v>26195933</v>
      </c>
      <c r="G52" s="396">
        <v>323663</v>
      </c>
      <c r="H52" s="397">
        <v>323663</v>
      </c>
      <c r="I52" s="396" t="s">
        <v>89</v>
      </c>
      <c r="J52" s="397"/>
      <c r="K52" s="396" t="s">
        <v>89</v>
      </c>
      <c r="L52" s="397"/>
      <c r="M52" s="161"/>
      <c r="N52" s="162"/>
      <c r="O52" s="398">
        <v>1194545</v>
      </c>
      <c r="P52" s="362">
        <v>1194545</v>
      </c>
      <c r="Q52" s="483">
        <v>477830</v>
      </c>
      <c r="R52" s="362">
        <v>477830</v>
      </c>
      <c r="S52" s="163">
        <v>16</v>
      </c>
    </row>
    <row r="53" spans="1:19" ht="13.5" customHeight="1">
      <c r="A53" s="56">
        <v>17</v>
      </c>
      <c r="B53" s="117" t="s">
        <v>7</v>
      </c>
      <c r="C53" s="396">
        <v>465627</v>
      </c>
      <c r="D53" s="397">
        <v>465627</v>
      </c>
      <c r="E53" s="396">
        <v>444201</v>
      </c>
      <c r="F53" s="397">
        <v>444201</v>
      </c>
      <c r="G53" s="396" t="s">
        <v>78</v>
      </c>
      <c r="H53" s="397"/>
      <c r="I53" s="396" t="s">
        <v>89</v>
      </c>
      <c r="J53" s="397"/>
      <c r="K53" s="396" t="s">
        <v>89</v>
      </c>
      <c r="L53" s="397"/>
      <c r="M53" s="161"/>
      <c r="N53" s="162"/>
      <c r="O53" s="398">
        <v>21426</v>
      </c>
      <c r="P53" s="362">
        <v>21426</v>
      </c>
      <c r="Q53" s="483">
        <v>46563</v>
      </c>
      <c r="R53" s="362">
        <v>46563</v>
      </c>
      <c r="S53" s="163">
        <v>17</v>
      </c>
    </row>
    <row r="54" spans="1:19" ht="13.5" customHeight="1">
      <c r="A54" s="56">
        <v>18</v>
      </c>
      <c r="B54" s="117" t="s">
        <v>38</v>
      </c>
      <c r="C54" s="396">
        <v>13730387</v>
      </c>
      <c r="D54" s="397">
        <v>13730387</v>
      </c>
      <c r="E54" s="396">
        <v>10626873</v>
      </c>
      <c r="F54" s="397">
        <v>10626873</v>
      </c>
      <c r="G54" s="396">
        <v>428518</v>
      </c>
      <c r="H54" s="397">
        <v>428518</v>
      </c>
      <c r="I54" s="396">
        <v>1133</v>
      </c>
      <c r="J54" s="397">
        <v>1133</v>
      </c>
      <c r="K54" s="396" t="s">
        <v>89</v>
      </c>
      <c r="L54" s="397"/>
      <c r="M54" s="161"/>
      <c r="N54" s="162"/>
      <c r="O54" s="398">
        <v>2673863</v>
      </c>
      <c r="P54" s="362">
        <v>2673863</v>
      </c>
      <c r="Q54" s="483">
        <v>114420</v>
      </c>
      <c r="R54" s="362">
        <v>114420</v>
      </c>
      <c r="S54" s="163">
        <v>18</v>
      </c>
    </row>
    <row r="55" spans="1:19" ht="13.5" customHeight="1">
      <c r="A55" s="56">
        <v>19</v>
      </c>
      <c r="B55" s="117" t="s">
        <v>8</v>
      </c>
      <c r="C55" s="396">
        <v>84295</v>
      </c>
      <c r="D55" s="397">
        <v>84295</v>
      </c>
      <c r="E55" s="396" t="s">
        <v>98</v>
      </c>
      <c r="F55" s="397">
        <v>77680</v>
      </c>
      <c r="G55" s="396" t="s">
        <v>98</v>
      </c>
      <c r="H55" s="397">
        <v>6615</v>
      </c>
      <c r="I55" s="396" t="s">
        <v>89</v>
      </c>
      <c r="J55" s="397"/>
      <c r="K55" s="396" t="s">
        <v>89</v>
      </c>
      <c r="L55" s="397"/>
      <c r="M55" s="161"/>
      <c r="N55" s="162"/>
      <c r="O55" s="367" t="s">
        <v>89</v>
      </c>
      <c r="P55" s="339">
        <v>0</v>
      </c>
      <c r="Q55" s="483">
        <v>16859</v>
      </c>
      <c r="R55" s="362">
        <v>16859</v>
      </c>
      <c r="S55" s="163">
        <v>19</v>
      </c>
    </row>
    <row r="56" spans="1:19" ht="13.5" customHeight="1">
      <c r="A56" s="56">
        <v>20</v>
      </c>
      <c r="B56" s="117" t="s">
        <v>16</v>
      </c>
      <c r="C56" s="396">
        <v>41346</v>
      </c>
      <c r="D56" s="397">
        <v>41346</v>
      </c>
      <c r="E56" s="396">
        <v>41346</v>
      </c>
      <c r="F56" s="397">
        <v>41346</v>
      </c>
      <c r="G56" s="396" t="s">
        <v>89</v>
      </c>
      <c r="H56" s="397"/>
      <c r="I56" s="396" t="s">
        <v>89</v>
      </c>
      <c r="J56" s="397"/>
      <c r="K56" s="396" t="s">
        <v>89</v>
      </c>
      <c r="L56" s="397"/>
      <c r="M56" s="161"/>
      <c r="N56" s="162"/>
      <c r="O56" s="367" t="s">
        <v>89</v>
      </c>
      <c r="P56" s="339">
        <v>0</v>
      </c>
      <c r="Q56" s="483">
        <v>13782</v>
      </c>
      <c r="R56" s="362">
        <v>13782</v>
      </c>
      <c r="S56" s="163">
        <v>20</v>
      </c>
    </row>
    <row r="57" spans="1:19" ht="13.5" customHeight="1">
      <c r="A57" s="56">
        <v>21</v>
      </c>
      <c r="B57" s="117" t="s">
        <v>9</v>
      </c>
      <c r="C57" s="396">
        <v>5197708</v>
      </c>
      <c r="D57" s="397">
        <v>5197708</v>
      </c>
      <c r="E57" s="396">
        <v>4990687</v>
      </c>
      <c r="F57" s="397">
        <v>4990687</v>
      </c>
      <c r="G57" s="396">
        <v>85834</v>
      </c>
      <c r="H57" s="397">
        <v>85834</v>
      </c>
      <c r="I57" s="396" t="s">
        <v>89</v>
      </c>
      <c r="J57" s="397"/>
      <c r="K57" s="396" t="s">
        <v>89</v>
      </c>
      <c r="L57" s="397"/>
      <c r="M57" s="161"/>
      <c r="N57" s="162"/>
      <c r="O57" s="398">
        <v>121187</v>
      </c>
      <c r="P57" s="362">
        <v>121187</v>
      </c>
      <c r="Q57" s="483">
        <v>52502</v>
      </c>
      <c r="R57" s="362">
        <v>52502</v>
      </c>
      <c r="S57" s="163">
        <v>21</v>
      </c>
    </row>
    <row r="58" spans="1:19" ht="13.5" customHeight="1">
      <c r="A58" s="56">
        <v>22</v>
      </c>
      <c r="B58" s="117" t="s">
        <v>10</v>
      </c>
      <c r="C58" s="396">
        <v>2593120</v>
      </c>
      <c r="D58" s="397">
        <v>2593120</v>
      </c>
      <c r="E58" s="396">
        <v>2387943</v>
      </c>
      <c r="F58" s="397">
        <v>2387943</v>
      </c>
      <c r="G58" s="396">
        <v>25614</v>
      </c>
      <c r="H58" s="397">
        <v>25614</v>
      </c>
      <c r="I58" s="396" t="s">
        <v>89</v>
      </c>
      <c r="J58" s="397"/>
      <c r="K58" s="396" t="s">
        <v>89</v>
      </c>
      <c r="L58" s="397"/>
      <c r="M58" s="161"/>
      <c r="N58" s="162"/>
      <c r="O58" s="398">
        <v>179563</v>
      </c>
      <c r="P58" s="362">
        <v>179563</v>
      </c>
      <c r="Q58" s="483">
        <v>123482</v>
      </c>
      <c r="R58" s="362">
        <v>123482</v>
      </c>
      <c r="S58" s="163">
        <v>22</v>
      </c>
    </row>
    <row r="59" spans="1:19" ht="13.5" customHeight="1">
      <c r="A59" s="56">
        <v>23</v>
      </c>
      <c r="B59" s="117" t="s">
        <v>11</v>
      </c>
      <c r="C59" s="396">
        <v>13571738</v>
      </c>
      <c r="D59" s="397">
        <v>13571738</v>
      </c>
      <c r="E59" s="396">
        <v>13549641</v>
      </c>
      <c r="F59" s="397">
        <v>13549641</v>
      </c>
      <c r="G59" s="396">
        <v>22097</v>
      </c>
      <c r="H59" s="397">
        <v>22097</v>
      </c>
      <c r="I59" s="396" t="s">
        <v>89</v>
      </c>
      <c r="J59" s="397"/>
      <c r="K59" s="396" t="s">
        <v>89</v>
      </c>
      <c r="L59" s="397"/>
      <c r="M59" s="161"/>
      <c r="N59" s="162"/>
      <c r="O59" s="367" t="s">
        <v>89</v>
      </c>
      <c r="P59" s="339">
        <v>0</v>
      </c>
      <c r="Q59" s="483">
        <v>798338</v>
      </c>
      <c r="R59" s="362">
        <v>798338</v>
      </c>
      <c r="S59" s="163">
        <v>23</v>
      </c>
    </row>
    <row r="60" spans="1:19" ht="13.5" customHeight="1">
      <c r="A60" s="56">
        <v>24</v>
      </c>
      <c r="B60" s="117" t="s">
        <v>12</v>
      </c>
      <c r="C60" s="396">
        <v>7391711</v>
      </c>
      <c r="D60" s="397">
        <v>7391711</v>
      </c>
      <c r="E60" s="396">
        <v>5542343</v>
      </c>
      <c r="F60" s="397">
        <v>5542343</v>
      </c>
      <c r="G60" s="396">
        <v>1495343</v>
      </c>
      <c r="H60" s="397">
        <v>1495343</v>
      </c>
      <c r="I60" s="396">
        <v>50</v>
      </c>
      <c r="J60" s="397">
        <v>50</v>
      </c>
      <c r="K60" s="396">
        <v>17320</v>
      </c>
      <c r="L60" s="397">
        <v>17320</v>
      </c>
      <c r="M60" s="161"/>
      <c r="N60" s="162"/>
      <c r="O60" s="398">
        <v>336655</v>
      </c>
      <c r="P60" s="362">
        <v>336655</v>
      </c>
      <c r="Q60" s="483">
        <v>39318</v>
      </c>
      <c r="R60" s="362">
        <v>39318</v>
      </c>
      <c r="S60" s="163">
        <v>24</v>
      </c>
    </row>
    <row r="61" spans="1:19" ht="13.5" customHeight="1">
      <c r="A61" s="56">
        <v>25</v>
      </c>
      <c r="B61" s="117" t="s">
        <v>39</v>
      </c>
      <c r="C61" s="396">
        <v>1420465</v>
      </c>
      <c r="D61" s="397">
        <v>1420465</v>
      </c>
      <c r="E61" s="396">
        <v>1329067</v>
      </c>
      <c r="F61" s="397">
        <v>1329067</v>
      </c>
      <c r="G61" s="396">
        <v>29469</v>
      </c>
      <c r="H61" s="397">
        <v>29469</v>
      </c>
      <c r="I61" s="396" t="s">
        <v>89</v>
      </c>
      <c r="J61" s="397"/>
      <c r="K61" s="396">
        <v>24520</v>
      </c>
      <c r="L61" s="397">
        <v>24520</v>
      </c>
      <c r="M61" s="161"/>
      <c r="N61" s="162"/>
      <c r="O61" s="398">
        <v>37409</v>
      </c>
      <c r="P61" s="362">
        <v>37409</v>
      </c>
      <c r="Q61" s="483">
        <v>43044</v>
      </c>
      <c r="R61" s="362">
        <v>43044</v>
      </c>
      <c r="S61" s="163">
        <v>25</v>
      </c>
    </row>
    <row r="62" spans="1:19" ht="13.5" customHeight="1">
      <c r="A62" s="56">
        <v>26</v>
      </c>
      <c r="B62" s="117" t="s">
        <v>40</v>
      </c>
      <c r="C62" s="396">
        <v>8370977</v>
      </c>
      <c r="D62" s="397">
        <v>8370977</v>
      </c>
      <c r="E62" s="396">
        <v>6099326</v>
      </c>
      <c r="F62" s="397">
        <v>6099326</v>
      </c>
      <c r="G62" s="396">
        <v>337609</v>
      </c>
      <c r="H62" s="397">
        <v>337609</v>
      </c>
      <c r="I62" s="396">
        <v>152</v>
      </c>
      <c r="J62" s="397">
        <v>152</v>
      </c>
      <c r="K62" s="396">
        <v>539122</v>
      </c>
      <c r="L62" s="397">
        <v>539122</v>
      </c>
      <c r="M62" s="161"/>
      <c r="N62" s="162"/>
      <c r="O62" s="398">
        <v>1394768</v>
      </c>
      <c r="P62" s="362">
        <v>1394768</v>
      </c>
      <c r="Q62" s="483">
        <v>56561</v>
      </c>
      <c r="R62" s="362">
        <v>56561</v>
      </c>
      <c r="S62" s="163">
        <v>26</v>
      </c>
    </row>
    <row r="63" spans="1:19" ht="13.5" customHeight="1">
      <c r="A63" s="56">
        <v>27</v>
      </c>
      <c r="B63" s="117" t="s">
        <v>41</v>
      </c>
      <c r="C63" s="396">
        <v>1131260</v>
      </c>
      <c r="D63" s="397">
        <v>1131260</v>
      </c>
      <c r="E63" s="396">
        <v>865321</v>
      </c>
      <c r="F63" s="397">
        <v>865321</v>
      </c>
      <c r="G63" s="396">
        <v>140428</v>
      </c>
      <c r="H63" s="397">
        <v>140428</v>
      </c>
      <c r="I63" s="396" t="s">
        <v>89</v>
      </c>
      <c r="J63" s="397"/>
      <c r="K63" s="396">
        <v>23216</v>
      </c>
      <c r="L63" s="397">
        <v>23216</v>
      </c>
      <c r="M63" s="161"/>
      <c r="N63" s="162"/>
      <c r="O63" s="398">
        <v>102295</v>
      </c>
      <c r="P63" s="362">
        <v>102295</v>
      </c>
      <c r="Q63" s="483">
        <v>59540</v>
      </c>
      <c r="R63" s="362">
        <v>59540</v>
      </c>
      <c r="S63" s="163">
        <v>27</v>
      </c>
    </row>
    <row r="64" spans="1:19" ht="13.5" customHeight="1">
      <c r="A64" s="56">
        <v>28</v>
      </c>
      <c r="B64" s="121" t="s">
        <v>42</v>
      </c>
      <c r="C64" s="396">
        <v>28336370</v>
      </c>
      <c r="D64" s="397">
        <v>28336370</v>
      </c>
      <c r="E64" s="396">
        <v>27103443</v>
      </c>
      <c r="F64" s="397">
        <v>27103443</v>
      </c>
      <c r="G64" s="396">
        <v>992625</v>
      </c>
      <c r="H64" s="397">
        <v>992625</v>
      </c>
      <c r="I64" s="396">
        <v>1859</v>
      </c>
      <c r="J64" s="397">
        <v>1859</v>
      </c>
      <c r="K64" s="396">
        <v>4045</v>
      </c>
      <c r="L64" s="397">
        <v>4045</v>
      </c>
      <c r="M64" s="161"/>
      <c r="N64" s="162"/>
      <c r="O64" s="398">
        <v>234398</v>
      </c>
      <c r="P64" s="362">
        <v>234398</v>
      </c>
      <c r="Q64" s="483">
        <v>602901</v>
      </c>
      <c r="R64" s="362">
        <v>602901</v>
      </c>
      <c r="S64" s="163">
        <v>28</v>
      </c>
    </row>
    <row r="65" spans="1:19" ht="13.5" customHeight="1">
      <c r="A65" s="56">
        <v>29</v>
      </c>
      <c r="B65" s="121" t="s">
        <v>13</v>
      </c>
      <c r="C65" s="396">
        <v>13299379</v>
      </c>
      <c r="D65" s="397">
        <v>13299379</v>
      </c>
      <c r="E65" s="396">
        <v>12629490</v>
      </c>
      <c r="F65" s="397">
        <v>12629490</v>
      </c>
      <c r="G65" s="396">
        <v>600926</v>
      </c>
      <c r="H65" s="397">
        <v>600926</v>
      </c>
      <c r="I65" s="396">
        <v>450</v>
      </c>
      <c r="J65" s="397">
        <v>450</v>
      </c>
      <c r="K65" s="396">
        <v>1923</v>
      </c>
      <c r="L65" s="397">
        <v>1923</v>
      </c>
      <c r="M65" s="161"/>
      <c r="N65" s="162"/>
      <c r="O65" s="398">
        <v>66590</v>
      </c>
      <c r="P65" s="362">
        <v>66590</v>
      </c>
      <c r="Q65" s="483">
        <v>207803</v>
      </c>
      <c r="R65" s="362">
        <v>207803</v>
      </c>
      <c r="S65" s="163">
        <v>29</v>
      </c>
    </row>
    <row r="66" spans="1:19" ht="13.5" customHeight="1">
      <c r="A66" s="56">
        <v>30</v>
      </c>
      <c r="B66" s="117" t="s">
        <v>43</v>
      </c>
      <c r="C66" s="396">
        <v>892082</v>
      </c>
      <c r="D66" s="397">
        <v>892082</v>
      </c>
      <c r="E66" s="363" t="s">
        <v>98</v>
      </c>
      <c r="F66" s="364">
        <v>878502</v>
      </c>
      <c r="G66" s="363" t="s">
        <v>98</v>
      </c>
      <c r="H66" s="364">
        <v>13580</v>
      </c>
      <c r="I66" s="396" t="s">
        <v>89</v>
      </c>
      <c r="J66" s="397"/>
      <c r="K66" s="396" t="s">
        <v>89</v>
      </c>
      <c r="L66" s="397"/>
      <c r="M66" s="161"/>
      <c r="N66" s="162"/>
      <c r="O66" s="367" t="s">
        <v>89</v>
      </c>
      <c r="P66" s="339">
        <v>0</v>
      </c>
      <c r="Q66" s="483">
        <v>178416</v>
      </c>
      <c r="R66" s="362">
        <v>178416</v>
      </c>
      <c r="S66" s="163">
        <v>30</v>
      </c>
    </row>
    <row r="67" spans="1:19" ht="13.5" customHeight="1">
      <c r="A67" s="56">
        <v>31</v>
      </c>
      <c r="B67" s="117" t="s">
        <v>14</v>
      </c>
      <c r="C67" s="396">
        <v>8739376</v>
      </c>
      <c r="D67" s="397">
        <v>8739376</v>
      </c>
      <c r="E67" s="363">
        <v>8657372</v>
      </c>
      <c r="F67" s="364">
        <v>8657372</v>
      </c>
      <c r="G67" s="363">
        <v>58357</v>
      </c>
      <c r="H67" s="364">
        <v>58357</v>
      </c>
      <c r="I67" s="365" t="s">
        <v>89</v>
      </c>
      <c r="J67" s="366"/>
      <c r="K67" s="396">
        <v>3127</v>
      </c>
      <c r="L67" s="397">
        <v>3127</v>
      </c>
      <c r="M67" s="161"/>
      <c r="N67" s="162"/>
      <c r="O67" s="398">
        <v>20520</v>
      </c>
      <c r="P67" s="362">
        <v>20520</v>
      </c>
      <c r="Q67" s="483">
        <v>349575</v>
      </c>
      <c r="R67" s="362">
        <v>349575</v>
      </c>
      <c r="S67" s="163">
        <v>31</v>
      </c>
    </row>
    <row r="68" spans="1:19" ht="13.5" customHeight="1">
      <c r="A68" s="123">
        <v>32</v>
      </c>
      <c r="B68" s="124" t="s">
        <v>15</v>
      </c>
      <c r="C68" s="392">
        <v>7423362</v>
      </c>
      <c r="D68" s="393">
        <v>7423362</v>
      </c>
      <c r="E68" s="392">
        <v>6496976</v>
      </c>
      <c r="F68" s="393">
        <v>6496976</v>
      </c>
      <c r="G68" s="392">
        <v>692705</v>
      </c>
      <c r="H68" s="393">
        <v>692705</v>
      </c>
      <c r="I68" s="392">
        <v>353</v>
      </c>
      <c r="J68" s="393">
        <v>353</v>
      </c>
      <c r="K68" s="392">
        <v>9461</v>
      </c>
      <c r="L68" s="393">
        <v>9461</v>
      </c>
      <c r="M68" s="164"/>
      <c r="N68" s="165"/>
      <c r="O68" s="394">
        <v>223867</v>
      </c>
      <c r="P68" s="395">
        <v>223867</v>
      </c>
      <c r="Q68" s="484">
        <v>22771</v>
      </c>
      <c r="R68" s="395">
        <v>22771</v>
      </c>
      <c r="S68" s="166">
        <v>32</v>
      </c>
    </row>
    <row r="69" ht="13.5">
      <c r="W69" s="167"/>
    </row>
    <row r="70" spans="3:13" ht="13.5">
      <c r="C70" s="391"/>
      <c r="D70" s="391"/>
      <c r="F70"/>
      <c r="G70"/>
      <c r="L70" s="391"/>
      <c r="M70" s="391"/>
    </row>
    <row r="71" spans="3:13" ht="13.5">
      <c r="C71" s="391"/>
      <c r="D71" s="391"/>
      <c r="F71"/>
      <c r="G71"/>
      <c r="L71" s="391"/>
      <c r="M71" s="391"/>
    </row>
    <row r="72" spans="3:13" ht="13.5">
      <c r="C72" s="391"/>
      <c r="D72" s="391"/>
      <c r="F72"/>
      <c r="G72"/>
      <c r="L72" s="391"/>
      <c r="M72" s="391"/>
    </row>
    <row r="73" spans="3:13" ht="13.5">
      <c r="C73" s="391"/>
      <c r="D73" s="391"/>
      <c r="F73"/>
      <c r="G73"/>
      <c r="L73" s="391"/>
      <c r="M73" s="391"/>
    </row>
    <row r="74" spans="3:13" ht="13.5">
      <c r="C74" s="391"/>
      <c r="D74" s="391"/>
      <c r="F74"/>
      <c r="G74"/>
      <c r="L74" s="391"/>
      <c r="M74" s="391"/>
    </row>
    <row r="75" spans="3:13" ht="13.5">
      <c r="C75" s="391"/>
      <c r="D75" s="391"/>
      <c r="F75"/>
      <c r="G75"/>
      <c r="L75" s="391"/>
      <c r="M75" s="391"/>
    </row>
    <row r="76" spans="3:13" ht="13.5">
      <c r="C76" s="391"/>
      <c r="D76" s="391"/>
      <c r="F76"/>
      <c r="G76"/>
      <c r="L76" s="391"/>
      <c r="M76" s="391"/>
    </row>
    <row r="77" spans="3:13" ht="13.5">
      <c r="C77" s="391"/>
      <c r="D77" s="391"/>
      <c r="F77"/>
      <c r="G77"/>
      <c r="L77" s="391"/>
      <c r="M77" s="391"/>
    </row>
    <row r="78" spans="3:13" ht="13.5">
      <c r="C78" s="391"/>
      <c r="D78" s="391"/>
      <c r="F78"/>
      <c r="G78"/>
      <c r="L78" s="391"/>
      <c r="M78" s="391"/>
    </row>
    <row r="79" spans="3:13" ht="13.5">
      <c r="C79" s="391"/>
      <c r="D79" s="391"/>
      <c r="F79"/>
      <c r="G79"/>
      <c r="L79" s="391"/>
      <c r="M79" s="391"/>
    </row>
    <row r="80" spans="3:13" ht="13.5">
      <c r="C80" s="391"/>
      <c r="D80" s="391"/>
      <c r="F80"/>
      <c r="G80"/>
      <c r="L80" s="391"/>
      <c r="M80" s="391"/>
    </row>
    <row r="81" spans="3:13" ht="13.5">
      <c r="C81" s="391"/>
      <c r="D81" s="391"/>
      <c r="F81"/>
      <c r="G81"/>
      <c r="L81" s="391"/>
      <c r="M81" s="391"/>
    </row>
    <row r="82" spans="3:13" ht="13.5">
      <c r="C82" s="391"/>
      <c r="D82" s="391"/>
      <c r="F82"/>
      <c r="G82"/>
      <c r="L82" s="391"/>
      <c r="M82" s="391"/>
    </row>
    <row r="83" spans="3:13" ht="13.5">
      <c r="C83" s="391"/>
      <c r="D83" s="391"/>
      <c r="F83"/>
      <c r="G83"/>
      <c r="L83" s="391"/>
      <c r="M83" s="391"/>
    </row>
    <row r="84" spans="3:13" ht="13.5">
      <c r="C84" s="391"/>
      <c r="D84" s="391"/>
      <c r="F84"/>
      <c r="G84"/>
      <c r="L84" s="391"/>
      <c r="M84" s="391"/>
    </row>
    <row r="85" spans="3:13" ht="13.5">
      <c r="C85" s="391"/>
      <c r="D85" s="391"/>
      <c r="F85"/>
      <c r="G85"/>
      <c r="L85" s="391"/>
      <c r="M85" s="391"/>
    </row>
    <row r="86" spans="3:13" ht="13.5">
      <c r="C86" s="391"/>
      <c r="D86" s="391"/>
      <c r="F86"/>
      <c r="G86"/>
      <c r="L86" s="391"/>
      <c r="M86" s="391"/>
    </row>
    <row r="87" spans="3:13" ht="13.5">
      <c r="C87" s="391"/>
      <c r="D87" s="391"/>
      <c r="F87"/>
      <c r="G87"/>
      <c r="L87" s="391"/>
      <c r="M87" s="391"/>
    </row>
    <row r="88" spans="3:13" ht="13.5">
      <c r="C88" s="391"/>
      <c r="D88" s="391"/>
      <c r="F88"/>
      <c r="G88"/>
      <c r="L88" s="391"/>
      <c r="M88" s="391"/>
    </row>
    <row r="89" spans="3:13" ht="13.5">
      <c r="C89" s="391"/>
      <c r="D89" s="391"/>
      <c r="F89"/>
      <c r="G89"/>
      <c r="L89" s="391"/>
      <c r="M89" s="391"/>
    </row>
    <row r="90" spans="3:13" ht="13.5">
      <c r="C90" s="391"/>
      <c r="D90" s="391"/>
      <c r="F90"/>
      <c r="G90"/>
      <c r="L90" s="391"/>
      <c r="M90" s="391"/>
    </row>
    <row r="91" spans="3:13" ht="13.5">
      <c r="C91" s="391"/>
      <c r="D91" s="391"/>
      <c r="F91"/>
      <c r="G91"/>
      <c r="L91" s="391"/>
      <c r="M91" s="391"/>
    </row>
    <row r="92" spans="3:13" ht="13.5">
      <c r="C92" s="391"/>
      <c r="D92" s="391"/>
      <c r="F92"/>
      <c r="G92"/>
      <c r="L92" s="391"/>
      <c r="M92" s="391"/>
    </row>
    <row r="93" spans="3:13" ht="13.5">
      <c r="C93" s="391"/>
      <c r="D93" s="391"/>
      <c r="F93"/>
      <c r="G93"/>
      <c r="L93" s="391"/>
      <c r="M93" s="391"/>
    </row>
    <row r="94" spans="3:4" ht="13.5">
      <c r="C94" s="391"/>
      <c r="D94" s="391"/>
    </row>
    <row r="95" spans="3:4" ht="13.5">
      <c r="C95" s="391"/>
      <c r="D95" s="391"/>
    </row>
    <row r="96" spans="3:4" ht="13.5">
      <c r="C96" s="391"/>
      <c r="D96" s="391"/>
    </row>
    <row r="97" spans="3:4" ht="13.5">
      <c r="C97" s="391"/>
      <c r="D97" s="391"/>
    </row>
    <row r="98" spans="3:4" ht="13.5">
      <c r="C98" s="391"/>
      <c r="D98" s="391"/>
    </row>
    <row r="99" spans="3:4" ht="13.5">
      <c r="C99" s="391"/>
      <c r="D99" s="391"/>
    </row>
  </sheetData>
  <mergeCells count="297">
    <mergeCell ref="Q66:R66"/>
    <mergeCell ref="Q67:R67"/>
    <mergeCell ref="Q68:R68"/>
    <mergeCell ref="Q62:R62"/>
    <mergeCell ref="Q63:R63"/>
    <mergeCell ref="Q64:R64"/>
    <mergeCell ref="Q65:R65"/>
    <mergeCell ref="Q58:R58"/>
    <mergeCell ref="Q59:R59"/>
    <mergeCell ref="Q60:R60"/>
    <mergeCell ref="Q61:R61"/>
    <mergeCell ref="Q54:R54"/>
    <mergeCell ref="Q55:R55"/>
    <mergeCell ref="Q56:R56"/>
    <mergeCell ref="Q57:R57"/>
    <mergeCell ref="Q50:R50"/>
    <mergeCell ref="Q51:R51"/>
    <mergeCell ref="Q52:R52"/>
    <mergeCell ref="Q53:R53"/>
    <mergeCell ref="Q46:R46"/>
    <mergeCell ref="Q47:R47"/>
    <mergeCell ref="Q48:R48"/>
    <mergeCell ref="Q49:R49"/>
    <mergeCell ref="K44:L44"/>
    <mergeCell ref="O44:P44"/>
    <mergeCell ref="Q44:R44"/>
    <mergeCell ref="Q45:R45"/>
    <mergeCell ref="C44:D44"/>
    <mergeCell ref="E44:F44"/>
    <mergeCell ref="G44:H44"/>
    <mergeCell ref="I44:J44"/>
    <mergeCell ref="Y4:Y7"/>
    <mergeCell ref="O5:P7"/>
    <mergeCell ref="Q5:V5"/>
    <mergeCell ref="D6:E8"/>
    <mergeCell ref="F6:F8"/>
    <mergeCell ref="G6:G8"/>
    <mergeCell ref="H6:H8"/>
    <mergeCell ref="Q6:T6"/>
    <mergeCell ref="U6:V7"/>
    <mergeCell ref="W6:X6"/>
    <mergeCell ref="Q7:R7"/>
    <mergeCell ref="S7:T7"/>
    <mergeCell ref="D10:E10"/>
    <mergeCell ref="A3:B8"/>
    <mergeCell ref="C3:J3"/>
    <mergeCell ref="C4:C8"/>
    <mergeCell ref="D4:H5"/>
    <mergeCell ref="I4:I8"/>
    <mergeCell ref="J4:J8"/>
    <mergeCell ref="D12:E12"/>
    <mergeCell ref="D13:E13"/>
    <mergeCell ref="D14:E14"/>
    <mergeCell ref="D11:E11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2:E32"/>
    <mergeCell ref="D33:E33"/>
    <mergeCell ref="D34:E34"/>
    <mergeCell ref="D35:E35"/>
    <mergeCell ref="I40:J40"/>
    <mergeCell ref="K40:L40"/>
    <mergeCell ref="K41:L41"/>
    <mergeCell ref="D27:E27"/>
    <mergeCell ref="C39:R39"/>
    <mergeCell ref="R37:S38"/>
    <mergeCell ref="D28:E28"/>
    <mergeCell ref="D29:E29"/>
    <mergeCell ref="D30:E30"/>
    <mergeCell ref="D31:E31"/>
    <mergeCell ref="A39:B41"/>
    <mergeCell ref="C40:D40"/>
    <mergeCell ref="E40:F40"/>
    <mergeCell ref="G40:H40"/>
    <mergeCell ref="K43:L43"/>
    <mergeCell ref="C41:D41"/>
    <mergeCell ref="E41:F41"/>
    <mergeCell ref="G41:H41"/>
    <mergeCell ref="I41:J41"/>
    <mergeCell ref="C43:D43"/>
    <mergeCell ref="E43:F43"/>
    <mergeCell ref="G43:H43"/>
    <mergeCell ref="I46:J46"/>
    <mergeCell ref="O43:P43"/>
    <mergeCell ref="C45:D45"/>
    <mergeCell ref="E45:F45"/>
    <mergeCell ref="G45:H45"/>
    <mergeCell ref="I45:J45"/>
    <mergeCell ref="K45:L45"/>
    <mergeCell ref="O45:P45"/>
    <mergeCell ref="K46:L46"/>
    <mergeCell ref="I43:J43"/>
    <mergeCell ref="O46:P46"/>
    <mergeCell ref="C47:D47"/>
    <mergeCell ref="E47:F47"/>
    <mergeCell ref="G47:H47"/>
    <mergeCell ref="I47:J47"/>
    <mergeCell ref="K47:L47"/>
    <mergeCell ref="O47:P47"/>
    <mergeCell ref="C46:D46"/>
    <mergeCell ref="E46:F46"/>
    <mergeCell ref="G46:H46"/>
    <mergeCell ref="C48:D48"/>
    <mergeCell ref="E48:F48"/>
    <mergeCell ref="G48:H48"/>
    <mergeCell ref="I48:J48"/>
    <mergeCell ref="K50:L50"/>
    <mergeCell ref="O50:P50"/>
    <mergeCell ref="C49:D49"/>
    <mergeCell ref="E49:F49"/>
    <mergeCell ref="G49:H49"/>
    <mergeCell ref="I49:J49"/>
    <mergeCell ref="K48:L48"/>
    <mergeCell ref="O48:P48"/>
    <mergeCell ref="K49:L49"/>
    <mergeCell ref="O49:P49"/>
    <mergeCell ref="K51:L51"/>
    <mergeCell ref="O51:P51"/>
    <mergeCell ref="C50:D50"/>
    <mergeCell ref="E50:F50"/>
    <mergeCell ref="C51:D51"/>
    <mergeCell ref="E51:F51"/>
    <mergeCell ref="G51:H51"/>
    <mergeCell ref="I51:J51"/>
    <mergeCell ref="G50:H50"/>
    <mergeCell ref="I50:J50"/>
    <mergeCell ref="C52:D52"/>
    <mergeCell ref="E52:F52"/>
    <mergeCell ref="G52:H52"/>
    <mergeCell ref="I52:J52"/>
    <mergeCell ref="K54:L54"/>
    <mergeCell ref="O54:P54"/>
    <mergeCell ref="C53:D53"/>
    <mergeCell ref="E53:F53"/>
    <mergeCell ref="G53:H53"/>
    <mergeCell ref="I53:J53"/>
    <mergeCell ref="K52:L52"/>
    <mergeCell ref="O52:P52"/>
    <mergeCell ref="K53:L53"/>
    <mergeCell ref="O53:P53"/>
    <mergeCell ref="K55:L55"/>
    <mergeCell ref="O55:P55"/>
    <mergeCell ref="C54:D54"/>
    <mergeCell ref="E54:F54"/>
    <mergeCell ref="C55:D55"/>
    <mergeCell ref="E55:F55"/>
    <mergeCell ref="G55:H55"/>
    <mergeCell ref="I55:J55"/>
    <mergeCell ref="G54:H54"/>
    <mergeCell ref="I54:J54"/>
    <mergeCell ref="C56:D56"/>
    <mergeCell ref="E56:F56"/>
    <mergeCell ref="G56:H56"/>
    <mergeCell ref="I56:J56"/>
    <mergeCell ref="K58:L58"/>
    <mergeCell ref="O58:P58"/>
    <mergeCell ref="C57:D57"/>
    <mergeCell ref="E57:F57"/>
    <mergeCell ref="G57:H57"/>
    <mergeCell ref="I57:J57"/>
    <mergeCell ref="K56:L56"/>
    <mergeCell ref="O56:P56"/>
    <mergeCell ref="K57:L57"/>
    <mergeCell ref="O57:P57"/>
    <mergeCell ref="K59:L59"/>
    <mergeCell ref="O59:P59"/>
    <mergeCell ref="C58:D58"/>
    <mergeCell ref="E58:F58"/>
    <mergeCell ref="C59:D59"/>
    <mergeCell ref="E59:F59"/>
    <mergeCell ref="G59:H59"/>
    <mergeCell ref="I59:J59"/>
    <mergeCell ref="G58:H58"/>
    <mergeCell ref="I58:J58"/>
    <mergeCell ref="C60:D60"/>
    <mergeCell ref="E60:F60"/>
    <mergeCell ref="G60:H60"/>
    <mergeCell ref="I60:J60"/>
    <mergeCell ref="K62:L62"/>
    <mergeCell ref="O62:P62"/>
    <mergeCell ref="C61:D61"/>
    <mergeCell ref="E61:F61"/>
    <mergeCell ref="G61:H61"/>
    <mergeCell ref="I61:J61"/>
    <mergeCell ref="K60:L60"/>
    <mergeCell ref="O60:P60"/>
    <mergeCell ref="K61:L61"/>
    <mergeCell ref="O61:P61"/>
    <mergeCell ref="K63:L63"/>
    <mergeCell ref="O63:P63"/>
    <mergeCell ref="C62:D62"/>
    <mergeCell ref="E62:F62"/>
    <mergeCell ref="C63:D63"/>
    <mergeCell ref="E63:F63"/>
    <mergeCell ref="G63:H63"/>
    <mergeCell ref="I63:J63"/>
    <mergeCell ref="G62:H62"/>
    <mergeCell ref="I62:J62"/>
    <mergeCell ref="C64:D64"/>
    <mergeCell ref="E64:F64"/>
    <mergeCell ref="G64:H64"/>
    <mergeCell ref="I64:J64"/>
    <mergeCell ref="K66:L66"/>
    <mergeCell ref="O66:P66"/>
    <mergeCell ref="C65:D65"/>
    <mergeCell ref="E65:F65"/>
    <mergeCell ref="G65:H65"/>
    <mergeCell ref="I65:J65"/>
    <mergeCell ref="K64:L64"/>
    <mergeCell ref="O64:P64"/>
    <mergeCell ref="K65:L65"/>
    <mergeCell ref="O65:P65"/>
    <mergeCell ref="K67:L67"/>
    <mergeCell ref="O67:P67"/>
    <mergeCell ref="C66:D66"/>
    <mergeCell ref="E66:F66"/>
    <mergeCell ref="C67:D67"/>
    <mergeCell ref="E67:F67"/>
    <mergeCell ref="G67:H67"/>
    <mergeCell ref="I67:J67"/>
    <mergeCell ref="G66:H66"/>
    <mergeCell ref="I66:J66"/>
    <mergeCell ref="K68:L68"/>
    <mergeCell ref="O68:P68"/>
    <mergeCell ref="C70:D70"/>
    <mergeCell ref="L70:M70"/>
    <mergeCell ref="C68:D68"/>
    <mergeCell ref="E68:F68"/>
    <mergeCell ref="G68:H68"/>
    <mergeCell ref="I68:J68"/>
    <mergeCell ref="C71:D71"/>
    <mergeCell ref="L71:M71"/>
    <mergeCell ref="C72:D72"/>
    <mergeCell ref="L72:M72"/>
    <mergeCell ref="C73:D73"/>
    <mergeCell ref="L73:M73"/>
    <mergeCell ref="C74:D74"/>
    <mergeCell ref="L74:M74"/>
    <mergeCell ref="C75:D75"/>
    <mergeCell ref="L75:M75"/>
    <mergeCell ref="C76:D76"/>
    <mergeCell ref="L76:M76"/>
    <mergeCell ref="C77:D77"/>
    <mergeCell ref="L77:M77"/>
    <mergeCell ref="C78:D78"/>
    <mergeCell ref="L78:M78"/>
    <mergeCell ref="C79:D79"/>
    <mergeCell ref="L79:M79"/>
    <mergeCell ref="C80:D80"/>
    <mergeCell ref="L80:M80"/>
    <mergeCell ref="C81:D81"/>
    <mergeCell ref="L81:M81"/>
    <mergeCell ref="C82:D82"/>
    <mergeCell ref="L82:M82"/>
    <mergeCell ref="C83:D83"/>
    <mergeCell ref="L83:M83"/>
    <mergeCell ref="C84:D84"/>
    <mergeCell ref="L84:M84"/>
    <mergeCell ref="C85:D85"/>
    <mergeCell ref="L85:M85"/>
    <mergeCell ref="C86:D86"/>
    <mergeCell ref="L86:M86"/>
    <mergeCell ref="C90:D90"/>
    <mergeCell ref="L90:M90"/>
    <mergeCell ref="C87:D87"/>
    <mergeCell ref="L87:M87"/>
    <mergeCell ref="C88:D88"/>
    <mergeCell ref="L88:M88"/>
    <mergeCell ref="C99:D99"/>
    <mergeCell ref="C93:D93"/>
    <mergeCell ref="L93:M93"/>
    <mergeCell ref="C94:D94"/>
    <mergeCell ref="C95:D95"/>
    <mergeCell ref="Q43:R43"/>
    <mergeCell ref="C96:D96"/>
    <mergeCell ref="C97:D97"/>
    <mergeCell ref="C98:D98"/>
    <mergeCell ref="C91:D91"/>
    <mergeCell ref="L91:M91"/>
    <mergeCell ref="C92:D92"/>
    <mergeCell ref="L92:M92"/>
    <mergeCell ref="C89:D89"/>
    <mergeCell ref="L89:M89"/>
    <mergeCell ref="S39:S41"/>
    <mergeCell ref="O40:P40"/>
    <mergeCell ref="O41:P41"/>
    <mergeCell ref="Q40:R41"/>
  </mergeCells>
  <printOptions/>
  <pageMargins left="0.7086614173228347" right="0.5905511811023623" top="0.6692913385826772" bottom="0.7874015748031497" header="0.5118110236220472" footer="0.5118110236220472"/>
  <pageSetup horizontalDpi="600" verticalDpi="600" orientation="portrait" paperSize="9" scale="93" r:id="rId1"/>
  <rowBreaks count="1" manualBreakCount="1">
    <brk id="69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0"/>
  <sheetViews>
    <sheetView zoomScaleSheetLayoutView="100" workbookViewId="0" topLeftCell="A1">
      <pane xSplit="3" topLeftCell="D1" activePane="topRight" state="frozen"/>
      <selection pane="topLeft" activeCell="A1" sqref="A1"/>
      <selection pane="topRight" activeCell="C11" sqref="C11"/>
    </sheetView>
  </sheetViews>
  <sheetFormatPr defaultColWidth="9.00390625" defaultRowHeight="13.5"/>
  <cols>
    <col min="1" max="1" width="2.75390625" style="168" customWidth="1"/>
    <col min="2" max="2" width="13.375" style="168" customWidth="1"/>
    <col min="3" max="3" width="6.25390625" style="170" customWidth="1"/>
    <col min="4" max="4" width="6.125" style="170" customWidth="1"/>
    <col min="5" max="5" width="5.50390625" style="170" customWidth="1"/>
    <col min="6" max="6" width="6.25390625" style="170" customWidth="1"/>
    <col min="7" max="7" width="7.125" style="170" customWidth="1"/>
    <col min="8" max="11" width="6.75390625" style="170" customWidth="1"/>
    <col min="12" max="13" width="6.25390625" style="170" customWidth="1"/>
    <col min="14" max="14" width="6.125" style="170" customWidth="1"/>
    <col min="15" max="15" width="6.75390625" style="170" customWidth="1"/>
    <col min="16" max="16" width="1.625" style="170" customWidth="1"/>
    <col min="17" max="17" width="4.625" style="170" customWidth="1"/>
    <col min="18" max="18" width="4.50390625" style="170" customWidth="1"/>
    <col min="19" max="20" width="4.25390625" style="170" customWidth="1"/>
    <col min="21" max="21" width="9.75390625" style="170" customWidth="1"/>
    <col min="22" max="24" width="10.875" style="170" customWidth="1"/>
    <col min="25" max="25" width="10.125" style="170" customWidth="1"/>
    <col min="26" max="26" width="8.625" style="170" customWidth="1"/>
    <col min="27" max="27" width="7.25390625" style="170" customWidth="1"/>
    <col min="28" max="28" width="9.875" style="170" customWidth="1"/>
    <col min="29" max="29" width="4.25390625" style="173" customWidth="1"/>
    <col min="30" max="16384" width="9.00390625" style="170" customWidth="1"/>
  </cols>
  <sheetData>
    <row r="1" spans="1:29" ht="13.5">
      <c r="A1" s="168" t="s">
        <v>118</v>
      </c>
      <c r="C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1" t="s">
        <v>119</v>
      </c>
      <c r="P1" s="171"/>
      <c r="Q1" s="169"/>
      <c r="R1" s="169"/>
      <c r="S1" s="169"/>
      <c r="T1" s="169"/>
      <c r="V1" s="172"/>
      <c r="W1" s="169"/>
      <c r="X1" s="169"/>
      <c r="Y1" s="169"/>
      <c r="Z1" s="169"/>
      <c r="AB1" s="516" t="s">
        <v>68</v>
      </c>
      <c r="AC1" s="516"/>
    </row>
    <row r="2" spans="2:29" ht="6" customHeight="1"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B2" s="522"/>
      <c r="AC2" s="522"/>
    </row>
    <row r="3" spans="1:29" ht="13.5" customHeight="1">
      <c r="A3" s="523" t="s">
        <v>120</v>
      </c>
      <c r="B3" s="524"/>
      <c r="C3" s="485" t="s">
        <v>99</v>
      </c>
      <c r="D3" s="529" t="s">
        <v>100</v>
      </c>
      <c r="E3" s="529"/>
      <c r="F3" s="529"/>
      <c r="G3" s="178" t="s">
        <v>101</v>
      </c>
      <c r="H3" s="179"/>
      <c r="I3" s="179"/>
      <c r="J3" s="179"/>
      <c r="K3" s="179"/>
      <c r="L3" s="179"/>
      <c r="M3" s="179"/>
      <c r="N3" s="179"/>
      <c r="O3" s="180"/>
      <c r="P3" s="180"/>
      <c r="Q3" s="180"/>
      <c r="R3" s="180"/>
      <c r="S3" s="180"/>
      <c r="T3" s="180"/>
      <c r="U3" s="485" t="s">
        <v>102</v>
      </c>
      <c r="V3" s="485" t="s">
        <v>103</v>
      </c>
      <c r="W3" s="529" t="s">
        <v>104</v>
      </c>
      <c r="X3" s="529"/>
      <c r="Y3" s="529"/>
      <c r="Z3" s="529"/>
      <c r="AA3" s="529"/>
      <c r="AB3" s="247"/>
      <c r="AC3" s="530" t="s">
        <v>105</v>
      </c>
    </row>
    <row r="4" spans="1:29" ht="6" customHeight="1">
      <c r="A4" s="525"/>
      <c r="B4" s="526"/>
      <c r="C4" s="486"/>
      <c r="D4" s="500" t="s">
        <v>106</v>
      </c>
      <c r="E4" s="497" t="s">
        <v>107</v>
      </c>
      <c r="F4" s="500" t="s">
        <v>108</v>
      </c>
      <c r="G4" s="183"/>
      <c r="H4" s="183"/>
      <c r="I4" s="183"/>
      <c r="J4" s="180"/>
      <c r="K4" s="180"/>
      <c r="L4" s="180"/>
      <c r="M4" s="180"/>
      <c r="N4" s="180"/>
      <c r="O4" s="180"/>
      <c r="P4" s="180"/>
      <c r="Q4" s="180"/>
      <c r="R4" s="180"/>
      <c r="S4" s="503" t="s">
        <v>109</v>
      </c>
      <c r="T4" s="504"/>
      <c r="U4" s="486"/>
      <c r="V4" s="486"/>
      <c r="W4" s="500" t="s">
        <v>64</v>
      </c>
      <c r="X4" s="485" t="s">
        <v>110</v>
      </c>
      <c r="Y4" s="485" t="s">
        <v>111</v>
      </c>
      <c r="Z4" s="533" t="s">
        <v>92</v>
      </c>
      <c r="AA4" s="533" t="s">
        <v>112</v>
      </c>
      <c r="AB4" s="494" t="s">
        <v>121</v>
      </c>
      <c r="AC4" s="531"/>
    </row>
    <row r="5" spans="1:29" ht="13.5" customHeight="1">
      <c r="A5" s="525"/>
      <c r="B5" s="526"/>
      <c r="C5" s="486"/>
      <c r="D5" s="501"/>
      <c r="E5" s="498"/>
      <c r="F5" s="501"/>
      <c r="I5" s="188"/>
      <c r="J5" s="509" t="s">
        <v>113</v>
      </c>
      <c r="K5" s="510"/>
      <c r="L5" s="247" t="s">
        <v>122</v>
      </c>
      <c r="M5" s="248"/>
      <c r="N5" s="248"/>
      <c r="O5" s="248"/>
      <c r="P5" s="248"/>
      <c r="Q5" s="248"/>
      <c r="R5" s="249"/>
      <c r="S5" s="505"/>
      <c r="T5" s="506"/>
      <c r="U5" s="486"/>
      <c r="V5" s="486"/>
      <c r="W5" s="501"/>
      <c r="X5" s="486"/>
      <c r="Y5" s="486"/>
      <c r="Z5" s="536"/>
      <c r="AA5" s="534"/>
      <c r="AB5" s="495"/>
      <c r="AC5" s="531"/>
    </row>
    <row r="6" spans="1:29" ht="13.5" customHeight="1">
      <c r="A6" s="525"/>
      <c r="B6" s="526"/>
      <c r="C6" s="486"/>
      <c r="D6" s="501"/>
      <c r="E6" s="498"/>
      <c r="F6" s="501"/>
      <c r="G6" s="515" t="s">
        <v>114</v>
      </c>
      <c r="H6" s="516"/>
      <c r="I6" s="517"/>
      <c r="J6" s="511"/>
      <c r="K6" s="512"/>
      <c r="L6" s="247" t="s">
        <v>115</v>
      </c>
      <c r="M6" s="248"/>
      <c r="N6" s="248"/>
      <c r="O6" s="249"/>
      <c r="P6" s="190"/>
      <c r="Q6" s="488" t="s">
        <v>60</v>
      </c>
      <c r="R6" s="489"/>
      <c r="S6" s="505"/>
      <c r="T6" s="506"/>
      <c r="U6" s="486"/>
      <c r="V6" s="486"/>
      <c r="W6" s="501"/>
      <c r="X6" s="486"/>
      <c r="Y6" s="486"/>
      <c r="Z6" s="536"/>
      <c r="AA6" s="534"/>
      <c r="AB6" s="495"/>
      <c r="AC6" s="531"/>
    </row>
    <row r="7" spans="1:29" ht="12" customHeight="1">
      <c r="A7" s="525"/>
      <c r="B7" s="526"/>
      <c r="C7" s="486"/>
      <c r="D7" s="501"/>
      <c r="E7" s="498"/>
      <c r="F7" s="501"/>
      <c r="I7" s="191"/>
      <c r="J7" s="513"/>
      <c r="K7" s="514"/>
      <c r="L7" s="492" t="s">
        <v>62</v>
      </c>
      <c r="M7" s="493"/>
      <c r="N7" s="492" t="s">
        <v>123</v>
      </c>
      <c r="O7" s="521"/>
      <c r="P7" s="192"/>
      <c r="Q7" s="490"/>
      <c r="R7" s="491"/>
      <c r="S7" s="507"/>
      <c r="T7" s="508"/>
      <c r="U7" s="486"/>
      <c r="V7" s="486"/>
      <c r="W7" s="501"/>
      <c r="X7" s="486"/>
      <c r="Y7" s="486"/>
      <c r="Z7" s="536"/>
      <c r="AA7" s="534"/>
      <c r="AB7" s="495"/>
      <c r="AC7" s="531"/>
    </row>
    <row r="8" spans="1:29" s="197" customFormat="1" ht="13.5" customHeight="1">
      <c r="A8" s="527"/>
      <c r="B8" s="528"/>
      <c r="C8" s="487"/>
      <c r="D8" s="502"/>
      <c r="E8" s="499"/>
      <c r="F8" s="502"/>
      <c r="G8" s="193" t="s">
        <v>64</v>
      </c>
      <c r="H8" s="193" t="s">
        <v>65</v>
      </c>
      <c r="I8" s="193" t="s">
        <v>66</v>
      </c>
      <c r="J8" s="194" t="s">
        <v>65</v>
      </c>
      <c r="K8" s="195" t="s">
        <v>66</v>
      </c>
      <c r="L8" s="193" t="s">
        <v>65</v>
      </c>
      <c r="M8" s="193" t="s">
        <v>66</v>
      </c>
      <c r="N8" s="194" t="s">
        <v>65</v>
      </c>
      <c r="O8" s="194" t="s">
        <v>66</v>
      </c>
      <c r="P8" s="196"/>
      <c r="Q8" s="194" t="s">
        <v>65</v>
      </c>
      <c r="R8" s="193" t="s">
        <v>66</v>
      </c>
      <c r="S8" s="193" t="s">
        <v>65</v>
      </c>
      <c r="T8" s="195" t="s">
        <v>66</v>
      </c>
      <c r="U8" s="487"/>
      <c r="V8" s="487"/>
      <c r="W8" s="502"/>
      <c r="X8" s="487"/>
      <c r="Y8" s="487"/>
      <c r="Z8" s="537"/>
      <c r="AA8" s="535"/>
      <c r="AB8" s="496"/>
      <c r="AC8" s="532"/>
    </row>
    <row r="9" spans="1:29" s="197" customFormat="1" ht="4.5" customHeight="1">
      <c r="A9" s="175"/>
      <c r="B9" s="176"/>
      <c r="C9" s="177"/>
      <c r="D9" s="181"/>
      <c r="E9" s="182"/>
      <c r="F9" s="181"/>
      <c r="G9" s="198"/>
      <c r="H9" s="198"/>
      <c r="I9" s="198"/>
      <c r="J9" s="199"/>
      <c r="K9" s="200"/>
      <c r="L9" s="198"/>
      <c r="M9" s="198"/>
      <c r="N9" s="199"/>
      <c r="O9" s="198"/>
      <c r="P9" s="201"/>
      <c r="Q9" s="199"/>
      <c r="R9" s="198"/>
      <c r="S9" s="198"/>
      <c r="T9" s="200"/>
      <c r="U9" s="177"/>
      <c r="V9" s="177"/>
      <c r="W9" s="181"/>
      <c r="X9" s="177"/>
      <c r="Y9" s="177"/>
      <c r="Z9" s="177"/>
      <c r="AA9" s="184"/>
      <c r="AB9" s="202"/>
      <c r="AC9" s="203"/>
    </row>
    <row r="10" spans="2:29" s="204" customFormat="1" ht="15" customHeight="1">
      <c r="B10" s="205" t="s">
        <v>116</v>
      </c>
      <c r="C10" s="206">
        <v>1127</v>
      </c>
      <c r="D10" s="206">
        <v>826</v>
      </c>
      <c r="E10" s="206">
        <v>19</v>
      </c>
      <c r="F10" s="206">
        <v>282</v>
      </c>
      <c r="G10" s="206">
        <v>6704</v>
      </c>
      <c r="H10" s="206">
        <v>3604</v>
      </c>
      <c r="I10" s="206">
        <v>3100</v>
      </c>
      <c r="J10" s="206">
        <v>321</v>
      </c>
      <c r="K10" s="206">
        <v>182</v>
      </c>
      <c r="L10" s="206">
        <v>2878</v>
      </c>
      <c r="M10" s="206">
        <v>1746</v>
      </c>
      <c r="N10" s="206">
        <v>352</v>
      </c>
      <c r="O10" s="206">
        <v>1138</v>
      </c>
      <c r="P10" s="207"/>
      <c r="Q10" s="208">
        <v>53</v>
      </c>
      <c r="R10" s="206">
        <v>34</v>
      </c>
      <c r="S10" s="206">
        <v>68</v>
      </c>
      <c r="T10" s="206">
        <v>42</v>
      </c>
      <c r="U10" s="206">
        <v>1696764</v>
      </c>
      <c r="V10" s="206">
        <v>3469477</v>
      </c>
      <c r="W10" s="206">
        <v>7019594</v>
      </c>
      <c r="X10" s="206">
        <v>5276469</v>
      </c>
      <c r="Y10" s="206">
        <v>1330013</v>
      </c>
      <c r="Z10" s="206">
        <v>822</v>
      </c>
      <c r="AA10" s="206">
        <v>46193</v>
      </c>
      <c r="AB10" s="206">
        <v>366097</v>
      </c>
      <c r="AC10" s="209" t="s">
        <v>117</v>
      </c>
    </row>
    <row r="11" spans="1:29" ht="13.5">
      <c r="A11" s="168">
        <v>9</v>
      </c>
      <c r="B11" s="210" t="s">
        <v>0</v>
      </c>
      <c r="C11" s="120">
        <v>119</v>
      </c>
      <c r="D11" s="120">
        <v>67</v>
      </c>
      <c r="E11" s="120">
        <v>7</v>
      </c>
      <c r="F11" s="120">
        <v>45</v>
      </c>
      <c r="G11" s="120">
        <v>709</v>
      </c>
      <c r="H11" s="120">
        <v>306</v>
      </c>
      <c r="I11" s="120">
        <v>403</v>
      </c>
      <c r="J11" s="211">
        <v>48</v>
      </c>
      <c r="K11" s="120">
        <v>29</v>
      </c>
      <c r="L11" s="212">
        <v>203</v>
      </c>
      <c r="M11" s="212">
        <v>173</v>
      </c>
      <c r="N11" s="212">
        <v>53</v>
      </c>
      <c r="O11" s="120">
        <v>192</v>
      </c>
      <c r="P11" s="219"/>
      <c r="Q11" s="211">
        <v>2</v>
      </c>
      <c r="R11" s="120">
        <v>9</v>
      </c>
      <c r="S11" s="120">
        <v>12</v>
      </c>
      <c r="T11" s="120">
        <v>2</v>
      </c>
      <c r="U11" s="120">
        <v>143585</v>
      </c>
      <c r="V11" s="120">
        <v>229139</v>
      </c>
      <c r="W11" s="120">
        <v>511040</v>
      </c>
      <c r="X11" s="120">
        <v>455279</v>
      </c>
      <c r="Y11" s="120">
        <v>19891</v>
      </c>
      <c r="Z11" s="120" t="s">
        <v>124</v>
      </c>
      <c r="AA11" s="120" t="s">
        <v>124</v>
      </c>
      <c r="AB11" s="212">
        <v>35870</v>
      </c>
      <c r="AC11" s="189">
        <v>9</v>
      </c>
    </row>
    <row r="12" spans="1:29" ht="13.5">
      <c r="A12" s="168">
        <v>10</v>
      </c>
      <c r="B12" s="210" t="s">
        <v>1</v>
      </c>
      <c r="C12" s="120">
        <v>19</v>
      </c>
      <c r="D12" s="120">
        <v>18</v>
      </c>
      <c r="E12" s="120" t="s">
        <v>124</v>
      </c>
      <c r="F12" s="120">
        <v>1</v>
      </c>
      <c r="G12" s="120">
        <v>111</v>
      </c>
      <c r="H12" s="120">
        <v>69</v>
      </c>
      <c r="I12" s="120">
        <v>42</v>
      </c>
      <c r="J12" s="211">
        <v>1</v>
      </c>
      <c r="K12" s="120">
        <v>2</v>
      </c>
      <c r="L12" s="212">
        <v>54</v>
      </c>
      <c r="M12" s="212">
        <v>22</v>
      </c>
      <c r="N12" s="212">
        <v>14</v>
      </c>
      <c r="O12" s="120">
        <v>18</v>
      </c>
      <c r="P12" s="219"/>
      <c r="Q12" s="211" t="s">
        <v>124</v>
      </c>
      <c r="R12" s="120" t="s">
        <v>124</v>
      </c>
      <c r="S12" s="120">
        <v>14</v>
      </c>
      <c r="T12" s="120">
        <v>3</v>
      </c>
      <c r="U12" s="120">
        <v>25266</v>
      </c>
      <c r="V12" s="120">
        <v>28106</v>
      </c>
      <c r="W12" s="120">
        <v>90921</v>
      </c>
      <c r="X12" s="120" t="s">
        <v>125</v>
      </c>
      <c r="Y12" s="120" t="s">
        <v>125</v>
      </c>
      <c r="Z12" s="120" t="s">
        <v>124</v>
      </c>
      <c r="AA12" s="120" t="s">
        <v>124</v>
      </c>
      <c r="AB12" s="212">
        <v>504</v>
      </c>
      <c r="AC12" s="189">
        <v>10</v>
      </c>
    </row>
    <row r="13" spans="1:29" ht="13.5">
      <c r="A13" s="168">
        <v>11</v>
      </c>
      <c r="B13" s="210" t="s">
        <v>2</v>
      </c>
      <c r="C13" s="120">
        <v>275</v>
      </c>
      <c r="D13" s="120">
        <v>211</v>
      </c>
      <c r="E13" s="120">
        <v>5</v>
      </c>
      <c r="F13" s="120">
        <v>59</v>
      </c>
      <c r="G13" s="120">
        <v>1647</v>
      </c>
      <c r="H13" s="120">
        <v>599</v>
      </c>
      <c r="I13" s="120">
        <v>1048</v>
      </c>
      <c r="J13" s="211">
        <v>61</v>
      </c>
      <c r="K13" s="120">
        <v>35</v>
      </c>
      <c r="L13" s="212">
        <v>455</v>
      </c>
      <c r="M13" s="212">
        <v>626</v>
      </c>
      <c r="N13" s="212">
        <v>71</v>
      </c>
      <c r="O13" s="120">
        <v>368</v>
      </c>
      <c r="P13" s="219"/>
      <c r="Q13" s="211">
        <v>12</v>
      </c>
      <c r="R13" s="120">
        <v>19</v>
      </c>
      <c r="S13" s="120">
        <v>4</v>
      </c>
      <c r="T13" s="120">
        <v>11</v>
      </c>
      <c r="U13" s="120">
        <v>336464</v>
      </c>
      <c r="V13" s="120">
        <v>599673</v>
      </c>
      <c r="W13" s="120">
        <v>1279091</v>
      </c>
      <c r="X13" s="120">
        <v>678690</v>
      </c>
      <c r="Y13" s="120">
        <v>578433</v>
      </c>
      <c r="Z13" s="120" t="s">
        <v>124</v>
      </c>
      <c r="AA13" s="120">
        <v>2854</v>
      </c>
      <c r="AB13" s="212">
        <v>19114</v>
      </c>
      <c r="AC13" s="189">
        <v>11</v>
      </c>
    </row>
    <row r="14" spans="1:29" ht="13.5">
      <c r="A14" s="168">
        <v>12</v>
      </c>
      <c r="B14" s="210" t="s">
        <v>3</v>
      </c>
      <c r="C14" s="120">
        <v>61</v>
      </c>
      <c r="D14" s="120">
        <v>47</v>
      </c>
      <c r="E14" s="120">
        <v>2</v>
      </c>
      <c r="F14" s="120">
        <v>12</v>
      </c>
      <c r="G14" s="120">
        <v>330</v>
      </c>
      <c r="H14" s="120">
        <v>233</v>
      </c>
      <c r="I14" s="120">
        <v>97</v>
      </c>
      <c r="J14" s="211">
        <v>14</v>
      </c>
      <c r="K14" s="120">
        <v>9</v>
      </c>
      <c r="L14" s="212">
        <v>195</v>
      </c>
      <c r="M14" s="212">
        <v>67</v>
      </c>
      <c r="N14" s="212">
        <v>22</v>
      </c>
      <c r="O14" s="120">
        <v>21</v>
      </c>
      <c r="P14" s="219"/>
      <c r="Q14" s="211">
        <v>2</v>
      </c>
      <c r="R14" s="120" t="s">
        <v>124</v>
      </c>
      <c r="S14" s="120">
        <v>8</v>
      </c>
      <c r="T14" s="120">
        <v>1</v>
      </c>
      <c r="U14" s="120">
        <v>91893</v>
      </c>
      <c r="V14" s="120">
        <v>168314</v>
      </c>
      <c r="W14" s="120">
        <v>315453</v>
      </c>
      <c r="X14" s="120">
        <v>276578</v>
      </c>
      <c r="Y14" s="120">
        <v>14915</v>
      </c>
      <c r="Z14" s="120" t="s">
        <v>124</v>
      </c>
      <c r="AA14" s="120" t="s">
        <v>124</v>
      </c>
      <c r="AB14" s="212">
        <v>23960</v>
      </c>
      <c r="AC14" s="189">
        <v>12</v>
      </c>
    </row>
    <row r="15" spans="1:29" ht="13.5">
      <c r="A15" s="168">
        <v>13</v>
      </c>
      <c r="B15" s="210" t="s">
        <v>4</v>
      </c>
      <c r="C15" s="120">
        <v>35</v>
      </c>
      <c r="D15" s="120">
        <v>22</v>
      </c>
      <c r="E15" s="120" t="s">
        <v>124</v>
      </c>
      <c r="F15" s="120">
        <v>13</v>
      </c>
      <c r="G15" s="120">
        <v>182</v>
      </c>
      <c r="H15" s="120">
        <v>134</v>
      </c>
      <c r="I15" s="120">
        <v>48</v>
      </c>
      <c r="J15" s="211">
        <v>14</v>
      </c>
      <c r="K15" s="120">
        <v>4</v>
      </c>
      <c r="L15" s="212">
        <v>103</v>
      </c>
      <c r="M15" s="212">
        <v>26</v>
      </c>
      <c r="N15" s="212">
        <v>14</v>
      </c>
      <c r="O15" s="120">
        <v>18</v>
      </c>
      <c r="P15" s="219"/>
      <c r="Q15" s="211">
        <v>3</v>
      </c>
      <c r="R15" s="120" t="s">
        <v>124</v>
      </c>
      <c r="S15" s="120" t="s">
        <v>124</v>
      </c>
      <c r="T15" s="120" t="s">
        <v>124</v>
      </c>
      <c r="U15" s="120">
        <v>45277</v>
      </c>
      <c r="V15" s="120">
        <v>60192</v>
      </c>
      <c r="W15" s="120">
        <v>128265</v>
      </c>
      <c r="X15" s="120">
        <v>116039</v>
      </c>
      <c r="Y15" s="120">
        <v>10426</v>
      </c>
      <c r="Z15" s="120" t="s">
        <v>124</v>
      </c>
      <c r="AA15" s="120">
        <v>1800</v>
      </c>
      <c r="AB15" s="212" t="s">
        <v>124</v>
      </c>
      <c r="AC15" s="189">
        <v>13</v>
      </c>
    </row>
    <row r="16" spans="1:29" ht="13.5">
      <c r="A16" s="168">
        <v>14</v>
      </c>
      <c r="B16" s="210" t="s">
        <v>5</v>
      </c>
      <c r="C16" s="120">
        <v>47</v>
      </c>
      <c r="D16" s="120">
        <v>31</v>
      </c>
      <c r="E16" s="212" t="s">
        <v>124</v>
      </c>
      <c r="F16" s="120">
        <v>16</v>
      </c>
      <c r="G16" s="120">
        <v>267</v>
      </c>
      <c r="H16" s="120">
        <v>141</v>
      </c>
      <c r="I16" s="120">
        <v>126</v>
      </c>
      <c r="J16" s="211">
        <v>23</v>
      </c>
      <c r="K16" s="120">
        <v>16</v>
      </c>
      <c r="L16" s="212">
        <v>108</v>
      </c>
      <c r="M16" s="212">
        <v>76</v>
      </c>
      <c r="N16" s="212">
        <v>9</v>
      </c>
      <c r="O16" s="120">
        <v>34</v>
      </c>
      <c r="P16" s="219"/>
      <c r="Q16" s="211">
        <v>1</v>
      </c>
      <c r="R16" s="120" t="s">
        <v>124</v>
      </c>
      <c r="S16" s="120">
        <v>1</v>
      </c>
      <c r="T16" s="120">
        <v>1</v>
      </c>
      <c r="U16" s="120">
        <v>58127</v>
      </c>
      <c r="V16" s="120">
        <v>100520</v>
      </c>
      <c r="W16" s="120">
        <v>249325</v>
      </c>
      <c r="X16" s="120">
        <v>210894</v>
      </c>
      <c r="Y16" s="120">
        <v>30831</v>
      </c>
      <c r="Z16" s="120" t="s">
        <v>124</v>
      </c>
      <c r="AA16" s="120" t="s">
        <v>124</v>
      </c>
      <c r="AB16" s="212">
        <v>7600</v>
      </c>
      <c r="AC16" s="189">
        <v>14</v>
      </c>
    </row>
    <row r="17" spans="1:29" ht="13.5">
      <c r="A17" s="168">
        <v>15</v>
      </c>
      <c r="B17" s="210" t="s">
        <v>37</v>
      </c>
      <c r="C17" s="120">
        <v>49</v>
      </c>
      <c r="D17" s="120">
        <v>37</v>
      </c>
      <c r="E17" s="212" t="s">
        <v>124</v>
      </c>
      <c r="F17" s="120">
        <v>12</v>
      </c>
      <c r="G17" s="120">
        <v>284</v>
      </c>
      <c r="H17" s="120">
        <v>143</v>
      </c>
      <c r="I17" s="120">
        <v>141</v>
      </c>
      <c r="J17" s="211">
        <v>16</v>
      </c>
      <c r="K17" s="120">
        <v>8</v>
      </c>
      <c r="L17" s="212">
        <v>118</v>
      </c>
      <c r="M17" s="212">
        <v>93</v>
      </c>
      <c r="N17" s="212">
        <v>9</v>
      </c>
      <c r="O17" s="120">
        <v>40</v>
      </c>
      <c r="P17" s="219"/>
      <c r="Q17" s="211" t="s">
        <v>124</v>
      </c>
      <c r="R17" s="120" t="s">
        <v>124</v>
      </c>
      <c r="S17" s="120" t="s">
        <v>124</v>
      </c>
      <c r="T17" s="120" t="s">
        <v>124</v>
      </c>
      <c r="U17" s="120">
        <v>74695</v>
      </c>
      <c r="V17" s="120">
        <v>94867</v>
      </c>
      <c r="W17" s="120">
        <v>237861</v>
      </c>
      <c r="X17" s="120">
        <v>194651</v>
      </c>
      <c r="Y17" s="120">
        <v>41713</v>
      </c>
      <c r="Z17" s="120" t="s">
        <v>124</v>
      </c>
      <c r="AA17" s="120" t="s">
        <v>124</v>
      </c>
      <c r="AB17" s="212">
        <v>1497</v>
      </c>
      <c r="AC17" s="189">
        <v>15</v>
      </c>
    </row>
    <row r="18" spans="1:29" ht="13.5">
      <c r="A18" s="168">
        <v>16</v>
      </c>
      <c r="B18" s="210" t="s">
        <v>6</v>
      </c>
      <c r="C18" s="120">
        <v>13</v>
      </c>
      <c r="D18" s="120">
        <v>11</v>
      </c>
      <c r="E18" s="212" t="s">
        <v>124</v>
      </c>
      <c r="F18" s="120">
        <v>2</v>
      </c>
      <c r="G18" s="120">
        <v>84</v>
      </c>
      <c r="H18" s="120">
        <v>52</v>
      </c>
      <c r="I18" s="120">
        <v>32</v>
      </c>
      <c r="J18" s="211">
        <v>1</v>
      </c>
      <c r="K18" s="120">
        <v>1</v>
      </c>
      <c r="L18" s="212">
        <v>43</v>
      </c>
      <c r="M18" s="212">
        <v>19</v>
      </c>
      <c r="N18" s="212">
        <v>4</v>
      </c>
      <c r="O18" s="120">
        <v>12</v>
      </c>
      <c r="P18" s="219"/>
      <c r="Q18" s="211">
        <v>4</v>
      </c>
      <c r="R18" s="120" t="s">
        <v>124</v>
      </c>
      <c r="S18" s="120" t="s">
        <v>124</v>
      </c>
      <c r="T18" s="120" t="s">
        <v>124</v>
      </c>
      <c r="U18" s="120">
        <v>34288</v>
      </c>
      <c r="V18" s="120">
        <v>134111</v>
      </c>
      <c r="W18" s="120">
        <v>249514</v>
      </c>
      <c r="X18" s="120">
        <v>175916</v>
      </c>
      <c r="Y18" s="120">
        <v>58252</v>
      </c>
      <c r="Z18" s="120" t="s">
        <v>124</v>
      </c>
      <c r="AA18" s="120" t="s">
        <v>124</v>
      </c>
      <c r="AB18" s="212">
        <v>15346</v>
      </c>
      <c r="AC18" s="189">
        <v>16</v>
      </c>
    </row>
    <row r="19" spans="1:29" ht="13.5">
      <c r="A19" s="168">
        <v>17</v>
      </c>
      <c r="B19" s="210" t="s">
        <v>7</v>
      </c>
      <c r="C19" s="120">
        <v>6</v>
      </c>
      <c r="D19" s="120">
        <v>4</v>
      </c>
      <c r="E19" s="212">
        <v>2</v>
      </c>
      <c r="F19" s="120" t="s">
        <v>124</v>
      </c>
      <c r="G19" s="120">
        <v>40</v>
      </c>
      <c r="H19" s="120">
        <v>34</v>
      </c>
      <c r="I19" s="120">
        <v>6</v>
      </c>
      <c r="J19" s="211" t="s">
        <v>124</v>
      </c>
      <c r="K19" s="212" t="s">
        <v>124</v>
      </c>
      <c r="L19" s="212">
        <v>34</v>
      </c>
      <c r="M19" s="212">
        <v>4</v>
      </c>
      <c r="N19" s="212" t="s">
        <v>124</v>
      </c>
      <c r="O19" s="120">
        <v>2</v>
      </c>
      <c r="P19" s="219"/>
      <c r="Q19" s="211" t="s">
        <v>124</v>
      </c>
      <c r="R19" s="120" t="s">
        <v>124</v>
      </c>
      <c r="S19" s="120" t="s">
        <v>124</v>
      </c>
      <c r="T19" s="120" t="s">
        <v>124</v>
      </c>
      <c r="U19" s="120">
        <v>23042</v>
      </c>
      <c r="V19" s="120">
        <v>179060</v>
      </c>
      <c r="W19" s="120">
        <v>250629</v>
      </c>
      <c r="X19" s="120">
        <v>246829</v>
      </c>
      <c r="Y19" s="120" t="s">
        <v>124</v>
      </c>
      <c r="Z19" s="120" t="s">
        <v>124</v>
      </c>
      <c r="AA19" s="120" t="s">
        <v>124</v>
      </c>
      <c r="AB19" s="212">
        <v>3800</v>
      </c>
      <c r="AC19" s="189">
        <v>17</v>
      </c>
    </row>
    <row r="20" spans="1:29" ht="13.5">
      <c r="A20" s="168">
        <v>18</v>
      </c>
      <c r="B20" s="210" t="s">
        <v>38</v>
      </c>
      <c r="C20" s="120">
        <v>42</v>
      </c>
      <c r="D20" s="120">
        <v>33</v>
      </c>
      <c r="E20" s="120" t="s">
        <v>124</v>
      </c>
      <c r="F20" s="212">
        <v>9</v>
      </c>
      <c r="G20" s="120">
        <v>255</v>
      </c>
      <c r="H20" s="120">
        <v>143</v>
      </c>
      <c r="I20" s="120">
        <v>112</v>
      </c>
      <c r="J20" s="212">
        <v>10</v>
      </c>
      <c r="K20" s="212">
        <v>4</v>
      </c>
      <c r="L20" s="212">
        <v>123</v>
      </c>
      <c r="M20" s="212">
        <v>62</v>
      </c>
      <c r="N20" s="212">
        <v>10</v>
      </c>
      <c r="O20" s="120">
        <v>46</v>
      </c>
      <c r="P20" s="219"/>
      <c r="Q20" s="211" t="s">
        <v>124</v>
      </c>
      <c r="R20" s="120" t="s">
        <v>124</v>
      </c>
      <c r="S20" s="120" t="s">
        <v>124</v>
      </c>
      <c r="T20" s="120" t="s">
        <v>124</v>
      </c>
      <c r="U20" s="120">
        <v>71742</v>
      </c>
      <c r="V20" s="120">
        <v>128384</v>
      </c>
      <c r="W20" s="120">
        <v>268088</v>
      </c>
      <c r="X20" s="120">
        <v>210919</v>
      </c>
      <c r="Y20" s="120">
        <v>39870</v>
      </c>
      <c r="Z20" s="120">
        <v>670</v>
      </c>
      <c r="AA20" s="120" t="s">
        <v>124</v>
      </c>
      <c r="AB20" s="212">
        <v>16629</v>
      </c>
      <c r="AC20" s="189">
        <v>18</v>
      </c>
    </row>
    <row r="21" spans="1:29" ht="13.5">
      <c r="A21" s="168">
        <v>19</v>
      </c>
      <c r="B21" s="210" t="s">
        <v>8</v>
      </c>
      <c r="C21" s="120">
        <v>2</v>
      </c>
      <c r="D21" s="120">
        <v>2</v>
      </c>
      <c r="E21" s="212" t="s">
        <v>124</v>
      </c>
      <c r="F21" s="120" t="s">
        <v>124</v>
      </c>
      <c r="G21" s="120">
        <v>16</v>
      </c>
      <c r="H21" s="120">
        <v>13</v>
      </c>
      <c r="I21" s="120">
        <v>3</v>
      </c>
      <c r="J21" s="211" t="s">
        <v>124</v>
      </c>
      <c r="K21" s="120" t="s">
        <v>124</v>
      </c>
      <c r="L21" s="212">
        <v>13</v>
      </c>
      <c r="M21" s="212">
        <v>3</v>
      </c>
      <c r="N21" s="212" t="s">
        <v>124</v>
      </c>
      <c r="O21" s="120" t="s">
        <v>124</v>
      </c>
      <c r="P21" s="219"/>
      <c r="Q21" s="211" t="s">
        <v>124</v>
      </c>
      <c r="R21" s="120" t="s">
        <v>124</v>
      </c>
      <c r="S21" s="120">
        <v>2</v>
      </c>
      <c r="T21" s="120" t="s">
        <v>124</v>
      </c>
      <c r="U21" s="120" t="s">
        <v>125</v>
      </c>
      <c r="V21" s="120" t="s">
        <v>125</v>
      </c>
      <c r="W21" s="120" t="s">
        <v>125</v>
      </c>
      <c r="X21" s="120" t="s">
        <v>125</v>
      </c>
      <c r="Y21" s="120" t="s">
        <v>125</v>
      </c>
      <c r="Z21" s="120" t="s">
        <v>124</v>
      </c>
      <c r="AA21" s="120" t="s">
        <v>124</v>
      </c>
      <c r="AB21" s="212" t="s">
        <v>124</v>
      </c>
      <c r="AC21" s="189">
        <v>19</v>
      </c>
    </row>
    <row r="22" spans="1:29" ht="13.5">
      <c r="A22" s="168">
        <v>20</v>
      </c>
      <c r="B22" s="210" t="s">
        <v>16</v>
      </c>
      <c r="C22" s="120">
        <v>2</v>
      </c>
      <c r="D22" s="120">
        <v>1</v>
      </c>
      <c r="E22" s="212" t="s">
        <v>124</v>
      </c>
      <c r="F22" s="120">
        <v>1</v>
      </c>
      <c r="G22" s="120">
        <v>11</v>
      </c>
      <c r="H22" s="120">
        <v>3</v>
      </c>
      <c r="I22" s="120">
        <v>8</v>
      </c>
      <c r="J22" s="212">
        <v>1</v>
      </c>
      <c r="K22" s="212">
        <v>1</v>
      </c>
      <c r="L22" s="212">
        <v>1</v>
      </c>
      <c r="M22" s="212" t="s">
        <v>124</v>
      </c>
      <c r="N22" s="212">
        <v>1</v>
      </c>
      <c r="O22" s="120">
        <v>7</v>
      </c>
      <c r="P22" s="219"/>
      <c r="Q22" s="211" t="s">
        <v>124</v>
      </c>
      <c r="R22" s="120" t="s">
        <v>124</v>
      </c>
      <c r="S22" s="120" t="s">
        <v>124</v>
      </c>
      <c r="T22" s="120" t="s">
        <v>124</v>
      </c>
      <c r="U22" s="120" t="s">
        <v>125</v>
      </c>
      <c r="V22" s="120" t="s">
        <v>125</v>
      </c>
      <c r="W22" s="120" t="s">
        <v>125</v>
      </c>
      <c r="X22" s="120" t="s">
        <v>125</v>
      </c>
      <c r="Y22" s="120" t="s">
        <v>124</v>
      </c>
      <c r="Z22" s="120" t="s">
        <v>124</v>
      </c>
      <c r="AA22" s="120" t="s">
        <v>124</v>
      </c>
      <c r="AB22" s="212" t="s">
        <v>124</v>
      </c>
      <c r="AC22" s="189">
        <v>20</v>
      </c>
    </row>
    <row r="23" spans="1:29" ht="13.5">
      <c r="A23" s="168">
        <v>21</v>
      </c>
      <c r="B23" s="210" t="s">
        <v>9</v>
      </c>
      <c r="C23" s="120">
        <v>40</v>
      </c>
      <c r="D23" s="120">
        <v>36</v>
      </c>
      <c r="E23" s="212">
        <v>2</v>
      </c>
      <c r="F23" s="120">
        <v>2</v>
      </c>
      <c r="G23" s="120">
        <v>249</v>
      </c>
      <c r="H23" s="120">
        <v>202</v>
      </c>
      <c r="I23" s="120">
        <v>47</v>
      </c>
      <c r="J23" s="211">
        <v>2</v>
      </c>
      <c r="K23" s="120">
        <v>2</v>
      </c>
      <c r="L23" s="212">
        <v>165</v>
      </c>
      <c r="M23" s="212">
        <v>35</v>
      </c>
      <c r="N23" s="212">
        <v>23</v>
      </c>
      <c r="O23" s="120">
        <v>8</v>
      </c>
      <c r="P23" s="219"/>
      <c r="Q23" s="211">
        <v>12</v>
      </c>
      <c r="R23" s="120">
        <v>2</v>
      </c>
      <c r="S23" s="120">
        <v>7</v>
      </c>
      <c r="T23" s="120" t="s">
        <v>124</v>
      </c>
      <c r="U23" s="120">
        <v>87314</v>
      </c>
      <c r="V23" s="120">
        <v>388400</v>
      </c>
      <c r="W23" s="120">
        <v>634932</v>
      </c>
      <c r="X23" s="120">
        <v>599935</v>
      </c>
      <c r="Y23" s="120">
        <v>20684</v>
      </c>
      <c r="Z23" s="120" t="s">
        <v>124</v>
      </c>
      <c r="AA23" s="120" t="s">
        <v>124</v>
      </c>
      <c r="AB23" s="212">
        <v>14313</v>
      </c>
      <c r="AC23" s="189">
        <v>21</v>
      </c>
    </row>
    <row r="24" spans="1:29" ht="13.5">
      <c r="A24" s="168">
        <v>22</v>
      </c>
      <c r="B24" s="210" t="s">
        <v>10</v>
      </c>
      <c r="C24" s="120">
        <v>11</v>
      </c>
      <c r="D24" s="120">
        <v>11</v>
      </c>
      <c r="E24" s="120" t="s">
        <v>124</v>
      </c>
      <c r="F24" s="120" t="s">
        <v>124</v>
      </c>
      <c r="G24" s="120">
        <v>74</v>
      </c>
      <c r="H24" s="120">
        <v>62</v>
      </c>
      <c r="I24" s="120">
        <v>12</v>
      </c>
      <c r="J24" s="211" t="s">
        <v>124</v>
      </c>
      <c r="K24" s="120" t="s">
        <v>124</v>
      </c>
      <c r="L24" s="212">
        <v>55</v>
      </c>
      <c r="M24" s="212">
        <v>9</v>
      </c>
      <c r="N24" s="212">
        <v>6</v>
      </c>
      <c r="O24" s="120">
        <v>2</v>
      </c>
      <c r="P24" s="219"/>
      <c r="Q24" s="211">
        <v>1</v>
      </c>
      <c r="R24" s="120">
        <v>1</v>
      </c>
      <c r="S24" s="120">
        <v>1</v>
      </c>
      <c r="T24" s="120" t="s">
        <v>124</v>
      </c>
      <c r="U24" s="120">
        <v>28681</v>
      </c>
      <c r="V24" s="120">
        <v>255378</v>
      </c>
      <c r="W24" s="120">
        <v>375106</v>
      </c>
      <c r="X24" s="120">
        <v>195765</v>
      </c>
      <c r="Y24" s="120">
        <v>9500</v>
      </c>
      <c r="Z24" s="120" t="s">
        <v>124</v>
      </c>
      <c r="AA24" s="120" t="s">
        <v>124</v>
      </c>
      <c r="AB24" s="212">
        <v>169841</v>
      </c>
      <c r="AC24" s="189">
        <v>22</v>
      </c>
    </row>
    <row r="25" spans="1:29" ht="13.5">
      <c r="A25" s="168">
        <v>23</v>
      </c>
      <c r="B25" s="210" t="s">
        <v>11</v>
      </c>
      <c r="C25" s="120">
        <v>5</v>
      </c>
      <c r="D25" s="120">
        <v>4</v>
      </c>
      <c r="E25" s="212" t="s">
        <v>124</v>
      </c>
      <c r="F25" s="120">
        <v>1</v>
      </c>
      <c r="G25" s="120">
        <v>36</v>
      </c>
      <c r="H25" s="120">
        <v>25</v>
      </c>
      <c r="I25" s="120">
        <v>11</v>
      </c>
      <c r="J25" s="211">
        <v>1</v>
      </c>
      <c r="K25" s="120" t="s">
        <v>124</v>
      </c>
      <c r="L25" s="212">
        <v>22</v>
      </c>
      <c r="M25" s="212">
        <v>5</v>
      </c>
      <c r="N25" s="212">
        <v>2</v>
      </c>
      <c r="O25" s="120">
        <v>6</v>
      </c>
      <c r="P25" s="219"/>
      <c r="Q25" s="211" t="s">
        <v>124</v>
      </c>
      <c r="R25" s="120" t="s">
        <v>124</v>
      </c>
      <c r="S25" s="120" t="s">
        <v>124</v>
      </c>
      <c r="T25" s="120" t="s">
        <v>124</v>
      </c>
      <c r="U25" s="120" t="s">
        <v>125</v>
      </c>
      <c r="V25" s="120" t="s">
        <v>125</v>
      </c>
      <c r="W25" s="120" t="s">
        <v>125</v>
      </c>
      <c r="X25" s="120" t="s">
        <v>125</v>
      </c>
      <c r="Y25" s="120" t="s">
        <v>125</v>
      </c>
      <c r="Z25" s="120" t="s">
        <v>124</v>
      </c>
      <c r="AA25" s="120" t="s">
        <v>124</v>
      </c>
      <c r="AB25" s="212" t="s">
        <v>124</v>
      </c>
      <c r="AC25" s="189">
        <v>23</v>
      </c>
    </row>
    <row r="26" spans="1:29" ht="13.5">
      <c r="A26" s="168">
        <v>24</v>
      </c>
      <c r="B26" s="210" t="s">
        <v>12</v>
      </c>
      <c r="C26" s="120">
        <v>89</v>
      </c>
      <c r="D26" s="120">
        <v>66</v>
      </c>
      <c r="E26" s="212">
        <v>1</v>
      </c>
      <c r="F26" s="120">
        <v>22</v>
      </c>
      <c r="G26" s="120">
        <v>573</v>
      </c>
      <c r="H26" s="120">
        <v>405</v>
      </c>
      <c r="I26" s="120">
        <v>168</v>
      </c>
      <c r="J26" s="211">
        <v>22</v>
      </c>
      <c r="K26" s="120">
        <v>14</v>
      </c>
      <c r="L26" s="212">
        <v>344</v>
      </c>
      <c r="M26" s="212">
        <v>98</v>
      </c>
      <c r="N26" s="212">
        <v>31</v>
      </c>
      <c r="O26" s="120">
        <v>55</v>
      </c>
      <c r="P26" s="219"/>
      <c r="Q26" s="211">
        <v>8</v>
      </c>
      <c r="R26" s="120">
        <v>1</v>
      </c>
      <c r="S26" s="120">
        <v>1</v>
      </c>
      <c r="T26" s="120" t="s">
        <v>124</v>
      </c>
      <c r="U26" s="120">
        <v>182422</v>
      </c>
      <c r="V26" s="120">
        <v>301670</v>
      </c>
      <c r="W26" s="120">
        <v>716519</v>
      </c>
      <c r="X26" s="120">
        <v>528178</v>
      </c>
      <c r="Y26" s="120">
        <v>171436</v>
      </c>
      <c r="Z26" s="120" t="s">
        <v>124</v>
      </c>
      <c r="AA26" s="120">
        <v>5859</v>
      </c>
      <c r="AB26" s="212">
        <v>11046</v>
      </c>
      <c r="AC26" s="189">
        <v>24</v>
      </c>
    </row>
    <row r="27" spans="1:29" ht="13.5">
      <c r="A27" s="168">
        <v>25</v>
      </c>
      <c r="B27" s="210" t="s">
        <v>39</v>
      </c>
      <c r="C27" s="120">
        <v>15</v>
      </c>
      <c r="D27" s="120">
        <v>13</v>
      </c>
      <c r="E27" s="212" t="s">
        <v>124</v>
      </c>
      <c r="F27" s="120">
        <v>2</v>
      </c>
      <c r="G27" s="120">
        <v>93</v>
      </c>
      <c r="H27" s="120">
        <v>71</v>
      </c>
      <c r="I27" s="120">
        <v>22</v>
      </c>
      <c r="J27" s="211">
        <v>3</v>
      </c>
      <c r="K27" s="120">
        <v>1</v>
      </c>
      <c r="L27" s="212">
        <v>63</v>
      </c>
      <c r="M27" s="212">
        <v>15</v>
      </c>
      <c r="N27" s="212">
        <v>5</v>
      </c>
      <c r="O27" s="120">
        <v>6</v>
      </c>
      <c r="P27" s="219"/>
      <c r="Q27" s="211" t="s">
        <v>124</v>
      </c>
      <c r="R27" s="120" t="s">
        <v>124</v>
      </c>
      <c r="S27" s="120" t="s">
        <v>124</v>
      </c>
      <c r="T27" s="120" t="s">
        <v>124</v>
      </c>
      <c r="U27" s="120">
        <v>25952</v>
      </c>
      <c r="V27" s="120">
        <v>31153</v>
      </c>
      <c r="W27" s="120">
        <v>74384</v>
      </c>
      <c r="X27" s="120">
        <v>30419</v>
      </c>
      <c r="Y27" s="120">
        <v>18630</v>
      </c>
      <c r="Z27" s="120" t="s">
        <v>124</v>
      </c>
      <c r="AA27" s="120">
        <v>20551</v>
      </c>
      <c r="AB27" s="212">
        <v>4784</v>
      </c>
      <c r="AC27" s="189">
        <v>25</v>
      </c>
    </row>
    <row r="28" spans="1:29" ht="13.5">
      <c r="A28" s="168">
        <v>26</v>
      </c>
      <c r="B28" s="210" t="s">
        <v>40</v>
      </c>
      <c r="C28" s="120">
        <v>71</v>
      </c>
      <c r="D28" s="120">
        <v>64</v>
      </c>
      <c r="E28" s="212" t="s">
        <v>124</v>
      </c>
      <c r="F28" s="120">
        <v>7</v>
      </c>
      <c r="G28" s="120">
        <v>418</v>
      </c>
      <c r="H28" s="120">
        <v>308</v>
      </c>
      <c r="I28" s="120">
        <v>110</v>
      </c>
      <c r="J28" s="211">
        <v>7</v>
      </c>
      <c r="K28" s="120">
        <v>1</v>
      </c>
      <c r="L28" s="212">
        <v>276</v>
      </c>
      <c r="M28" s="212">
        <v>76</v>
      </c>
      <c r="N28" s="212">
        <v>23</v>
      </c>
      <c r="O28" s="120">
        <v>33</v>
      </c>
      <c r="P28" s="219"/>
      <c r="Q28" s="211">
        <v>2</v>
      </c>
      <c r="R28" s="120" t="s">
        <v>124</v>
      </c>
      <c r="S28" s="120">
        <v>2</v>
      </c>
      <c r="T28" s="120" t="s">
        <v>124</v>
      </c>
      <c r="U28" s="120">
        <v>144649</v>
      </c>
      <c r="V28" s="120">
        <v>152985</v>
      </c>
      <c r="W28" s="120">
        <v>377315</v>
      </c>
      <c r="X28" s="120">
        <v>298675</v>
      </c>
      <c r="Y28" s="120">
        <v>57449</v>
      </c>
      <c r="Z28" s="120">
        <v>152</v>
      </c>
      <c r="AA28" s="120">
        <v>7294</v>
      </c>
      <c r="AB28" s="212">
        <v>13745</v>
      </c>
      <c r="AC28" s="189">
        <v>26</v>
      </c>
    </row>
    <row r="29" spans="1:29" ht="13.5">
      <c r="A29" s="168">
        <v>27</v>
      </c>
      <c r="B29" s="210" t="s">
        <v>126</v>
      </c>
      <c r="C29" s="120">
        <v>5</v>
      </c>
      <c r="D29" s="120">
        <v>5</v>
      </c>
      <c r="E29" s="212" t="s">
        <v>124</v>
      </c>
      <c r="F29" s="120" t="s">
        <v>124</v>
      </c>
      <c r="G29" s="120">
        <v>27</v>
      </c>
      <c r="H29" s="120">
        <v>15</v>
      </c>
      <c r="I29" s="120">
        <v>12</v>
      </c>
      <c r="J29" s="211" t="s">
        <v>124</v>
      </c>
      <c r="K29" s="120" t="s">
        <v>124</v>
      </c>
      <c r="L29" s="212">
        <v>14</v>
      </c>
      <c r="M29" s="212">
        <v>7</v>
      </c>
      <c r="N29" s="212">
        <v>1</v>
      </c>
      <c r="O29" s="120">
        <v>5</v>
      </c>
      <c r="P29" s="219"/>
      <c r="Q29" s="211" t="s">
        <v>124</v>
      </c>
      <c r="R29" s="120" t="s">
        <v>124</v>
      </c>
      <c r="S29" s="120" t="s">
        <v>124</v>
      </c>
      <c r="T29" s="120" t="s">
        <v>124</v>
      </c>
      <c r="U29" s="120">
        <v>11421</v>
      </c>
      <c r="V29" s="120">
        <v>15134</v>
      </c>
      <c r="W29" s="120">
        <v>40487</v>
      </c>
      <c r="X29" s="120">
        <v>36848</v>
      </c>
      <c r="Y29" s="120">
        <v>3639</v>
      </c>
      <c r="Z29" s="120" t="s">
        <v>124</v>
      </c>
      <c r="AA29" s="120" t="s">
        <v>124</v>
      </c>
      <c r="AB29" s="212" t="s">
        <v>124</v>
      </c>
      <c r="AC29" s="189">
        <v>27</v>
      </c>
    </row>
    <row r="30" spans="1:29" ht="13.5">
      <c r="A30" s="168">
        <v>28</v>
      </c>
      <c r="B30" s="220" t="s">
        <v>42</v>
      </c>
      <c r="C30" s="120">
        <v>3</v>
      </c>
      <c r="D30" s="120">
        <v>3</v>
      </c>
      <c r="E30" s="212" t="s">
        <v>124</v>
      </c>
      <c r="F30" s="120" t="s">
        <v>124</v>
      </c>
      <c r="G30" s="120">
        <v>22</v>
      </c>
      <c r="H30" s="120">
        <v>3</v>
      </c>
      <c r="I30" s="120">
        <v>19</v>
      </c>
      <c r="J30" s="211" t="s">
        <v>124</v>
      </c>
      <c r="K30" s="120" t="s">
        <v>124</v>
      </c>
      <c r="L30" s="212">
        <v>3</v>
      </c>
      <c r="M30" s="212">
        <v>4</v>
      </c>
      <c r="N30" s="212" t="s">
        <v>124</v>
      </c>
      <c r="O30" s="120">
        <v>15</v>
      </c>
      <c r="P30" s="219"/>
      <c r="Q30" s="211" t="s">
        <v>124</v>
      </c>
      <c r="R30" s="120" t="s">
        <v>124</v>
      </c>
      <c r="S30" s="120" t="s">
        <v>124</v>
      </c>
      <c r="T30" s="120" t="s">
        <v>124</v>
      </c>
      <c r="U30" s="120">
        <v>4119</v>
      </c>
      <c r="V30" s="120">
        <v>5013</v>
      </c>
      <c r="W30" s="120">
        <v>12238</v>
      </c>
      <c r="X30" s="120">
        <v>6819</v>
      </c>
      <c r="Y30" s="120">
        <v>5419</v>
      </c>
      <c r="Z30" s="120" t="s">
        <v>124</v>
      </c>
      <c r="AA30" s="120" t="s">
        <v>124</v>
      </c>
      <c r="AB30" s="212" t="s">
        <v>124</v>
      </c>
      <c r="AC30" s="189">
        <v>28</v>
      </c>
    </row>
    <row r="31" spans="1:29" ht="13.5">
      <c r="A31" s="168">
        <v>29</v>
      </c>
      <c r="B31" s="220" t="s">
        <v>13</v>
      </c>
      <c r="C31" s="120">
        <v>16</v>
      </c>
      <c r="D31" s="120">
        <v>10</v>
      </c>
      <c r="E31" s="212" t="s">
        <v>124</v>
      </c>
      <c r="F31" s="120">
        <v>6</v>
      </c>
      <c r="G31" s="120">
        <v>88</v>
      </c>
      <c r="H31" s="120">
        <v>50</v>
      </c>
      <c r="I31" s="120">
        <v>38</v>
      </c>
      <c r="J31" s="211">
        <v>5</v>
      </c>
      <c r="K31" s="120">
        <v>3</v>
      </c>
      <c r="L31" s="212">
        <v>37</v>
      </c>
      <c r="M31" s="212">
        <v>16</v>
      </c>
      <c r="N31" s="212">
        <v>6</v>
      </c>
      <c r="O31" s="120">
        <v>18</v>
      </c>
      <c r="P31" s="219"/>
      <c r="Q31" s="211">
        <v>2</v>
      </c>
      <c r="R31" s="120">
        <v>1</v>
      </c>
      <c r="S31" s="120" t="s">
        <v>124</v>
      </c>
      <c r="T31" s="120" t="s">
        <v>124</v>
      </c>
      <c r="U31" s="120">
        <v>19998</v>
      </c>
      <c r="V31" s="120">
        <v>24075</v>
      </c>
      <c r="W31" s="120">
        <v>63357</v>
      </c>
      <c r="X31" s="120">
        <v>39150</v>
      </c>
      <c r="Y31" s="120">
        <v>20313</v>
      </c>
      <c r="Z31" s="120" t="s">
        <v>124</v>
      </c>
      <c r="AA31" s="120">
        <v>1280</v>
      </c>
      <c r="AB31" s="212">
        <v>2614</v>
      </c>
      <c r="AC31" s="189">
        <v>29</v>
      </c>
    </row>
    <row r="32" spans="1:29" ht="13.5">
      <c r="A32" s="168">
        <v>30</v>
      </c>
      <c r="B32" s="210" t="s">
        <v>43</v>
      </c>
      <c r="C32" s="120">
        <v>1</v>
      </c>
      <c r="D32" s="120" t="s">
        <v>124</v>
      </c>
      <c r="E32" s="212" t="s">
        <v>124</v>
      </c>
      <c r="F32" s="120">
        <v>1</v>
      </c>
      <c r="G32" s="120">
        <v>6</v>
      </c>
      <c r="H32" s="120">
        <v>1</v>
      </c>
      <c r="I32" s="120">
        <v>5</v>
      </c>
      <c r="J32" s="211">
        <v>1</v>
      </c>
      <c r="K32" s="212" t="s">
        <v>124</v>
      </c>
      <c r="L32" s="212" t="s">
        <v>124</v>
      </c>
      <c r="M32" s="212" t="s">
        <v>124</v>
      </c>
      <c r="N32" s="212" t="s">
        <v>124</v>
      </c>
      <c r="O32" s="120">
        <v>5</v>
      </c>
      <c r="P32" s="219"/>
      <c r="Q32" s="211" t="s">
        <v>124</v>
      </c>
      <c r="R32" s="120" t="s">
        <v>124</v>
      </c>
      <c r="S32" s="120" t="s">
        <v>124</v>
      </c>
      <c r="T32" s="120" t="s">
        <v>124</v>
      </c>
      <c r="U32" s="120" t="s">
        <v>125</v>
      </c>
      <c r="V32" s="120" t="s">
        <v>125</v>
      </c>
      <c r="W32" s="120" t="s">
        <v>125</v>
      </c>
      <c r="X32" s="120" t="s">
        <v>124</v>
      </c>
      <c r="Y32" s="120" t="s">
        <v>125</v>
      </c>
      <c r="Z32" s="120" t="s">
        <v>124</v>
      </c>
      <c r="AA32" s="120" t="s">
        <v>124</v>
      </c>
      <c r="AB32" s="212" t="s">
        <v>124</v>
      </c>
      <c r="AC32" s="189">
        <v>30</v>
      </c>
    </row>
    <row r="33" spans="1:29" ht="13.5">
      <c r="A33" s="168">
        <v>31</v>
      </c>
      <c r="B33" s="210" t="s">
        <v>14</v>
      </c>
      <c r="C33" s="120">
        <v>12</v>
      </c>
      <c r="D33" s="120">
        <v>9</v>
      </c>
      <c r="E33" s="212" t="s">
        <v>124</v>
      </c>
      <c r="F33" s="120">
        <v>3</v>
      </c>
      <c r="G33" s="120">
        <v>86</v>
      </c>
      <c r="H33" s="120">
        <v>44</v>
      </c>
      <c r="I33" s="120">
        <v>42</v>
      </c>
      <c r="J33" s="211">
        <v>3</v>
      </c>
      <c r="K33" s="120">
        <v>1</v>
      </c>
      <c r="L33" s="212">
        <v>41</v>
      </c>
      <c r="M33" s="212">
        <v>28</v>
      </c>
      <c r="N33" s="212" t="s">
        <v>124</v>
      </c>
      <c r="O33" s="120">
        <v>13</v>
      </c>
      <c r="P33" s="219"/>
      <c r="Q33" s="211" t="s">
        <v>124</v>
      </c>
      <c r="R33" s="120" t="s">
        <v>124</v>
      </c>
      <c r="S33" s="120">
        <v>3</v>
      </c>
      <c r="T33" s="120">
        <v>1</v>
      </c>
      <c r="U33" s="120">
        <v>25993</v>
      </c>
      <c r="V33" s="120">
        <v>53892</v>
      </c>
      <c r="W33" s="120">
        <v>100860</v>
      </c>
      <c r="X33" s="120">
        <v>56009</v>
      </c>
      <c r="Y33" s="120">
        <v>21204</v>
      </c>
      <c r="Z33" s="120" t="s">
        <v>124</v>
      </c>
      <c r="AA33" s="120">
        <v>3127</v>
      </c>
      <c r="AB33" s="212">
        <v>20520</v>
      </c>
      <c r="AC33" s="189">
        <v>31</v>
      </c>
    </row>
    <row r="34" spans="1:29" ht="13.5">
      <c r="A34" s="221">
        <v>32</v>
      </c>
      <c r="B34" s="222" t="s">
        <v>15</v>
      </c>
      <c r="C34" s="120">
        <v>189</v>
      </c>
      <c r="D34" s="120">
        <v>121</v>
      </c>
      <c r="E34" s="212" t="s">
        <v>124</v>
      </c>
      <c r="F34" s="120">
        <v>68</v>
      </c>
      <c r="G34" s="120">
        <v>1096</v>
      </c>
      <c r="H34" s="120">
        <v>548</v>
      </c>
      <c r="I34" s="120">
        <v>548</v>
      </c>
      <c r="J34" s="211">
        <v>88</v>
      </c>
      <c r="K34" s="120">
        <v>51</v>
      </c>
      <c r="L34" s="223">
        <v>408</v>
      </c>
      <c r="M34" s="223">
        <v>282</v>
      </c>
      <c r="N34" s="224">
        <v>48</v>
      </c>
      <c r="O34" s="224">
        <v>214</v>
      </c>
      <c r="P34" s="225"/>
      <c r="Q34" s="226">
        <v>4</v>
      </c>
      <c r="R34" s="224">
        <v>1</v>
      </c>
      <c r="S34" s="224">
        <v>13</v>
      </c>
      <c r="T34" s="224">
        <v>23</v>
      </c>
      <c r="U34" s="120">
        <v>242582</v>
      </c>
      <c r="V34" s="120">
        <v>496167</v>
      </c>
      <c r="W34" s="120">
        <v>991366</v>
      </c>
      <c r="X34" s="224">
        <v>789355</v>
      </c>
      <c r="Y34" s="224">
        <v>193669</v>
      </c>
      <c r="Z34" s="120" t="s">
        <v>124</v>
      </c>
      <c r="AA34" s="224">
        <v>3428</v>
      </c>
      <c r="AB34" s="223">
        <v>4914</v>
      </c>
      <c r="AC34" s="227">
        <v>32</v>
      </c>
    </row>
    <row r="35" spans="3:29" ht="13.5">
      <c r="C35" s="228"/>
      <c r="D35" s="228"/>
      <c r="E35" s="228"/>
      <c r="F35" s="228"/>
      <c r="G35" s="228"/>
      <c r="H35" s="228"/>
      <c r="I35" s="228"/>
      <c r="J35" s="228" t="s">
        <v>127</v>
      </c>
      <c r="K35" s="228"/>
      <c r="L35" s="228"/>
      <c r="M35" s="228"/>
      <c r="N35" s="228"/>
      <c r="O35" s="173"/>
      <c r="P35" s="173"/>
      <c r="Q35" s="173"/>
      <c r="R35" s="173"/>
      <c r="S35" s="173"/>
      <c r="T35" s="173"/>
      <c r="U35" s="228"/>
      <c r="V35" s="228"/>
      <c r="W35" s="228"/>
      <c r="X35" s="228"/>
      <c r="Y35" s="228"/>
      <c r="Z35" s="228"/>
      <c r="AA35" s="228"/>
      <c r="AC35" s="229"/>
    </row>
    <row r="36" spans="1:29" ht="13.5">
      <c r="A36" s="183" t="s">
        <v>128</v>
      </c>
      <c r="C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230" t="s">
        <v>129</v>
      </c>
      <c r="P36" s="230"/>
      <c r="Q36" s="174"/>
      <c r="R36" s="174"/>
      <c r="S36" s="174"/>
      <c r="T36" s="174"/>
      <c r="U36" s="173"/>
      <c r="V36" s="173"/>
      <c r="W36" s="173"/>
      <c r="X36" s="173"/>
      <c r="Y36" s="173"/>
      <c r="Z36" s="173"/>
      <c r="AB36" s="516" t="s">
        <v>68</v>
      </c>
      <c r="AC36" s="516"/>
    </row>
    <row r="37" spans="3:29" ht="6" customHeight="1"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0"/>
      <c r="P37" s="230"/>
      <c r="Q37" s="230"/>
      <c r="R37" s="230"/>
      <c r="S37" s="230"/>
      <c r="T37" s="230"/>
      <c r="U37" s="231"/>
      <c r="V37" s="231"/>
      <c r="W37" s="231"/>
      <c r="X37" s="231"/>
      <c r="Y37" s="231"/>
      <c r="Z37" s="174"/>
      <c r="AB37" s="522"/>
      <c r="AC37" s="522"/>
    </row>
    <row r="38" spans="1:29" ht="13.5" customHeight="1">
      <c r="A38" s="523" t="s">
        <v>69</v>
      </c>
      <c r="B38" s="524"/>
      <c r="C38" s="485" t="s">
        <v>99</v>
      </c>
      <c r="D38" s="529" t="s">
        <v>100</v>
      </c>
      <c r="E38" s="529"/>
      <c r="F38" s="529"/>
      <c r="G38" s="178" t="s">
        <v>101</v>
      </c>
      <c r="H38" s="179"/>
      <c r="I38" s="179"/>
      <c r="J38" s="179"/>
      <c r="K38" s="179"/>
      <c r="L38" s="179"/>
      <c r="M38" s="179"/>
      <c r="N38" s="179"/>
      <c r="O38" s="180"/>
      <c r="P38" s="180"/>
      <c r="Q38" s="180"/>
      <c r="R38" s="180"/>
      <c r="S38" s="180"/>
      <c r="T38" s="180"/>
      <c r="U38" s="485" t="s">
        <v>102</v>
      </c>
      <c r="V38" s="485" t="s">
        <v>103</v>
      </c>
      <c r="W38" s="529" t="s">
        <v>104</v>
      </c>
      <c r="X38" s="529"/>
      <c r="Y38" s="529"/>
      <c r="Z38" s="529"/>
      <c r="AA38" s="529"/>
      <c r="AB38" s="247"/>
      <c r="AC38" s="530" t="s">
        <v>105</v>
      </c>
    </row>
    <row r="39" spans="1:29" ht="8.25" customHeight="1">
      <c r="A39" s="525"/>
      <c r="B39" s="526"/>
      <c r="C39" s="486"/>
      <c r="D39" s="500" t="s">
        <v>106</v>
      </c>
      <c r="E39" s="497" t="s">
        <v>107</v>
      </c>
      <c r="F39" s="500" t="s">
        <v>108</v>
      </c>
      <c r="G39" s="183"/>
      <c r="H39" s="183"/>
      <c r="I39" s="183"/>
      <c r="J39" s="180"/>
      <c r="K39" s="180"/>
      <c r="L39" s="180"/>
      <c r="M39" s="180"/>
      <c r="N39" s="180"/>
      <c r="O39" s="180"/>
      <c r="P39" s="180"/>
      <c r="Q39" s="180"/>
      <c r="R39" s="180"/>
      <c r="S39" s="503" t="s">
        <v>109</v>
      </c>
      <c r="T39" s="504"/>
      <c r="U39" s="486"/>
      <c r="V39" s="486"/>
      <c r="W39" s="500" t="s">
        <v>64</v>
      </c>
      <c r="X39" s="485" t="s">
        <v>110</v>
      </c>
      <c r="Y39" s="485" t="s">
        <v>111</v>
      </c>
      <c r="Z39" s="533" t="s">
        <v>92</v>
      </c>
      <c r="AA39" s="533" t="s">
        <v>112</v>
      </c>
      <c r="AB39" s="494" t="s">
        <v>121</v>
      </c>
      <c r="AC39" s="531"/>
    </row>
    <row r="40" spans="1:29" ht="12" customHeight="1">
      <c r="A40" s="525"/>
      <c r="B40" s="526"/>
      <c r="C40" s="486"/>
      <c r="D40" s="501"/>
      <c r="E40" s="498"/>
      <c r="F40" s="501"/>
      <c r="I40" s="188"/>
      <c r="J40" s="509" t="s">
        <v>113</v>
      </c>
      <c r="K40" s="510"/>
      <c r="L40" s="247" t="s">
        <v>130</v>
      </c>
      <c r="M40" s="248"/>
      <c r="N40" s="248"/>
      <c r="O40" s="248"/>
      <c r="P40" s="248"/>
      <c r="Q40" s="248"/>
      <c r="R40" s="249"/>
      <c r="S40" s="505"/>
      <c r="T40" s="506"/>
      <c r="U40" s="486"/>
      <c r="V40" s="486"/>
      <c r="W40" s="501"/>
      <c r="X40" s="486"/>
      <c r="Y40" s="486"/>
      <c r="Z40" s="536"/>
      <c r="AA40" s="534"/>
      <c r="AB40" s="495"/>
      <c r="AC40" s="531"/>
    </row>
    <row r="41" spans="1:29" ht="12" customHeight="1">
      <c r="A41" s="525"/>
      <c r="B41" s="526"/>
      <c r="C41" s="486"/>
      <c r="D41" s="501"/>
      <c r="E41" s="498"/>
      <c r="F41" s="501"/>
      <c r="G41" s="515" t="s">
        <v>114</v>
      </c>
      <c r="H41" s="516"/>
      <c r="I41" s="517"/>
      <c r="J41" s="511"/>
      <c r="K41" s="512"/>
      <c r="L41" s="518" t="s">
        <v>115</v>
      </c>
      <c r="M41" s="519"/>
      <c r="N41" s="519"/>
      <c r="O41" s="520"/>
      <c r="P41" s="201"/>
      <c r="Q41" s="488" t="s">
        <v>60</v>
      </c>
      <c r="R41" s="489"/>
      <c r="S41" s="505"/>
      <c r="T41" s="506"/>
      <c r="U41" s="486"/>
      <c r="V41" s="486"/>
      <c r="W41" s="501"/>
      <c r="X41" s="486"/>
      <c r="Y41" s="486"/>
      <c r="Z41" s="536"/>
      <c r="AA41" s="534"/>
      <c r="AB41" s="495"/>
      <c r="AC41" s="531"/>
    </row>
    <row r="42" spans="1:29" ht="12" customHeight="1">
      <c r="A42" s="525"/>
      <c r="B42" s="526"/>
      <c r="C42" s="486"/>
      <c r="D42" s="501"/>
      <c r="E42" s="498"/>
      <c r="F42" s="501"/>
      <c r="I42" s="191"/>
      <c r="J42" s="513"/>
      <c r="K42" s="514"/>
      <c r="L42" s="492" t="s">
        <v>62</v>
      </c>
      <c r="M42" s="493"/>
      <c r="N42" s="492" t="s">
        <v>123</v>
      </c>
      <c r="O42" s="521"/>
      <c r="P42" s="192"/>
      <c r="Q42" s="490"/>
      <c r="R42" s="491"/>
      <c r="S42" s="507"/>
      <c r="T42" s="508"/>
      <c r="U42" s="486"/>
      <c r="V42" s="486"/>
      <c r="W42" s="501"/>
      <c r="X42" s="486"/>
      <c r="Y42" s="486"/>
      <c r="Z42" s="536"/>
      <c r="AA42" s="534"/>
      <c r="AB42" s="495"/>
      <c r="AC42" s="531"/>
    </row>
    <row r="43" spans="1:29" s="197" customFormat="1" ht="12" customHeight="1">
      <c r="A43" s="527"/>
      <c r="B43" s="528"/>
      <c r="C43" s="487"/>
      <c r="D43" s="502"/>
      <c r="E43" s="499"/>
      <c r="F43" s="502"/>
      <c r="G43" s="193" t="s">
        <v>64</v>
      </c>
      <c r="H43" s="193" t="s">
        <v>65</v>
      </c>
      <c r="I43" s="193" t="s">
        <v>66</v>
      </c>
      <c r="J43" s="194" t="s">
        <v>65</v>
      </c>
      <c r="K43" s="195" t="s">
        <v>66</v>
      </c>
      <c r="L43" s="193" t="s">
        <v>65</v>
      </c>
      <c r="M43" s="193" t="s">
        <v>66</v>
      </c>
      <c r="N43" s="196" t="s">
        <v>65</v>
      </c>
      <c r="O43" s="193" t="s">
        <v>66</v>
      </c>
      <c r="P43" s="196"/>
      <c r="Q43" s="194" t="s">
        <v>65</v>
      </c>
      <c r="R43" s="193" t="s">
        <v>66</v>
      </c>
      <c r="S43" s="193" t="s">
        <v>65</v>
      </c>
      <c r="T43" s="195" t="s">
        <v>66</v>
      </c>
      <c r="U43" s="487"/>
      <c r="V43" s="487"/>
      <c r="W43" s="502"/>
      <c r="X43" s="487"/>
      <c r="Y43" s="487"/>
      <c r="Z43" s="537"/>
      <c r="AA43" s="535"/>
      <c r="AB43" s="496"/>
      <c r="AC43" s="532"/>
    </row>
    <row r="44" spans="1:29" s="197" customFormat="1" ht="4.5" customHeight="1">
      <c r="A44" s="175"/>
      <c r="B44" s="176"/>
      <c r="C44" s="177"/>
      <c r="D44" s="181"/>
      <c r="E44" s="182"/>
      <c r="F44" s="181"/>
      <c r="G44" s="198"/>
      <c r="H44" s="198"/>
      <c r="I44" s="198"/>
      <c r="J44" s="198"/>
      <c r="K44" s="200"/>
      <c r="L44" s="198"/>
      <c r="M44" s="198"/>
      <c r="N44" s="201"/>
      <c r="O44" s="198"/>
      <c r="P44" s="201"/>
      <c r="Q44" s="199"/>
      <c r="R44" s="198"/>
      <c r="S44" s="198"/>
      <c r="T44" s="198"/>
      <c r="U44" s="177"/>
      <c r="V44" s="177"/>
      <c r="W44" s="181"/>
      <c r="X44" s="177"/>
      <c r="Y44" s="177"/>
      <c r="Z44" s="177"/>
      <c r="AA44" s="184"/>
      <c r="AB44" s="202"/>
      <c r="AC44" s="203"/>
    </row>
    <row r="45" spans="2:29" s="204" customFormat="1" ht="15" customHeight="1">
      <c r="B45" s="205" t="s">
        <v>116</v>
      </c>
      <c r="C45" s="206">
        <v>925</v>
      </c>
      <c r="D45" s="206">
        <v>856</v>
      </c>
      <c r="E45" s="206">
        <v>14</v>
      </c>
      <c r="F45" s="206">
        <v>55</v>
      </c>
      <c r="G45" s="206">
        <v>15636</v>
      </c>
      <c r="H45" s="206">
        <v>8388</v>
      </c>
      <c r="I45" s="206">
        <v>7248</v>
      </c>
      <c r="J45" s="206">
        <v>61</v>
      </c>
      <c r="K45" s="206">
        <v>30</v>
      </c>
      <c r="L45" s="206">
        <v>7400</v>
      </c>
      <c r="M45" s="206">
        <v>4600</v>
      </c>
      <c r="N45" s="232">
        <v>702</v>
      </c>
      <c r="O45" s="206">
        <v>2422</v>
      </c>
      <c r="P45" s="207"/>
      <c r="Q45" s="208">
        <v>225</v>
      </c>
      <c r="R45" s="206">
        <v>196</v>
      </c>
      <c r="S45" s="206">
        <v>74</v>
      </c>
      <c r="T45" s="206">
        <v>86</v>
      </c>
      <c r="U45" s="206">
        <v>4616660</v>
      </c>
      <c r="V45" s="206">
        <v>11229694</v>
      </c>
      <c r="W45" s="206">
        <v>21350538</v>
      </c>
      <c r="X45" s="206">
        <v>16444270</v>
      </c>
      <c r="Y45" s="206">
        <v>3693280</v>
      </c>
      <c r="Z45" s="206">
        <v>966</v>
      </c>
      <c r="AA45" s="206">
        <v>51031</v>
      </c>
      <c r="AB45" s="206">
        <v>1160991</v>
      </c>
      <c r="AC45" s="209" t="s">
        <v>117</v>
      </c>
    </row>
    <row r="46" spans="1:29" ht="13.5">
      <c r="A46" s="168">
        <v>9</v>
      </c>
      <c r="B46" s="210" t="s">
        <v>0</v>
      </c>
      <c r="C46" s="120">
        <v>101</v>
      </c>
      <c r="D46" s="120">
        <v>83</v>
      </c>
      <c r="E46" s="120">
        <v>3</v>
      </c>
      <c r="F46" s="120">
        <v>15</v>
      </c>
      <c r="G46" s="120">
        <v>1689</v>
      </c>
      <c r="H46" s="120">
        <v>633</v>
      </c>
      <c r="I46" s="120">
        <v>1056</v>
      </c>
      <c r="J46" s="211">
        <v>20</v>
      </c>
      <c r="K46" s="120">
        <v>11</v>
      </c>
      <c r="L46" s="212">
        <v>471</v>
      </c>
      <c r="M46" s="212">
        <v>461</v>
      </c>
      <c r="N46" s="212">
        <v>136</v>
      </c>
      <c r="O46" s="120">
        <v>546</v>
      </c>
      <c r="P46" s="219"/>
      <c r="Q46" s="211">
        <v>6</v>
      </c>
      <c r="R46" s="211">
        <v>38</v>
      </c>
      <c r="S46" s="120">
        <v>20</v>
      </c>
      <c r="T46" s="219">
        <v>62</v>
      </c>
      <c r="U46" s="120">
        <v>389036</v>
      </c>
      <c r="V46" s="120">
        <v>833390</v>
      </c>
      <c r="W46" s="120">
        <v>1789680</v>
      </c>
      <c r="X46" s="120">
        <v>1546038</v>
      </c>
      <c r="Y46" s="120">
        <v>133468</v>
      </c>
      <c r="Z46" s="120" t="s">
        <v>124</v>
      </c>
      <c r="AA46" s="120" t="s">
        <v>124</v>
      </c>
      <c r="AB46" s="212">
        <v>110174</v>
      </c>
      <c r="AC46" s="189">
        <v>9</v>
      </c>
    </row>
    <row r="47" spans="1:29" ht="13.5">
      <c r="A47" s="168">
        <v>10</v>
      </c>
      <c r="B47" s="210" t="s">
        <v>1</v>
      </c>
      <c r="C47" s="120">
        <v>9</v>
      </c>
      <c r="D47" s="120">
        <v>9</v>
      </c>
      <c r="E47" s="120" t="s">
        <v>124</v>
      </c>
      <c r="F47" s="120" t="s">
        <v>124</v>
      </c>
      <c r="G47" s="120">
        <v>132</v>
      </c>
      <c r="H47" s="120">
        <v>87</v>
      </c>
      <c r="I47" s="120">
        <v>45</v>
      </c>
      <c r="J47" s="212" t="s">
        <v>124</v>
      </c>
      <c r="K47" s="212" t="s">
        <v>124</v>
      </c>
      <c r="L47" s="212">
        <v>68</v>
      </c>
      <c r="M47" s="212">
        <v>30</v>
      </c>
      <c r="N47" s="212">
        <v>15</v>
      </c>
      <c r="O47" s="120">
        <v>14</v>
      </c>
      <c r="P47" s="219"/>
      <c r="Q47" s="219">
        <v>4</v>
      </c>
      <c r="R47" s="120">
        <v>1</v>
      </c>
      <c r="S47" s="120">
        <v>5</v>
      </c>
      <c r="T47" s="219" t="s">
        <v>124</v>
      </c>
      <c r="U47" s="120" t="s">
        <v>125</v>
      </c>
      <c r="V47" s="120" t="s">
        <v>125</v>
      </c>
      <c r="W47" s="120" t="s">
        <v>125</v>
      </c>
      <c r="X47" s="120" t="s">
        <v>125</v>
      </c>
      <c r="Y47" s="120" t="s">
        <v>124</v>
      </c>
      <c r="Z47" s="120" t="s">
        <v>124</v>
      </c>
      <c r="AA47" s="120" t="s">
        <v>124</v>
      </c>
      <c r="AB47" s="212" t="s">
        <v>124</v>
      </c>
      <c r="AC47" s="189">
        <v>10</v>
      </c>
    </row>
    <row r="48" spans="1:29" ht="13.5">
      <c r="A48" s="168">
        <v>11</v>
      </c>
      <c r="B48" s="210" t="s">
        <v>2</v>
      </c>
      <c r="C48" s="120">
        <v>261</v>
      </c>
      <c r="D48" s="120">
        <v>241</v>
      </c>
      <c r="E48" s="120">
        <v>6</v>
      </c>
      <c r="F48" s="120">
        <v>14</v>
      </c>
      <c r="G48" s="120">
        <v>4596</v>
      </c>
      <c r="H48" s="120">
        <v>1678</v>
      </c>
      <c r="I48" s="120">
        <v>2918</v>
      </c>
      <c r="J48" s="211">
        <v>15</v>
      </c>
      <c r="K48" s="120">
        <v>7</v>
      </c>
      <c r="L48" s="212">
        <v>1496</v>
      </c>
      <c r="M48" s="212">
        <v>2031</v>
      </c>
      <c r="N48" s="212">
        <v>123</v>
      </c>
      <c r="O48" s="120">
        <v>765</v>
      </c>
      <c r="P48" s="219"/>
      <c r="Q48" s="211">
        <v>44</v>
      </c>
      <c r="R48" s="211">
        <v>115</v>
      </c>
      <c r="S48" s="120">
        <v>5</v>
      </c>
      <c r="T48" s="219">
        <v>15</v>
      </c>
      <c r="U48" s="120">
        <v>1167867</v>
      </c>
      <c r="V48" s="120">
        <v>2242483</v>
      </c>
      <c r="W48" s="120">
        <v>4743786</v>
      </c>
      <c r="X48" s="120">
        <v>2413503</v>
      </c>
      <c r="Y48" s="120">
        <v>2038821</v>
      </c>
      <c r="Z48" s="120" t="s">
        <v>124</v>
      </c>
      <c r="AA48" s="120">
        <v>1990</v>
      </c>
      <c r="AB48" s="212">
        <v>289472</v>
      </c>
      <c r="AC48" s="189">
        <v>11</v>
      </c>
    </row>
    <row r="49" spans="1:29" ht="13.5">
      <c r="A49" s="168">
        <v>12</v>
      </c>
      <c r="B49" s="210" t="s">
        <v>3</v>
      </c>
      <c r="C49" s="120">
        <v>24</v>
      </c>
      <c r="D49" s="120">
        <v>21</v>
      </c>
      <c r="E49" s="120">
        <v>3</v>
      </c>
      <c r="F49" s="120" t="s">
        <v>124</v>
      </c>
      <c r="G49" s="120">
        <v>352</v>
      </c>
      <c r="H49" s="120">
        <v>265</v>
      </c>
      <c r="I49" s="120">
        <v>87</v>
      </c>
      <c r="J49" s="211" t="s">
        <v>124</v>
      </c>
      <c r="K49" s="211" t="s">
        <v>124</v>
      </c>
      <c r="L49" s="212">
        <v>239</v>
      </c>
      <c r="M49" s="212">
        <v>64</v>
      </c>
      <c r="N49" s="212">
        <v>19</v>
      </c>
      <c r="O49" s="120">
        <v>22</v>
      </c>
      <c r="P49" s="219"/>
      <c r="Q49" s="211">
        <v>7</v>
      </c>
      <c r="R49" s="211">
        <v>1</v>
      </c>
      <c r="S49" s="120" t="s">
        <v>124</v>
      </c>
      <c r="T49" s="219" t="s">
        <v>124</v>
      </c>
      <c r="U49" s="120" t="s">
        <v>125</v>
      </c>
      <c r="V49" s="120" t="s">
        <v>125</v>
      </c>
      <c r="W49" s="120" t="s">
        <v>125</v>
      </c>
      <c r="X49" s="120" t="s">
        <v>125</v>
      </c>
      <c r="Y49" s="120">
        <v>13098</v>
      </c>
      <c r="Z49" s="120" t="s">
        <v>124</v>
      </c>
      <c r="AA49" s="120" t="s">
        <v>124</v>
      </c>
      <c r="AB49" s="212" t="s">
        <v>125</v>
      </c>
      <c r="AC49" s="189">
        <v>12</v>
      </c>
    </row>
    <row r="50" spans="1:29" ht="13.5">
      <c r="A50" s="168">
        <v>13</v>
      </c>
      <c r="B50" s="210" t="s">
        <v>4</v>
      </c>
      <c r="C50" s="120">
        <v>18</v>
      </c>
      <c r="D50" s="120">
        <v>16</v>
      </c>
      <c r="E50" s="120">
        <v>1</v>
      </c>
      <c r="F50" s="120">
        <v>1</v>
      </c>
      <c r="G50" s="120">
        <v>335</v>
      </c>
      <c r="H50" s="120">
        <v>260</v>
      </c>
      <c r="I50" s="120">
        <v>75</v>
      </c>
      <c r="J50" s="212">
        <v>1</v>
      </c>
      <c r="K50" s="212" t="s">
        <v>124</v>
      </c>
      <c r="L50" s="212">
        <v>221</v>
      </c>
      <c r="M50" s="212">
        <v>64</v>
      </c>
      <c r="N50" s="212">
        <v>38</v>
      </c>
      <c r="O50" s="120">
        <v>11</v>
      </c>
      <c r="P50" s="219"/>
      <c r="Q50" s="211" t="s">
        <v>124</v>
      </c>
      <c r="R50" s="120" t="s">
        <v>124</v>
      </c>
      <c r="S50" s="120">
        <v>5</v>
      </c>
      <c r="T50" s="212" t="s">
        <v>124</v>
      </c>
      <c r="U50" s="120">
        <v>100600</v>
      </c>
      <c r="V50" s="120">
        <v>288746</v>
      </c>
      <c r="W50" s="120">
        <v>461612</v>
      </c>
      <c r="X50" s="120">
        <v>450310</v>
      </c>
      <c r="Y50" s="120" t="s">
        <v>124</v>
      </c>
      <c r="Z50" s="120" t="s">
        <v>124</v>
      </c>
      <c r="AA50" s="120">
        <v>292</v>
      </c>
      <c r="AB50" s="120">
        <v>11010</v>
      </c>
      <c r="AC50" s="189">
        <v>13</v>
      </c>
    </row>
    <row r="51" spans="1:29" ht="13.5">
      <c r="A51" s="168">
        <v>14</v>
      </c>
      <c r="B51" s="210" t="s">
        <v>5</v>
      </c>
      <c r="C51" s="120">
        <v>40</v>
      </c>
      <c r="D51" s="120">
        <v>39</v>
      </c>
      <c r="E51" s="120" t="s">
        <v>124</v>
      </c>
      <c r="F51" s="120">
        <v>1</v>
      </c>
      <c r="G51" s="120">
        <v>686</v>
      </c>
      <c r="H51" s="120">
        <v>419</v>
      </c>
      <c r="I51" s="120">
        <v>267</v>
      </c>
      <c r="J51" s="211">
        <v>1</v>
      </c>
      <c r="K51" s="120">
        <v>1</v>
      </c>
      <c r="L51" s="212">
        <v>377</v>
      </c>
      <c r="M51" s="212">
        <v>177</v>
      </c>
      <c r="N51" s="212">
        <v>41</v>
      </c>
      <c r="O51" s="120">
        <v>89</v>
      </c>
      <c r="P51" s="219"/>
      <c r="Q51" s="211" t="s">
        <v>124</v>
      </c>
      <c r="R51" s="120" t="s">
        <v>124</v>
      </c>
      <c r="S51" s="120">
        <v>9</v>
      </c>
      <c r="T51" s="120">
        <v>3</v>
      </c>
      <c r="U51" s="120">
        <v>213946</v>
      </c>
      <c r="V51" s="120">
        <v>533388</v>
      </c>
      <c r="W51" s="120">
        <v>1000803</v>
      </c>
      <c r="X51" s="120">
        <v>905619</v>
      </c>
      <c r="Y51" s="120">
        <v>22847</v>
      </c>
      <c r="Z51" s="120" t="s">
        <v>124</v>
      </c>
      <c r="AA51" s="212">
        <v>6</v>
      </c>
      <c r="AB51" s="212">
        <v>72331</v>
      </c>
      <c r="AC51" s="189">
        <v>14</v>
      </c>
    </row>
    <row r="52" spans="1:29" ht="13.5">
      <c r="A52" s="168">
        <v>15</v>
      </c>
      <c r="B52" s="210" t="s">
        <v>37</v>
      </c>
      <c r="C52" s="120">
        <v>48</v>
      </c>
      <c r="D52" s="120">
        <v>45</v>
      </c>
      <c r="E52" s="120">
        <v>1</v>
      </c>
      <c r="F52" s="120">
        <v>2</v>
      </c>
      <c r="G52" s="120">
        <v>767</v>
      </c>
      <c r="H52" s="120">
        <v>396</v>
      </c>
      <c r="I52" s="120">
        <v>371</v>
      </c>
      <c r="J52" s="211">
        <v>3</v>
      </c>
      <c r="K52" s="120">
        <v>2</v>
      </c>
      <c r="L52" s="212">
        <v>378</v>
      </c>
      <c r="M52" s="212">
        <v>280</v>
      </c>
      <c r="N52" s="212">
        <v>13</v>
      </c>
      <c r="O52" s="120">
        <v>86</v>
      </c>
      <c r="P52" s="219"/>
      <c r="Q52" s="211">
        <v>2</v>
      </c>
      <c r="R52" s="211">
        <v>3</v>
      </c>
      <c r="S52" s="120" t="s">
        <v>124</v>
      </c>
      <c r="T52" s="120" t="s">
        <v>124</v>
      </c>
      <c r="U52" s="120">
        <v>240006</v>
      </c>
      <c r="V52" s="120">
        <v>435457</v>
      </c>
      <c r="W52" s="120">
        <v>960189</v>
      </c>
      <c r="X52" s="120">
        <v>785698</v>
      </c>
      <c r="Y52" s="120">
        <v>172094</v>
      </c>
      <c r="Z52" s="120" t="s">
        <v>124</v>
      </c>
      <c r="AA52" s="120">
        <v>80</v>
      </c>
      <c r="AB52" s="212">
        <v>2317</v>
      </c>
      <c r="AC52" s="189">
        <v>15</v>
      </c>
    </row>
    <row r="53" spans="1:29" ht="13.5">
      <c r="A53" s="168">
        <v>16</v>
      </c>
      <c r="B53" s="210" t="s">
        <v>6</v>
      </c>
      <c r="C53" s="120">
        <v>16</v>
      </c>
      <c r="D53" s="120">
        <v>16</v>
      </c>
      <c r="E53" s="120" t="s">
        <v>124</v>
      </c>
      <c r="F53" s="120" t="s">
        <v>124</v>
      </c>
      <c r="G53" s="120">
        <v>280</v>
      </c>
      <c r="H53" s="120">
        <v>213</v>
      </c>
      <c r="I53" s="120">
        <v>67</v>
      </c>
      <c r="J53" s="211" t="s">
        <v>124</v>
      </c>
      <c r="K53" s="211" t="s">
        <v>124</v>
      </c>
      <c r="L53" s="212">
        <v>199</v>
      </c>
      <c r="M53" s="212">
        <v>43</v>
      </c>
      <c r="N53" s="212">
        <v>9</v>
      </c>
      <c r="O53" s="120">
        <v>20</v>
      </c>
      <c r="P53" s="219"/>
      <c r="Q53" s="219">
        <v>5</v>
      </c>
      <c r="R53" s="120">
        <v>4</v>
      </c>
      <c r="S53" s="120" t="s">
        <v>124</v>
      </c>
      <c r="T53" s="120" t="s">
        <v>124</v>
      </c>
      <c r="U53" s="120">
        <v>126758</v>
      </c>
      <c r="V53" s="120">
        <v>945433</v>
      </c>
      <c r="W53" s="120">
        <v>1286604</v>
      </c>
      <c r="X53" s="120">
        <v>989238</v>
      </c>
      <c r="Y53" s="120">
        <v>113010</v>
      </c>
      <c r="Z53" s="120" t="s">
        <v>124</v>
      </c>
      <c r="AA53" s="120" t="s">
        <v>124</v>
      </c>
      <c r="AB53" s="212">
        <v>184356</v>
      </c>
      <c r="AC53" s="189">
        <v>16</v>
      </c>
    </row>
    <row r="54" spans="1:29" ht="13.5">
      <c r="A54" s="168">
        <v>17</v>
      </c>
      <c r="B54" s="210" t="s">
        <v>7</v>
      </c>
      <c r="C54" s="120">
        <v>4</v>
      </c>
      <c r="D54" s="120">
        <v>4</v>
      </c>
      <c r="E54" s="120" t="s">
        <v>124</v>
      </c>
      <c r="F54" s="120" t="s">
        <v>124</v>
      </c>
      <c r="G54" s="120">
        <v>50</v>
      </c>
      <c r="H54" s="120">
        <v>41</v>
      </c>
      <c r="I54" s="120">
        <v>9</v>
      </c>
      <c r="J54" s="211" t="s">
        <v>124</v>
      </c>
      <c r="K54" s="211" t="s">
        <v>124</v>
      </c>
      <c r="L54" s="212">
        <v>37</v>
      </c>
      <c r="M54" s="212">
        <v>8</v>
      </c>
      <c r="N54" s="212">
        <v>4</v>
      </c>
      <c r="O54" s="120">
        <v>1</v>
      </c>
      <c r="P54" s="219"/>
      <c r="Q54" s="211" t="s">
        <v>124</v>
      </c>
      <c r="R54" s="120" t="s">
        <v>124</v>
      </c>
      <c r="S54" s="120" t="s">
        <v>124</v>
      </c>
      <c r="T54" s="120" t="s">
        <v>124</v>
      </c>
      <c r="U54" s="120">
        <v>22548</v>
      </c>
      <c r="V54" s="120">
        <v>106583</v>
      </c>
      <c r="W54" s="120">
        <v>214998</v>
      </c>
      <c r="X54" s="120">
        <v>197372</v>
      </c>
      <c r="Y54" s="120" t="s">
        <v>124</v>
      </c>
      <c r="Z54" s="120" t="s">
        <v>124</v>
      </c>
      <c r="AA54" s="120" t="s">
        <v>124</v>
      </c>
      <c r="AB54" s="120">
        <v>17626</v>
      </c>
      <c r="AC54" s="189">
        <v>17</v>
      </c>
    </row>
    <row r="55" spans="1:29" ht="13.5">
      <c r="A55" s="168">
        <v>18</v>
      </c>
      <c r="B55" s="210" t="s">
        <v>38</v>
      </c>
      <c r="C55" s="120">
        <v>48</v>
      </c>
      <c r="D55" s="120">
        <v>48</v>
      </c>
      <c r="E55" s="120" t="s">
        <v>124</v>
      </c>
      <c r="F55" s="120" t="s">
        <v>124</v>
      </c>
      <c r="G55" s="120">
        <v>887</v>
      </c>
      <c r="H55" s="120">
        <v>491</v>
      </c>
      <c r="I55" s="120">
        <v>396</v>
      </c>
      <c r="J55" s="211" t="s">
        <v>124</v>
      </c>
      <c r="K55" s="211" t="s">
        <v>124</v>
      </c>
      <c r="L55" s="212">
        <v>419</v>
      </c>
      <c r="M55" s="212">
        <v>245</v>
      </c>
      <c r="N55" s="212">
        <v>53</v>
      </c>
      <c r="O55" s="120">
        <v>142</v>
      </c>
      <c r="P55" s="219"/>
      <c r="Q55" s="211">
        <v>19</v>
      </c>
      <c r="R55" s="120">
        <v>9</v>
      </c>
      <c r="S55" s="212">
        <v>2</v>
      </c>
      <c r="T55" s="212">
        <v>1</v>
      </c>
      <c r="U55" s="120">
        <v>278254</v>
      </c>
      <c r="V55" s="120">
        <v>778711</v>
      </c>
      <c r="W55" s="120">
        <v>1486998</v>
      </c>
      <c r="X55" s="120">
        <v>1374287</v>
      </c>
      <c r="Y55" s="212">
        <v>82977</v>
      </c>
      <c r="Z55" s="212">
        <v>463</v>
      </c>
      <c r="AA55" s="212" t="s">
        <v>124</v>
      </c>
      <c r="AB55" s="120">
        <v>29271</v>
      </c>
      <c r="AC55" s="189">
        <v>18</v>
      </c>
    </row>
    <row r="56" spans="1:29" ht="13.5">
      <c r="A56" s="168">
        <v>19</v>
      </c>
      <c r="B56" s="210" t="s">
        <v>8</v>
      </c>
      <c r="C56" s="120">
        <v>2</v>
      </c>
      <c r="D56" s="120">
        <v>2</v>
      </c>
      <c r="E56" s="120" t="s">
        <v>124</v>
      </c>
      <c r="F56" s="120" t="s">
        <v>124</v>
      </c>
      <c r="G56" s="120">
        <v>38</v>
      </c>
      <c r="H56" s="120">
        <v>22</v>
      </c>
      <c r="I56" s="120">
        <v>16</v>
      </c>
      <c r="J56" s="211" t="s">
        <v>124</v>
      </c>
      <c r="K56" s="211" t="s">
        <v>124</v>
      </c>
      <c r="L56" s="212">
        <v>20</v>
      </c>
      <c r="M56" s="212">
        <v>16</v>
      </c>
      <c r="N56" s="212">
        <v>2</v>
      </c>
      <c r="O56" s="120" t="s">
        <v>124</v>
      </c>
      <c r="P56" s="219"/>
      <c r="Q56" s="211" t="s">
        <v>124</v>
      </c>
      <c r="R56" s="211" t="s">
        <v>124</v>
      </c>
      <c r="S56" s="212" t="s">
        <v>124</v>
      </c>
      <c r="T56" s="212" t="s">
        <v>124</v>
      </c>
      <c r="U56" s="120" t="s">
        <v>125</v>
      </c>
      <c r="V56" s="120" t="s">
        <v>125</v>
      </c>
      <c r="W56" s="120" t="s">
        <v>125</v>
      </c>
      <c r="X56" s="120" t="s">
        <v>125</v>
      </c>
      <c r="Y56" s="120" t="s">
        <v>125</v>
      </c>
      <c r="Z56" s="212" t="s">
        <v>124</v>
      </c>
      <c r="AA56" s="212" t="s">
        <v>124</v>
      </c>
      <c r="AB56" s="212" t="s">
        <v>124</v>
      </c>
      <c r="AC56" s="189">
        <v>19</v>
      </c>
    </row>
    <row r="57" spans="1:29" ht="13.5">
      <c r="A57" s="168">
        <v>20</v>
      </c>
      <c r="B57" s="210" t="s">
        <v>16</v>
      </c>
      <c r="C57" s="120" t="s">
        <v>124</v>
      </c>
      <c r="D57" s="120" t="s">
        <v>124</v>
      </c>
      <c r="E57" s="120" t="s">
        <v>124</v>
      </c>
      <c r="F57" s="120" t="s">
        <v>124</v>
      </c>
      <c r="G57" s="120" t="s">
        <v>124</v>
      </c>
      <c r="H57" s="120" t="s">
        <v>124</v>
      </c>
      <c r="I57" s="120" t="s">
        <v>124</v>
      </c>
      <c r="J57" s="211" t="s">
        <v>124</v>
      </c>
      <c r="K57" s="211" t="s">
        <v>124</v>
      </c>
      <c r="L57" s="120" t="s">
        <v>124</v>
      </c>
      <c r="M57" s="120" t="s">
        <v>124</v>
      </c>
      <c r="N57" s="212" t="s">
        <v>124</v>
      </c>
      <c r="O57" s="120" t="s">
        <v>124</v>
      </c>
      <c r="P57" s="219"/>
      <c r="Q57" s="211" t="s">
        <v>124</v>
      </c>
      <c r="R57" s="211" t="s">
        <v>124</v>
      </c>
      <c r="S57" s="212" t="s">
        <v>124</v>
      </c>
      <c r="T57" s="212" t="s">
        <v>124</v>
      </c>
      <c r="U57" s="212" t="s">
        <v>124</v>
      </c>
      <c r="V57" s="212" t="s">
        <v>124</v>
      </c>
      <c r="W57" s="212" t="s">
        <v>124</v>
      </c>
      <c r="X57" s="212" t="s">
        <v>124</v>
      </c>
      <c r="Y57" s="212" t="s">
        <v>124</v>
      </c>
      <c r="Z57" s="212" t="s">
        <v>124</v>
      </c>
      <c r="AA57" s="212" t="s">
        <v>124</v>
      </c>
      <c r="AB57" s="120" t="s">
        <v>124</v>
      </c>
      <c r="AC57" s="189">
        <v>20</v>
      </c>
    </row>
    <row r="58" spans="1:29" ht="13.5">
      <c r="A58" s="168">
        <v>21</v>
      </c>
      <c r="B58" s="210" t="s">
        <v>9</v>
      </c>
      <c r="C58" s="120">
        <v>48</v>
      </c>
      <c r="D58" s="120">
        <v>47</v>
      </c>
      <c r="E58" s="120" t="s">
        <v>124</v>
      </c>
      <c r="F58" s="120">
        <v>1</v>
      </c>
      <c r="G58" s="120">
        <v>766</v>
      </c>
      <c r="H58" s="120">
        <v>617</v>
      </c>
      <c r="I58" s="120">
        <v>149</v>
      </c>
      <c r="J58" s="120">
        <v>1</v>
      </c>
      <c r="K58" s="211" t="s">
        <v>124</v>
      </c>
      <c r="L58" s="212">
        <v>547</v>
      </c>
      <c r="M58" s="212">
        <v>113</v>
      </c>
      <c r="N58" s="212">
        <v>40</v>
      </c>
      <c r="O58" s="120">
        <v>35</v>
      </c>
      <c r="P58" s="219"/>
      <c r="Q58" s="211">
        <v>29</v>
      </c>
      <c r="R58" s="211">
        <v>1</v>
      </c>
      <c r="S58" s="212">
        <v>16</v>
      </c>
      <c r="T58" s="212" t="s">
        <v>124</v>
      </c>
      <c r="U58" s="120" t="s">
        <v>125</v>
      </c>
      <c r="V58" s="120" t="s">
        <v>125</v>
      </c>
      <c r="W58" s="120" t="s">
        <v>125</v>
      </c>
      <c r="X58" s="120" t="s">
        <v>125</v>
      </c>
      <c r="Y58" s="212">
        <v>65150</v>
      </c>
      <c r="Z58" s="212" t="s">
        <v>124</v>
      </c>
      <c r="AA58" s="120" t="s">
        <v>124</v>
      </c>
      <c r="AB58" s="212" t="s">
        <v>125</v>
      </c>
      <c r="AC58" s="189">
        <v>21</v>
      </c>
    </row>
    <row r="59" spans="1:29" ht="13.5">
      <c r="A59" s="168">
        <v>22</v>
      </c>
      <c r="B59" s="210" t="s">
        <v>10</v>
      </c>
      <c r="C59" s="120">
        <v>7</v>
      </c>
      <c r="D59" s="120">
        <v>7</v>
      </c>
      <c r="E59" s="120" t="s">
        <v>124</v>
      </c>
      <c r="F59" s="120" t="s">
        <v>124</v>
      </c>
      <c r="G59" s="120">
        <v>134</v>
      </c>
      <c r="H59" s="120">
        <v>110</v>
      </c>
      <c r="I59" s="120">
        <v>24</v>
      </c>
      <c r="J59" s="120" t="s">
        <v>124</v>
      </c>
      <c r="K59" s="211" t="s">
        <v>124</v>
      </c>
      <c r="L59" s="212">
        <v>95</v>
      </c>
      <c r="M59" s="212">
        <v>22</v>
      </c>
      <c r="N59" s="212">
        <v>6</v>
      </c>
      <c r="O59" s="120">
        <v>2</v>
      </c>
      <c r="P59" s="219"/>
      <c r="Q59" s="211">
        <v>9</v>
      </c>
      <c r="R59" s="211" t="s">
        <v>124</v>
      </c>
      <c r="S59" s="212" t="s">
        <v>124</v>
      </c>
      <c r="T59" s="212" t="s">
        <v>124</v>
      </c>
      <c r="U59" s="120">
        <v>56946</v>
      </c>
      <c r="V59" s="120">
        <v>306867</v>
      </c>
      <c r="W59" s="120">
        <v>515417</v>
      </c>
      <c r="X59" s="120">
        <v>509712</v>
      </c>
      <c r="Y59" s="120">
        <v>5705</v>
      </c>
      <c r="Z59" s="120" t="s">
        <v>124</v>
      </c>
      <c r="AA59" s="120" t="s">
        <v>124</v>
      </c>
      <c r="AB59" s="212" t="s">
        <v>124</v>
      </c>
      <c r="AC59" s="189">
        <v>22</v>
      </c>
    </row>
    <row r="60" spans="1:29" ht="13.5">
      <c r="A60" s="168">
        <v>23</v>
      </c>
      <c r="B60" s="210" t="s">
        <v>11</v>
      </c>
      <c r="C60" s="120">
        <v>2</v>
      </c>
      <c r="D60" s="120">
        <v>2</v>
      </c>
      <c r="E60" s="120" t="s">
        <v>124</v>
      </c>
      <c r="F60" s="120" t="s">
        <v>124</v>
      </c>
      <c r="G60" s="120">
        <v>36</v>
      </c>
      <c r="H60" s="120">
        <v>17</v>
      </c>
      <c r="I60" s="120">
        <v>19</v>
      </c>
      <c r="J60" s="120" t="s">
        <v>124</v>
      </c>
      <c r="K60" s="211" t="s">
        <v>124</v>
      </c>
      <c r="L60" s="212">
        <v>13</v>
      </c>
      <c r="M60" s="212">
        <v>17</v>
      </c>
      <c r="N60" s="212">
        <v>2</v>
      </c>
      <c r="O60" s="120">
        <v>2</v>
      </c>
      <c r="P60" s="219"/>
      <c r="Q60" s="211">
        <v>2</v>
      </c>
      <c r="R60" s="120" t="s">
        <v>124</v>
      </c>
      <c r="S60" s="120" t="s">
        <v>124</v>
      </c>
      <c r="T60" s="212" t="s">
        <v>124</v>
      </c>
      <c r="U60" s="120" t="s">
        <v>125</v>
      </c>
      <c r="V60" s="120" t="s">
        <v>125</v>
      </c>
      <c r="W60" s="120" t="s">
        <v>125</v>
      </c>
      <c r="X60" s="120" t="s">
        <v>125</v>
      </c>
      <c r="Y60" s="120" t="s">
        <v>125</v>
      </c>
      <c r="Z60" s="120" t="s">
        <v>124</v>
      </c>
      <c r="AA60" s="120" t="s">
        <v>124</v>
      </c>
      <c r="AB60" s="120" t="s">
        <v>124</v>
      </c>
      <c r="AC60" s="189">
        <v>23</v>
      </c>
    </row>
    <row r="61" spans="1:29" ht="13.5">
      <c r="A61" s="168">
        <v>24</v>
      </c>
      <c r="B61" s="210" t="s">
        <v>12</v>
      </c>
      <c r="C61" s="120">
        <v>76</v>
      </c>
      <c r="D61" s="120">
        <v>72</v>
      </c>
      <c r="E61" s="120" t="s">
        <v>124</v>
      </c>
      <c r="F61" s="120">
        <v>4</v>
      </c>
      <c r="G61" s="120">
        <v>1186</v>
      </c>
      <c r="H61" s="120">
        <v>927</v>
      </c>
      <c r="I61" s="120">
        <v>259</v>
      </c>
      <c r="J61" s="120">
        <v>4</v>
      </c>
      <c r="K61" s="211" t="s">
        <v>124</v>
      </c>
      <c r="L61" s="212">
        <v>827</v>
      </c>
      <c r="M61" s="212">
        <v>182</v>
      </c>
      <c r="N61" s="212">
        <v>49</v>
      </c>
      <c r="O61" s="120">
        <v>75</v>
      </c>
      <c r="P61" s="219"/>
      <c r="Q61" s="211">
        <v>47</v>
      </c>
      <c r="R61" s="120">
        <v>2</v>
      </c>
      <c r="S61" s="120">
        <v>7</v>
      </c>
      <c r="T61" s="212" t="s">
        <v>124</v>
      </c>
      <c r="U61" s="120">
        <v>437873</v>
      </c>
      <c r="V61" s="120">
        <v>1276152</v>
      </c>
      <c r="W61" s="120">
        <v>2158530</v>
      </c>
      <c r="X61" s="120">
        <v>1551391</v>
      </c>
      <c r="Y61" s="120">
        <v>416026</v>
      </c>
      <c r="Z61" s="120">
        <v>50</v>
      </c>
      <c r="AA61" s="120">
        <v>9729</v>
      </c>
      <c r="AB61" s="212">
        <v>181334</v>
      </c>
      <c r="AC61" s="189">
        <v>24</v>
      </c>
    </row>
    <row r="62" spans="1:29" ht="13.5">
      <c r="A62" s="168">
        <v>25</v>
      </c>
      <c r="B62" s="210" t="s">
        <v>39</v>
      </c>
      <c r="C62" s="120">
        <v>13</v>
      </c>
      <c r="D62" s="120">
        <v>12</v>
      </c>
      <c r="E62" s="120" t="s">
        <v>124</v>
      </c>
      <c r="F62" s="120">
        <v>1</v>
      </c>
      <c r="G62" s="120">
        <v>218</v>
      </c>
      <c r="H62" s="120">
        <v>175</v>
      </c>
      <c r="I62" s="120">
        <v>43</v>
      </c>
      <c r="J62" s="120">
        <v>1</v>
      </c>
      <c r="K62" s="211" t="s">
        <v>124</v>
      </c>
      <c r="L62" s="212">
        <v>162</v>
      </c>
      <c r="M62" s="212">
        <v>26</v>
      </c>
      <c r="N62" s="212">
        <v>12</v>
      </c>
      <c r="O62" s="120">
        <v>17</v>
      </c>
      <c r="P62" s="219"/>
      <c r="Q62" s="211" t="s">
        <v>124</v>
      </c>
      <c r="R62" s="211" t="s">
        <v>124</v>
      </c>
      <c r="S62" s="120" t="s">
        <v>124</v>
      </c>
      <c r="T62" s="212" t="s">
        <v>124</v>
      </c>
      <c r="U62" s="120">
        <v>70943</v>
      </c>
      <c r="V62" s="120">
        <v>188028</v>
      </c>
      <c r="W62" s="120">
        <v>322555</v>
      </c>
      <c r="X62" s="120">
        <v>275122</v>
      </c>
      <c r="Y62" s="120">
        <v>10839</v>
      </c>
      <c r="Z62" s="120" t="s">
        <v>124</v>
      </c>
      <c r="AA62" s="120">
        <v>3969</v>
      </c>
      <c r="AB62" s="212">
        <v>32625</v>
      </c>
      <c r="AC62" s="189">
        <v>25</v>
      </c>
    </row>
    <row r="63" spans="1:29" ht="13.5">
      <c r="A63" s="168">
        <v>26</v>
      </c>
      <c r="B63" s="210" t="s">
        <v>40</v>
      </c>
      <c r="C63" s="120">
        <v>55</v>
      </c>
      <c r="D63" s="120">
        <v>53</v>
      </c>
      <c r="E63" s="120" t="s">
        <v>124</v>
      </c>
      <c r="F63" s="120">
        <v>2</v>
      </c>
      <c r="G63" s="120">
        <v>941</v>
      </c>
      <c r="H63" s="120">
        <v>773</v>
      </c>
      <c r="I63" s="120">
        <v>168</v>
      </c>
      <c r="J63" s="120">
        <v>2</v>
      </c>
      <c r="K63" s="219">
        <v>1</v>
      </c>
      <c r="L63" s="212">
        <v>698</v>
      </c>
      <c r="M63" s="212">
        <v>136</v>
      </c>
      <c r="N63" s="212">
        <v>40</v>
      </c>
      <c r="O63" s="120">
        <v>26</v>
      </c>
      <c r="P63" s="219"/>
      <c r="Q63" s="211">
        <v>33</v>
      </c>
      <c r="R63" s="211">
        <v>5</v>
      </c>
      <c r="S63" s="120">
        <v>1</v>
      </c>
      <c r="T63" s="212" t="s">
        <v>124</v>
      </c>
      <c r="U63" s="120">
        <v>356640</v>
      </c>
      <c r="V63" s="120">
        <v>824687</v>
      </c>
      <c r="W63" s="120">
        <v>1500276</v>
      </c>
      <c r="X63" s="120">
        <v>1350698</v>
      </c>
      <c r="Y63" s="120">
        <v>129773</v>
      </c>
      <c r="Z63" s="120" t="s">
        <v>124</v>
      </c>
      <c r="AA63" s="120">
        <v>11654</v>
      </c>
      <c r="AB63" s="120">
        <v>8151</v>
      </c>
      <c r="AC63" s="189">
        <v>26</v>
      </c>
    </row>
    <row r="64" spans="1:29" ht="13.5">
      <c r="A64" s="168">
        <v>27</v>
      </c>
      <c r="B64" s="210" t="s">
        <v>41</v>
      </c>
      <c r="C64" s="120">
        <v>6</v>
      </c>
      <c r="D64" s="120">
        <v>6</v>
      </c>
      <c r="E64" s="120" t="s">
        <v>124</v>
      </c>
      <c r="F64" s="120" t="s">
        <v>124</v>
      </c>
      <c r="G64" s="120">
        <v>114</v>
      </c>
      <c r="H64" s="120">
        <v>86</v>
      </c>
      <c r="I64" s="120">
        <v>28</v>
      </c>
      <c r="J64" s="120" t="s">
        <v>124</v>
      </c>
      <c r="K64" s="211" t="s">
        <v>124</v>
      </c>
      <c r="L64" s="212">
        <v>84</v>
      </c>
      <c r="M64" s="212">
        <v>15</v>
      </c>
      <c r="N64" s="212">
        <v>2</v>
      </c>
      <c r="O64" s="120">
        <v>13</v>
      </c>
      <c r="P64" s="219"/>
      <c r="Q64" s="211" t="s">
        <v>124</v>
      </c>
      <c r="R64" s="211" t="s">
        <v>124</v>
      </c>
      <c r="S64" s="212" t="s">
        <v>124</v>
      </c>
      <c r="T64" s="212" t="s">
        <v>124</v>
      </c>
      <c r="U64" s="120">
        <v>44798</v>
      </c>
      <c r="V64" s="120">
        <v>54019</v>
      </c>
      <c r="W64" s="120">
        <v>133720</v>
      </c>
      <c r="X64" s="120">
        <v>84784</v>
      </c>
      <c r="Y64" s="120">
        <v>12820</v>
      </c>
      <c r="Z64" s="212" t="s">
        <v>124</v>
      </c>
      <c r="AA64" s="212">
        <v>20317</v>
      </c>
      <c r="AB64" s="212">
        <v>15799</v>
      </c>
      <c r="AC64" s="189">
        <v>27</v>
      </c>
    </row>
    <row r="65" spans="1:29" ht="13.5">
      <c r="A65" s="168">
        <v>28</v>
      </c>
      <c r="B65" s="220" t="s">
        <v>42</v>
      </c>
      <c r="C65" s="120">
        <v>17</v>
      </c>
      <c r="D65" s="212">
        <v>15</v>
      </c>
      <c r="E65" s="120" t="s">
        <v>124</v>
      </c>
      <c r="F65" s="212">
        <v>2</v>
      </c>
      <c r="G65" s="120">
        <v>328</v>
      </c>
      <c r="H65" s="120">
        <v>120</v>
      </c>
      <c r="I65" s="120">
        <v>208</v>
      </c>
      <c r="J65" s="120">
        <v>1</v>
      </c>
      <c r="K65" s="219">
        <v>2</v>
      </c>
      <c r="L65" s="212">
        <v>104</v>
      </c>
      <c r="M65" s="212">
        <v>74</v>
      </c>
      <c r="N65" s="212">
        <v>11</v>
      </c>
      <c r="O65" s="120">
        <v>129</v>
      </c>
      <c r="P65" s="219"/>
      <c r="Q65" s="219">
        <v>4</v>
      </c>
      <c r="R65" s="120">
        <v>3</v>
      </c>
      <c r="S65" s="212" t="s">
        <v>124</v>
      </c>
      <c r="T65" s="212" t="s">
        <v>124</v>
      </c>
      <c r="U65" s="120">
        <v>81134</v>
      </c>
      <c r="V65" s="120">
        <v>174536</v>
      </c>
      <c r="W65" s="120">
        <v>293514</v>
      </c>
      <c r="X65" s="120">
        <v>179365</v>
      </c>
      <c r="Y65" s="120">
        <v>90286</v>
      </c>
      <c r="Z65" s="212" t="s">
        <v>124</v>
      </c>
      <c r="AA65" s="212" t="s">
        <v>124</v>
      </c>
      <c r="AB65" s="120">
        <v>23863</v>
      </c>
      <c r="AC65" s="189">
        <v>28</v>
      </c>
    </row>
    <row r="66" spans="1:29" ht="13.5">
      <c r="A66" s="168">
        <v>29</v>
      </c>
      <c r="B66" s="220" t="s">
        <v>13</v>
      </c>
      <c r="C66" s="120">
        <v>24</v>
      </c>
      <c r="D66" s="212">
        <v>21</v>
      </c>
      <c r="E66" s="120" t="s">
        <v>124</v>
      </c>
      <c r="F66" s="212">
        <v>3</v>
      </c>
      <c r="G66" s="120">
        <v>455</v>
      </c>
      <c r="H66" s="120">
        <v>235</v>
      </c>
      <c r="I66" s="120">
        <v>220</v>
      </c>
      <c r="J66" s="211">
        <v>4</v>
      </c>
      <c r="K66" s="211">
        <v>2</v>
      </c>
      <c r="L66" s="212">
        <v>204</v>
      </c>
      <c r="M66" s="212">
        <v>120</v>
      </c>
      <c r="N66" s="212">
        <v>20</v>
      </c>
      <c r="O66" s="120">
        <v>88</v>
      </c>
      <c r="P66" s="219"/>
      <c r="Q66" s="211">
        <v>7</v>
      </c>
      <c r="R66" s="211">
        <v>10</v>
      </c>
      <c r="S66" s="120" t="s">
        <v>124</v>
      </c>
      <c r="T66" s="212" t="s">
        <v>124</v>
      </c>
      <c r="U66" s="120">
        <v>126600</v>
      </c>
      <c r="V66" s="120">
        <v>164928</v>
      </c>
      <c r="W66" s="120">
        <v>378456</v>
      </c>
      <c r="X66" s="120">
        <v>244699</v>
      </c>
      <c r="Y66" s="120">
        <v>133307</v>
      </c>
      <c r="Z66" s="212">
        <v>450</v>
      </c>
      <c r="AA66" s="212" t="s">
        <v>124</v>
      </c>
      <c r="AB66" s="212" t="s">
        <v>124</v>
      </c>
      <c r="AC66" s="189">
        <v>29</v>
      </c>
    </row>
    <row r="67" spans="1:29" ht="13.5">
      <c r="A67" s="168">
        <v>30</v>
      </c>
      <c r="B67" s="210" t="s">
        <v>43</v>
      </c>
      <c r="C67" s="120">
        <v>2</v>
      </c>
      <c r="D67" s="120">
        <v>2</v>
      </c>
      <c r="E67" s="120" t="s">
        <v>124</v>
      </c>
      <c r="F67" s="120" t="s">
        <v>124</v>
      </c>
      <c r="G67" s="120">
        <v>38</v>
      </c>
      <c r="H67" s="120">
        <v>6</v>
      </c>
      <c r="I67" s="120">
        <v>32</v>
      </c>
      <c r="J67" s="212" t="s">
        <v>124</v>
      </c>
      <c r="K67" s="212" t="s">
        <v>124</v>
      </c>
      <c r="L67" s="212">
        <v>5</v>
      </c>
      <c r="M67" s="212">
        <v>5</v>
      </c>
      <c r="N67" s="212">
        <v>1</v>
      </c>
      <c r="O67" s="120">
        <v>27</v>
      </c>
      <c r="P67" s="219"/>
      <c r="Q67" s="219" t="s">
        <v>124</v>
      </c>
      <c r="R67" s="120" t="s">
        <v>124</v>
      </c>
      <c r="S67" s="212">
        <v>3</v>
      </c>
      <c r="T67" s="212">
        <v>2</v>
      </c>
      <c r="U67" s="120" t="s">
        <v>125</v>
      </c>
      <c r="V67" s="120" t="s">
        <v>125</v>
      </c>
      <c r="W67" s="120" t="s">
        <v>125</v>
      </c>
      <c r="X67" s="120" t="s">
        <v>124</v>
      </c>
      <c r="Y67" s="120" t="s">
        <v>125</v>
      </c>
      <c r="Z67" s="120" t="s">
        <v>124</v>
      </c>
      <c r="AA67" s="120" t="s">
        <v>124</v>
      </c>
      <c r="AB67" s="212" t="s">
        <v>124</v>
      </c>
      <c r="AC67" s="189">
        <v>30</v>
      </c>
    </row>
    <row r="68" spans="1:29" ht="13.5">
      <c r="A68" s="168">
        <v>31</v>
      </c>
      <c r="B68" s="210" t="s">
        <v>14</v>
      </c>
      <c r="C68" s="120">
        <v>9</v>
      </c>
      <c r="D68" s="120">
        <v>6</v>
      </c>
      <c r="E68" s="120" t="s">
        <v>124</v>
      </c>
      <c r="F68" s="120">
        <v>3</v>
      </c>
      <c r="G68" s="120">
        <v>143</v>
      </c>
      <c r="H68" s="120">
        <v>53</v>
      </c>
      <c r="I68" s="120">
        <v>90</v>
      </c>
      <c r="J68" s="211">
        <v>3</v>
      </c>
      <c r="K68" s="211">
        <v>1</v>
      </c>
      <c r="L68" s="212">
        <v>41</v>
      </c>
      <c r="M68" s="212">
        <v>51</v>
      </c>
      <c r="N68" s="212">
        <v>7</v>
      </c>
      <c r="O68" s="120">
        <v>38</v>
      </c>
      <c r="P68" s="219"/>
      <c r="Q68" s="211">
        <v>2</v>
      </c>
      <c r="R68" s="211" t="s">
        <v>124</v>
      </c>
      <c r="S68" s="120" t="s">
        <v>124</v>
      </c>
      <c r="T68" s="211" t="s">
        <v>124</v>
      </c>
      <c r="U68" s="120">
        <v>30559</v>
      </c>
      <c r="V68" s="120">
        <v>35135</v>
      </c>
      <c r="W68" s="120">
        <v>80123</v>
      </c>
      <c r="X68" s="120">
        <v>42970</v>
      </c>
      <c r="Y68" s="120">
        <v>37153</v>
      </c>
      <c r="Z68" s="120" t="s">
        <v>124</v>
      </c>
      <c r="AA68" s="120" t="s">
        <v>124</v>
      </c>
      <c r="AB68" s="212" t="s">
        <v>124</v>
      </c>
      <c r="AC68" s="189">
        <v>31</v>
      </c>
    </row>
    <row r="69" spans="1:29" ht="13.5">
      <c r="A69" s="221">
        <v>32</v>
      </c>
      <c r="B69" s="222" t="s">
        <v>15</v>
      </c>
      <c r="C69" s="224">
        <v>95</v>
      </c>
      <c r="D69" s="224">
        <v>89</v>
      </c>
      <c r="E69" s="224" t="s">
        <v>124</v>
      </c>
      <c r="F69" s="224">
        <v>6</v>
      </c>
      <c r="G69" s="224">
        <v>1465</v>
      </c>
      <c r="H69" s="224">
        <v>764</v>
      </c>
      <c r="I69" s="224">
        <v>701</v>
      </c>
      <c r="J69" s="224">
        <v>5</v>
      </c>
      <c r="K69" s="224">
        <v>3</v>
      </c>
      <c r="L69" s="223">
        <v>695</v>
      </c>
      <c r="M69" s="223">
        <v>420</v>
      </c>
      <c r="N69" s="223">
        <v>59</v>
      </c>
      <c r="O69" s="224">
        <v>274</v>
      </c>
      <c r="P69" s="225"/>
      <c r="Q69" s="225">
        <v>5</v>
      </c>
      <c r="R69" s="224">
        <v>4</v>
      </c>
      <c r="S69" s="224">
        <v>1</v>
      </c>
      <c r="T69" s="226">
        <v>3</v>
      </c>
      <c r="U69" s="224">
        <v>412115</v>
      </c>
      <c r="V69" s="224">
        <v>753125</v>
      </c>
      <c r="W69" s="224">
        <v>1591550</v>
      </c>
      <c r="X69" s="224">
        <v>1397092</v>
      </c>
      <c r="Y69" s="224">
        <v>190185</v>
      </c>
      <c r="Z69" s="224">
        <v>3</v>
      </c>
      <c r="AA69" s="224">
        <v>2994</v>
      </c>
      <c r="AB69" s="224">
        <v>1276</v>
      </c>
      <c r="AC69" s="227">
        <v>32</v>
      </c>
    </row>
    <row r="70" ht="13.5">
      <c r="AC70" s="233"/>
    </row>
  </sheetData>
  <mergeCells count="50">
    <mergeCell ref="Z39:Z43"/>
    <mergeCell ref="AB1:AC2"/>
    <mergeCell ref="A3:B8"/>
    <mergeCell ref="C3:C8"/>
    <mergeCell ref="D3:F3"/>
    <mergeCell ref="U3:U8"/>
    <mergeCell ref="V3:V8"/>
    <mergeCell ref="W3:AB3"/>
    <mergeCell ref="AC3:AC8"/>
    <mergeCell ref="D4:D8"/>
    <mergeCell ref="G6:I6"/>
    <mergeCell ref="Y4:Y8"/>
    <mergeCell ref="AA4:AA8"/>
    <mergeCell ref="E4:E8"/>
    <mergeCell ref="F4:F8"/>
    <mergeCell ref="S4:T7"/>
    <mergeCell ref="W4:W8"/>
    <mergeCell ref="AB4:AB8"/>
    <mergeCell ref="J5:K7"/>
    <mergeCell ref="L5:R5"/>
    <mergeCell ref="L6:O6"/>
    <mergeCell ref="Q6:R7"/>
    <mergeCell ref="L7:M7"/>
    <mergeCell ref="N7:O7"/>
    <mergeCell ref="Z4:Z8"/>
    <mergeCell ref="X4:X8"/>
    <mergeCell ref="AB36:AC37"/>
    <mergeCell ref="A38:B43"/>
    <mergeCell ref="C38:C43"/>
    <mergeCell ref="D38:F38"/>
    <mergeCell ref="U38:U43"/>
    <mergeCell ref="V38:V43"/>
    <mergeCell ref="W38:AB38"/>
    <mergeCell ref="AC38:AC43"/>
    <mergeCell ref="D39:D43"/>
    <mergeCell ref="AA39:AA43"/>
    <mergeCell ref="AB39:AB43"/>
    <mergeCell ref="E39:E43"/>
    <mergeCell ref="F39:F43"/>
    <mergeCell ref="S39:T42"/>
    <mergeCell ref="W39:W43"/>
    <mergeCell ref="J40:K42"/>
    <mergeCell ref="L40:R40"/>
    <mergeCell ref="G41:I41"/>
    <mergeCell ref="L41:O41"/>
    <mergeCell ref="N42:O42"/>
    <mergeCell ref="X39:X43"/>
    <mergeCell ref="Y39:Y43"/>
    <mergeCell ref="Q41:R42"/>
    <mergeCell ref="L42:M42"/>
  </mergeCells>
  <printOptions/>
  <pageMargins left="0.5511811023622047" right="0.4724409448818898" top="0.5905511811023623" bottom="0.5905511811023623" header="0.3937007874015748" footer="0.3937007874015748"/>
  <pageSetup horizontalDpi="600" verticalDpi="600" orientation="portrait" paperSize="9" scale="92" r:id="rId1"/>
  <colBreaks count="1" manualBreakCount="1">
    <brk id="15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69"/>
  <sheetViews>
    <sheetView zoomScaleSheetLayoutView="100" workbookViewId="0" topLeftCell="A1">
      <selection activeCell="O72" sqref="O72"/>
    </sheetView>
  </sheetViews>
  <sheetFormatPr defaultColWidth="9.00390625" defaultRowHeight="13.5"/>
  <cols>
    <col min="1" max="1" width="2.875" style="238" customWidth="1"/>
    <col min="2" max="2" width="12.875" style="238" customWidth="1"/>
    <col min="3" max="3" width="7.875" style="238" customWidth="1"/>
    <col min="4" max="4" width="3.375" style="238" customWidth="1"/>
    <col min="5" max="5" width="4.875" style="238" customWidth="1"/>
    <col min="6" max="6" width="7.25390625" style="238" customWidth="1"/>
    <col min="7" max="7" width="10.50390625" style="238" customWidth="1"/>
    <col min="8" max="8" width="6.50390625" style="238" customWidth="1"/>
    <col min="9" max="9" width="5.50390625" style="238" customWidth="1"/>
    <col min="10" max="10" width="4.125" style="238" customWidth="1"/>
    <col min="11" max="12" width="7.875" style="238" customWidth="1"/>
    <col min="13" max="13" width="2.50390625" style="238" customWidth="1"/>
    <col min="14" max="14" width="6.00390625" style="238" customWidth="1"/>
    <col min="15" max="15" width="4.50390625" style="238" customWidth="1"/>
    <col min="16" max="16" width="4.375" style="238" customWidth="1"/>
    <col min="17" max="17" width="6.625" style="238" customWidth="1"/>
    <col min="18" max="18" width="10.625" style="238" customWidth="1"/>
    <col min="19" max="19" width="5.00390625" style="238" customWidth="1"/>
    <col min="20" max="20" width="6.00390625" style="238" customWidth="1"/>
    <col min="21" max="21" width="5.75390625" style="238" customWidth="1"/>
    <col min="22" max="22" width="6.875" style="238" customWidth="1"/>
    <col min="23" max="23" width="6.625" style="238" customWidth="1"/>
    <col min="24" max="24" width="6.50390625" style="238" customWidth="1"/>
    <col min="25" max="25" width="6.375" style="238" customWidth="1"/>
    <col min="26" max="26" width="4.875" style="238" customWidth="1"/>
    <col min="27" max="27" width="6.375" style="238" customWidth="1"/>
    <col min="28" max="28" width="1.75390625" style="238" customWidth="1"/>
    <col min="29" max="29" width="9.50390625" style="238" customWidth="1"/>
    <col min="30" max="30" width="10.00390625" style="238" customWidth="1"/>
    <col min="31" max="31" width="4.00390625" style="238" customWidth="1"/>
    <col min="32" max="32" width="4.625" style="238" customWidth="1"/>
    <col min="33" max="16384" width="9.00390625" style="238" customWidth="1"/>
  </cols>
  <sheetData>
    <row r="1" spans="1:29" s="234" customFormat="1" ht="13.5">
      <c r="A1" s="234" t="s">
        <v>147</v>
      </c>
      <c r="B1" s="235"/>
      <c r="E1" s="235"/>
      <c r="F1" s="235"/>
      <c r="J1" s="235"/>
      <c r="K1" s="236"/>
      <c r="L1" s="236"/>
      <c r="M1" s="236"/>
      <c r="N1" s="236"/>
      <c r="O1" s="236"/>
      <c r="P1" s="237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</row>
    <row r="2" ht="8.25" customHeight="1"/>
    <row r="3" spans="1:31" s="234" customFormat="1" ht="18.75" customHeight="1">
      <c r="A3" s="559" t="s">
        <v>148</v>
      </c>
      <c r="B3" s="560"/>
      <c r="C3" s="584" t="s">
        <v>49</v>
      </c>
      <c r="D3" s="585"/>
      <c r="E3" s="585"/>
      <c r="F3" s="585"/>
      <c r="G3" s="585"/>
      <c r="H3" s="585"/>
      <c r="I3" s="585"/>
      <c r="J3" s="586"/>
      <c r="K3" s="241"/>
      <c r="L3" s="242"/>
      <c r="M3" s="244"/>
      <c r="N3" s="244"/>
      <c r="O3" s="242"/>
      <c r="P3" s="251"/>
      <c r="Q3" s="251"/>
      <c r="R3" s="242" t="s">
        <v>50</v>
      </c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610" t="s">
        <v>131</v>
      </c>
      <c r="AE3" s="546" t="s">
        <v>105</v>
      </c>
    </row>
    <row r="4" spans="1:48" s="234" customFormat="1" ht="13.5" customHeight="1">
      <c r="A4" s="561"/>
      <c r="B4" s="562"/>
      <c r="C4" s="587" t="s">
        <v>51</v>
      </c>
      <c r="D4" s="590" t="s">
        <v>149</v>
      </c>
      <c r="E4" s="559"/>
      <c r="F4" s="559"/>
      <c r="G4" s="559"/>
      <c r="H4" s="560"/>
      <c r="I4" s="592" t="s">
        <v>132</v>
      </c>
      <c r="J4" s="587" t="s">
        <v>53</v>
      </c>
      <c r="K4" s="258"/>
      <c r="L4" s="244"/>
      <c r="M4" s="244"/>
      <c r="N4" s="244"/>
      <c r="O4" s="259"/>
      <c r="P4" s="260"/>
      <c r="Q4" s="260"/>
      <c r="R4" s="242"/>
      <c r="S4" s="242"/>
      <c r="T4" s="242"/>
      <c r="U4" s="242"/>
      <c r="V4" s="242"/>
      <c r="W4" s="242"/>
      <c r="X4" s="242"/>
      <c r="Y4" s="242"/>
      <c r="Z4" s="258"/>
      <c r="AA4" s="244"/>
      <c r="AB4" s="244"/>
      <c r="AC4" s="244"/>
      <c r="AD4" s="611"/>
      <c r="AE4" s="547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</row>
    <row r="5" spans="1:48" s="234" customFormat="1" ht="13.5" customHeight="1">
      <c r="A5" s="561"/>
      <c r="B5" s="562"/>
      <c r="C5" s="588"/>
      <c r="D5" s="591"/>
      <c r="E5" s="563"/>
      <c r="F5" s="563"/>
      <c r="G5" s="563"/>
      <c r="H5" s="564"/>
      <c r="I5" s="593"/>
      <c r="J5" s="588"/>
      <c r="K5" s="265"/>
      <c r="L5" s="253" t="s">
        <v>54</v>
      </c>
      <c r="M5" s="253"/>
      <c r="N5" s="254"/>
      <c r="P5" s="613" t="s">
        <v>150</v>
      </c>
      <c r="Q5" s="614"/>
      <c r="R5" s="623" t="s">
        <v>133</v>
      </c>
      <c r="S5" s="624"/>
      <c r="T5" s="624"/>
      <c r="U5" s="624"/>
      <c r="V5" s="624"/>
      <c r="W5" s="624"/>
      <c r="X5" s="624"/>
      <c r="Y5" s="625"/>
      <c r="Z5" s="265"/>
      <c r="AA5" s="253"/>
      <c r="AB5" s="253"/>
      <c r="AC5" s="253"/>
      <c r="AD5" s="611"/>
      <c r="AE5" s="547"/>
      <c r="AF5" s="266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</row>
    <row r="6" spans="1:48" s="234" customFormat="1" ht="15.75" customHeight="1">
      <c r="A6" s="561"/>
      <c r="B6" s="562"/>
      <c r="C6" s="588"/>
      <c r="D6" s="598" t="s">
        <v>56</v>
      </c>
      <c r="E6" s="599"/>
      <c r="F6" s="595" t="s">
        <v>151</v>
      </c>
      <c r="G6" s="595" t="s">
        <v>152</v>
      </c>
      <c r="H6" s="595" t="s">
        <v>58</v>
      </c>
      <c r="I6" s="593"/>
      <c r="J6" s="588"/>
      <c r="K6" s="265"/>
      <c r="L6" s="253" t="s">
        <v>59</v>
      </c>
      <c r="M6" s="253"/>
      <c r="N6" s="254"/>
      <c r="O6" s="271"/>
      <c r="P6" s="615"/>
      <c r="Q6" s="616"/>
      <c r="R6" s="623" t="s">
        <v>134</v>
      </c>
      <c r="S6" s="624"/>
      <c r="T6" s="624"/>
      <c r="U6" s="624"/>
      <c r="V6" s="624"/>
      <c r="W6" s="625"/>
      <c r="X6" s="546" t="s">
        <v>135</v>
      </c>
      <c r="Y6" s="626"/>
      <c r="Z6" s="628" t="s">
        <v>61</v>
      </c>
      <c r="AA6" s="561"/>
      <c r="AB6" s="561"/>
      <c r="AC6" s="562"/>
      <c r="AD6" s="611"/>
      <c r="AE6" s="54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</row>
    <row r="7" spans="1:48" s="234" customFormat="1" ht="13.5">
      <c r="A7" s="561"/>
      <c r="B7" s="562"/>
      <c r="C7" s="588"/>
      <c r="D7" s="600"/>
      <c r="E7" s="601"/>
      <c r="F7" s="596"/>
      <c r="G7" s="596"/>
      <c r="H7" s="596"/>
      <c r="I7" s="593"/>
      <c r="J7" s="588"/>
      <c r="K7" s="265"/>
      <c r="L7" s="253"/>
      <c r="M7" s="253"/>
      <c r="N7" s="254"/>
      <c r="O7" s="277"/>
      <c r="P7" s="617"/>
      <c r="Q7" s="618"/>
      <c r="R7" s="629" t="s">
        <v>62</v>
      </c>
      <c r="S7" s="630"/>
      <c r="T7" s="630"/>
      <c r="U7" s="631"/>
      <c r="V7" s="632" t="s">
        <v>63</v>
      </c>
      <c r="W7" s="633"/>
      <c r="X7" s="548"/>
      <c r="Y7" s="627"/>
      <c r="Z7" s="263"/>
      <c r="AA7" s="264"/>
      <c r="AB7" s="264"/>
      <c r="AC7" s="264"/>
      <c r="AD7" s="611"/>
      <c r="AE7" s="54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</row>
    <row r="8" spans="1:48" s="234" customFormat="1" ht="13.5">
      <c r="A8" s="563"/>
      <c r="B8" s="564"/>
      <c r="C8" s="589"/>
      <c r="D8" s="602"/>
      <c r="E8" s="603"/>
      <c r="F8" s="597"/>
      <c r="G8" s="597"/>
      <c r="H8" s="597"/>
      <c r="I8" s="594"/>
      <c r="J8" s="589"/>
      <c r="K8" s="278" t="s">
        <v>64</v>
      </c>
      <c r="L8" s="278" t="s">
        <v>65</v>
      </c>
      <c r="M8" s="604" t="s">
        <v>66</v>
      </c>
      <c r="N8" s="605"/>
      <c r="O8" s="241"/>
      <c r="P8" s="243" t="s">
        <v>153</v>
      </c>
      <c r="Q8" s="280" t="s">
        <v>66</v>
      </c>
      <c r="R8" s="584" t="s">
        <v>65</v>
      </c>
      <c r="S8" s="586"/>
      <c r="T8" s="584" t="s">
        <v>66</v>
      </c>
      <c r="U8" s="573"/>
      <c r="V8" s="280" t="s">
        <v>65</v>
      </c>
      <c r="W8" s="280" t="s">
        <v>66</v>
      </c>
      <c r="X8" s="280" t="s">
        <v>65</v>
      </c>
      <c r="Y8" s="280" t="s">
        <v>66</v>
      </c>
      <c r="Z8" s="584" t="s">
        <v>65</v>
      </c>
      <c r="AA8" s="586"/>
      <c r="AB8" s="584" t="s">
        <v>66</v>
      </c>
      <c r="AC8" s="573"/>
      <c r="AD8" s="612"/>
      <c r="AE8" s="548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</row>
    <row r="9" spans="1:48" s="234" customFormat="1" ht="3.75" customHeight="1">
      <c r="A9" s="239"/>
      <c r="B9" s="240"/>
      <c r="C9" s="255"/>
      <c r="D9" s="268"/>
      <c r="E9" s="269"/>
      <c r="F9" s="270"/>
      <c r="G9" s="270"/>
      <c r="H9" s="270"/>
      <c r="I9" s="257"/>
      <c r="J9" s="255"/>
      <c r="K9" s="286"/>
      <c r="L9" s="286"/>
      <c r="M9" s="590"/>
      <c r="N9" s="621"/>
      <c r="O9" s="236"/>
      <c r="P9" s="287"/>
      <c r="Q9" s="287"/>
      <c r="R9" s="619"/>
      <c r="S9" s="620"/>
      <c r="T9" s="619"/>
      <c r="U9" s="620"/>
      <c r="V9" s="288"/>
      <c r="W9" s="288"/>
      <c r="X9" s="288"/>
      <c r="Y9" s="288"/>
      <c r="Z9" s="258"/>
      <c r="AA9" s="289"/>
      <c r="AB9" s="244"/>
      <c r="AC9" s="289"/>
      <c r="AD9" s="274"/>
      <c r="AE9" s="252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</row>
    <row r="10" spans="2:48" s="290" customFormat="1" ht="15.75" customHeight="1">
      <c r="B10" s="291" t="s">
        <v>136</v>
      </c>
      <c r="C10" s="206">
        <v>414</v>
      </c>
      <c r="D10" s="232"/>
      <c r="E10" s="208">
        <v>412</v>
      </c>
      <c r="F10" s="206">
        <v>11</v>
      </c>
      <c r="G10" s="206">
        <v>286</v>
      </c>
      <c r="H10" s="206">
        <v>115</v>
      </c>
      <c r="I10" s="206">
        <v>2</v>
      </c>
      <c r="J10" s="206" t="s">
        <v>154</v>
      </c>
      <c r="K10" s="206">
        <v>47205</v>
      </c>
      <c r="L10" s="206">
        <v>30817</v>
      </c>
      <c r="M10" s="544">
        <f>SUM(M12:M34)</f>
        <v>16388</v>
      </c>
      <c r="N10" s="606"/>
      <c r="O10" s="294"/>
      <c r="P10" s="211" t="s">
        <v>78</v>
      </c>
      <c r="Q10" s="211" t="s">
        <v>78</v>
      </c>
      <c r="R10" s="542">
        <v>27366</v>
      </c>
      <c r="S10" s="606"/>
      <c r="T10" s="542">
        <f>SUM(U12:U34)</f>
        <v>11644</v>
      </c>
      <c r="U10" s="622"/>
      <c r="V10" s="206">
        <f>SUM(V12:V34)</f>
        <v>1589</v>
      </c>
      <c r="W10" s="206">
        <f>SUM(W12:W34)</f>
        <v>3469</v>
      </c>
      <c r="X10" s="206">
        <f>SUM(X12:X34)</f>
        <v>1862</v>
      </c>
      <c r="Y10" s="206">
        <f>SUM(Y12:Y34)</f>
        <v>1275</v>
      </c>
      <c r="Z10" s="232"/>
      <c r="AA10" s="208">
        <f>SUM(AA12:AA34)</f>
        <v>94</v>
      </c>
      <c r="AB10" s="232"/>
      <c r="AC10" s="208">
        <f>SUM(AC12:AC34)</f>
        <v>179</v>
      </c>
      <c r="AD10" s="208">
        <f>SUM(AD12:AD34)</f>
        <v>551711</v>
      </c>
      <c r="AE10" s="296" t="s">
        <v>117</v>
      </c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</row>
    <row r="11" spans="2:48" s="290" customFormat="1" ht="3.75" customHeight="1">
      <c r="B11" s="291"/>
      <c r="C11" s="206"/>
      <c r="D11" s="232"/>
      <c r="E11" s="208"/>
      <c r="F11" s="207"/>
      <c r="G11" s="206"/>
      <c r="H11" s="206"/>
      <c r="I11" s="208"/>
      <c r="J11" s="206"/>
      <c r="K11" s="207"/>
      <c r="L11" s="206"/>
      <c r="M11" s="292"/>
      <c r="N11" s="293"/>
      <c r="O11" s="294"/>
      <c r="P11" s="211"/>
      <c r="Q11" s="211"/>
      <c r="R11" s="232"/>
      <c r="S11" s="293"/>
      <c r="T11" s="232"/>
      <c r="U11" s="295"/>
      <c r="V11" s="207"/>
      <c r="W11" s="206"/>
      <c r="X11" s="207"/>
      <c r="Y11" s="206"/>
      <c r="Z11" s="232"/>
      <c r="AA11" s="208"/>
      <c r="AB11" s="232"/>
      <c r="AC11" s="208"/>
      <c r="AD11" s="207"/>
      <c r="AE11" s="296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</row>
    <row r="12" spans="1:31" ht="13.5">
      <c r="A12" s="234">
        <v>9</v>
      </c>
      <c r="B12" s="298" t="s">
        <v>0</v>
      </c>
      <c r="C12" s="120">
        <v>29</v>
      </c>
      <c r="D12" s="212"/>
      <c r="E12" s="211">
        <v>28</v>
      </c>
      <c r="F12" s="219">
        <v>2</v>
      </c>
      <c r="G12" s="120">
        <v>24</v>
      </c>
      <c r="H12" s="120">
        <v>2</v>
      </c>
      <c r="I12" s="211">
        <v>1</v>
      </c>
      <c r="J12" s="120" t="s">
        <v>154</v>
      </c>
      <c r="K12" s="238">
        <v>2431</v>
      </c>
      <c r="L12" s="299">
        <v>820</v>
      </c>
      <c r="M12" s="607">
        <v>1611</v>
      </c>
      <c r="N12" s="608"/>
      <c r="P12" s="211" t="s">
        <v>78</v>
      </c>
      <c r="Q12" s="211" t="s">
        <v>78</v>
      </c>
      <c r="R12" s="538">
        <v>612</v>
      </c>
      <c r="S12" s="539"/>
      <c r="T12" s="212"/>
      <c r="U12" s="211">
        <v>680</v>
      </c>
      <c r="V12" s="314">
        <v>144</v>
      </c>
      <c r="W12" s="120">
        <v>869</v>
      </c>
      <c r="X12" s="314">
        <v>64</v>
      </c>
      <c r="Y12" s="120">
        <v>62</v>
      </c>
      <c r="Z12" s="212"/>
      <c r="AA12" s="211">
        <v>18</v>
      </c>
      <c r="AB12" s="212"/>
      <c r="AC12" s="211">
        <v>135</v>
      </c>
      <c r="AD12" s="238">
        <v>29846</v>
      </c>
      <c r="AE12" s="315">
        <v>9</v>
      </c>
    </row>
    <row r="13" spans="1:31" ht="13.5">
      <c r="A13" s="234">
        <v>10</v>
      </c>
      <c r="B13" s="298" t="s">
        <v>1</v>
      </c>
      <c r="C13" s="120">
        <v>2</v>
      </c>
      <c r="D13" s="212"/>
      <c r="E13" s="211">
        <v>2</v>
      </c>
      <c r="F13" s="219" t="s">
        <v>154</v>
      </c>
      <c r="G13" s="120">
        <v>1</v>
      </c>
      <c r="H13" s="120">
        <v>1</v>
      </c>
      <c r="I13" s="211" t="s">
        <v>154</v>
      </c>
      <c r="J13" s="120" t="s">
        <v>154</v>
      </c>
      <c r="K13" s="314">
        <v>62</v>
      </c>
      <c r="L13" s="120">
        <v>26</v>
      </c>
      <c r="M13" s="580">
        <v>36</v>
      </c>
      <c r="N13" s="609"/>
      <c r="P13" s="211" t="s">
        <v>78</v>
      </c>
      <c r="Q13" s="211" t="s">
        <v>78</v>
      </c>
      <c r="R13" s="538">
        <v>18</v>
      </c>
      <c r="S13" s="539"/>
      <c r="T13" s="212"/>
      <c r="U13" s="211">
        <v>6</v>
      </c>
      <c r="V13" s="314">
        <v>8</v>
      </c>
      <c r="W13" s="120">
        <v>30</v>
      </c>
      <c r="X13" s="314" t="s">
        <v>154</v>
      </c>
      <c r="Y13" s="120" t="s">
        <v>154</v>
      </c>
      <c r="Z13" s="212"/>
      <c r="AA13" s="211" t="s">
        <v>154</v>
      </c>
      <c r="AB13" s="212"/>
      <c r="AC13" s="211" t="s">
        <v>154</v>
      </c>
      <c r="AD13" s="314">
        <v>724</v>
      </c>
      <c r="AE13" s="315">
        <v>10</v>
      </c>
    </row>
    <row r="14" spans="1:31" ht="13.5">
      <c r="A14" s="234">
        <v>11</v>
      </c>
      <c r="B14" s="298" t="s">
        <v>2</v>
      </c>
      <c r="C14" s="120">
        <v>108</v>
      </c>
      <c r="D14" s="212"/>
      <c r="E14" s="211">
        <v>107</v>
      </c>
      <c r="F14" s="219">
        <v>2</v>
      </c>
      <c r="G14" s="120">
        <v>77</v>
      </c>
      <c r="H14" s="120">
        <v>28</v>
      </c>
      <c r="I14" s="211">
        <v>1</v>
      </c>
      <c r="J14" s="120" t="s">
        <v>154</v>
      </c>
      <c r="K14" s="314">
        <v>9631</v>
      </c>
      <c r="L14" s="120">
        <v>4931</v>
      </c>
      <c r="M14" s="580">
        <v>4700</v>
      </c>
      <c r="N14" s="609"/>
      <c r="P14" s="211" t="s">
        <v>78</v>
      </c>
      <c r="Q14" s="211" t="s">
        <v>78</v>
      </c>
      <c r="R14" s="538">
        <v>4274</v>
      </c>
      <c r="S14" s="539"/>
      <c r="T14" s="212"/>
      <c r="U14" s="211">
        <v>3764</v>
      </c>
      <c r="V14" s="314">
        <v>309</v>
      </c>
      <c r="W14" s="120">
        <v>691</v>
      </c>
      <c r="X14" s="314">
        <v>348</v>
      </c>
      <c r="Y14" s="120">
        <v>245</v>
      </c>
      <c r="Z14" s="212"/>
      <c r="AA14" s="211">
        <v>33</v>
      </c>
      <c r="AB14" s="212"/>
      <c r="AC14" s="211">
        <v>19</v>
      </c>
      <c r="AD14" s="314">
        <v>116084</v>
      </c>
      <c r="AE14" s="315">
        <v>11</v>
      </c>
    </row>
    <row r="15" spans="1:31" ht="13.5">
      <c r="A15" s="234">
        <v>12</v>
      </c>
      <c r="B15" s="298" t="s">
        <v>3</v>
      </c>
      <c r="C15" s="120">
        <v>5</v>
      </c>
      <c r="D15" s="212"/>
      <c r="E15" s="211">
        <v>5</v>
      </c>
      <c r="F15" s="219" t="s">
        <v>154</v>
      </c>
      <c r="G15" s="120">
        <v>4</v>
      </c>
      <c r="H15" s="120">
        <v>1</v>
      </c>
      <c r="I15" s="211" t="s">
        <v>154</v>
      </c>
      <c r="J15" s="120" t="s">
        <v>154</v>
      </c>
      <c r="K15" s="314">
        <v>482</v>
      </c>
      <c r="L15" s="120">
        <v>417</v>
      </c>
      <c r="M15" s="580">
        <v>65</v>
      </c>
      <c r="N15" s="609"/>
      <c r="P15" s="211" t="s">
        <v>78</v>
      </c>
      <c r="Q15" s="211" t="s">
        <v>78</v>
      </c>
      <c r="R15" s="538">
        <v>299</v>
      </c>
      <c r="S15" s="539"/>
      <c r="T15" s="212"/>
      <c r="U15" s="211">
        <v>36</v>
      </c>
      <c r="V15" s="314">
        <v>12</v>
      </c>
      <c r="W15" s="120">
        <v>10</v>
      </c>
      <c r="X15" s="314">
        <v>106</v>
      </c>
      <c r="Y15" s="120">
        <v>19</v>
      </c>
      <c r="Z15" s="212"/>
      <c r="AA15" s="211" t="s">
        <v>154</v>
      </c>
      <c r="AB15" s="212"/>
      <c r="AC15" s="211" t="s">
        <v>154</v>
      </c>
      <c r="AD15" s="314">
        <v>4391</v>
      </c>
      <c r="AE15" s="315">
        <v>12</v>
      </c>
    </row>
    <row r="16" spans="1:31" ht="13.5">
      <c r="A16" s="234">
        <v>13</v>
      </c>
      <c r="B16" s="298" t="s">
        <v>4</v>
      </c>
      <c r="C16" s="120">
        <v>4</v>
      </c>
      <c r="D16" s="212"/>
      <c r="E16" s="211">
        <v>4</v>
      </c>
      <c r="F16" s="219" t="s">
        <v>154</v>
      </c>
      <c r="G16" s="120">
        <v>3</v>
      </c>
      <c r="H16" s="120">
        <v>1</v>
      </c>
      <c r="I16" s="211" t="s">
        <v>154</v>
      </c>
      <c r="J16" s="120" t="s">
        <v>154</v>
      </c>
      <c r="K16" s="314">
        <v>223</v>
      </c>
      <c r="L16" s="120">
        <v>171</v>
      </c>
      <c r="M16" s="580">
        <v>52</v>
      </c>
      <c r="N16" s="609"/>
      <c r="P16" s="211" t="s">
        <v>78</v>
      </c>
      <c r="Q16" s="211" t="s">
        <v>78</v>
      </c>
      <c r="R16" s="538">
        <v>136</v>
      </c>
      <c r="S16" s="539"/>
      <c r="T16" s="212"/>
      <c r="U16" s="211">
        <v>33</v>
      </c>
      <c r="V16" s="314">
        <v>14</v>
      </c>
      <c r="W16" s="120">
        <v>12</v>
      </c>
      <c r="X16" s="314">
        <v>21</v>
      </c>
      <c r="Y16" s="120">
        <v>7</v>
      </c>
      <c r="Z16" s="212"/>
      <c r="AA16" s="211">
        <v>3</v>
      </c>
      <c r="AB16" s="212"/>
      <c r="AC16" s="211" t="s">
        <v>154</v>
      </c>
      <c r="AD16" s="314">
        <v>2714</v>
      </c>
      <c r="AE16" s="315">
        <v>13</v>
      </c>
    </row>
    <row r="17" spans="1:31" ht="13.5">
      <c r="A17" s="234">
        <v>14</v>
      </c>
      <c r="B17" s="298" t="s">
        <v>5</v>
      </c>
      <c r="C17" s="120">
        <v>11</v>
      </c>
      <c r="D17" s="212"/>
      <c r="E17" s="211">
        <v>11</v>
      </c>
      <c r="F17" s="219" t="s">
        <v>154</v>
      </c>
      <c r="G17" s="120">
        <v>7</v>
      </c>
      <c r="H17" s="120">
        <v>4</v>
      </c>
      <c r="I17" s="211" t="s">
        <v>154</v>
      </c>
      <c r="J17" s="120" t="s">
        <v>154</v>
      </c>
      <c r="K17" s="314">
        <v>786</v>
      </c>
      <c r="L17" s="120">
        <v>587</v>
      </c>
      <c r="M17" s="580">
        <v>199</v>
      </c>
      <c r="N17" s="609"/>
      <c r="P17" s="211" t="s">
        <v>78</v>
      </c>
      <c r="Q17" s="211" t="s">
        <v>78</v>
      </c>
      <c r="R17" s="538">
        <v>527</v>
      </c>
      <c r="S17" s="539"/>
      <c r="T17" s="212"/>
      <c r="U17" s="211">
        <v>111</v>
      </c>
      <c r="V17" s="314">
        <v>42</v>
      </c>
      <c r="W17" s="120">
        <v>85</v>
      </c>
      <c r="X17" s="314">
        <v>18</v>
      </c>
      <c r="Y17" s="120">
        <v>3</v>
      </c>
      <c r="Z17" s="212"/>
      <c r="AA17" s="211" t="s">
        <v>154</v>
      </c>
      <c r="AB17" s="212"/>
      <c r="AC17" s="211" t="s">
        <v>154</v>
      </c>
      <c r="AD17" s="314">
        <v>9293</v>
      </c>
      <c r="AE17" s="315">
        <v>14</v>
      </c>
    </row>
    <row r="18" spans="1:31" ht="13.5">
      <c r="A18" s="234">
        <v>15</v>
      </c>
      <c r="B18" s="298" t="s">
        <v>37</v>
      </c>
      <c r="C18" s="120">
        <v>13</v>
      </c>
      <c r="D18" s="212"/>
      <c r="E18" s="211">
        <v>13</v>
      </c>
      <c r="F18" s="219" t="s">
        <v>154</v>
      </c>
      <c r="G18" s="120">
        <v>12</v>
      </c>
      <c r="H18" s="120">
        <v>1</v>
      </c>
      <c r="I18" s="211" t="s">
        <v>154</v>
      </c>
      <c r="J18" s="120" t="s">
        <v>154</v>
      </c>
      <c r="K18" s="314">
        <v>1100</v>
      </c>
      <c r="L18" s="120">
        <v>566</v>
      </c>
      <c r="M18" s="580">
        <v>534</v>
      </c>
      <c r="N18" s="609"/>
      <c r="P18" s="211" t="s">
        <v>78</v>
      </c>
      <c r="Q18" s="211" t="s">
        <v>78</v>
      </c>
      <c r="R18" s="538">
        <v>501</v>
      </c>
      <c r="S18" s="539"/>
      <c r="T18" s="212"/>
      <c r="U18" s="211">
        <v>232</v>
      </c>
      <c r="V18" s="314">
        <v>45</v>
      </c>
      <c r="W18" s="120">
        <v>229</v>
      </c>
      <c r="X18" s="314">
        <v>20</v>
      </c>
      <c r="Y18" s="120">
        <v>73</v>
      </c>
      <c r="Z18" s="212"/>
      <c r="AA18" s="211">
        <v>11</v>
      </c>
      <c r="AB18" s="212"/>
      <c r="AC18" s="211">
        <v>14</v>
      </c>
      <c r="AD18" s="314">
        <v>12926</v>
      </c>
      <c r="AE18" s="315">
        <v>15</v>
      </c>
    </row>
    <row r="19" spans="1:31" ht="13.5">
      <c r="A19" s="234">
        <v>16</v>
      </c>
      <c r="B19" s="298" t="s">
        <v>6</v>
      </c>
      <c r="C19" s="120">
        <v>29</v>
      </c>
      <c r="D19" s="212"/>
      <c r="E19" s="211">
        <v>29</v>
      </c>
      <c r="F19" s="219" t="s">
        <v>154</v>
      </c>
      <c r="G19" s="120">
        <v>10</v>
      </c>
      <c r="H19" s="120">
        <v>19</v>
      </c>
      <c r="I19" s="211" t="s">
        <v>154</v>
      </c>
      <c r="J19" s="120" t="s">
        <v>154</v>
      </c>
      <c r="K19" s="314">
        <v>3204</v>
      </c>
      <c r="L19" s="120">
        <v>2428</v>
      </c>
      <c r="M19" s="580">
        <v>776</v>
      </c>
      <c r="N19" s="609"/>
      <c r="P19" s="211" t="s">
        <v>78</v>
      </c>
      <c r="Q19" s="211" t="s">
        <v>78</v>
      </c>
      <c r="R19" s="538">
        <v>2279</v>
      </c>
      <c r="S19" s="539"/>
      <c r="T19" s="212"/>
      <c r="U19" s="211">
        <v>540</v>
      </c>
      <c r="V19" s="314">
        <v>102</v>
      </c>
      <c r="W19" s="120">
        <v>194</v>
      </c>
      <c r="X19" s="314">
        <v>47</v>
      </c>
      <c r="Y19" s="120">
        <v>42</v>
      </c>
      <c r="Z19" s="212"/>
      <c r="AA19" s="211">
        <v>7</v>
      </c>
      <c r="AB19" s="212"/>
      <c r="AC19" s="211" t="s">
        <v>154</v>
      </c>
      <c r="AD19" s="314">
        <v>37750</v>
      </c>
      <c r="AE19" s="315">
        <v>16</v>
      </c>
    </row>
    <row r="20" spans="1:31" ht="13.5">
      <c r="A20" s="234">
        <v>18</v>
      </c>
      <c r="B20" s="298" t="s">
        <v>38</v>
      </c>
      <c r="C20" s="120">
        <v>30</v>
      </c>
      <c r="D20" s="212"/>
      <c r="E20" s="211">
        <v>30</v>
      </c>
      <c r="F20" s="219" t="s">
        <v>154</v>
      </c>
      <c r="G20" s="120">
        <v>19</v>
      </c>
      <c r="H20" s="120">
        <v>11</v>
      </c>
      <c r="I20" s="211" t="s">
        <v>154</v>
      </c>
      <c r="J20" s="211" t="s">
        <v>154</v>
      </c>
      <c r="K20" s="314">
        <v>3757</v>
      </c>
      <c r="L20" s="120">
        <v>2697</v>
      </c>
      <c r="M20" s="580">
        <v>1060</v>
      </c>
      <c r="N20" s="609"/>
      <c r="P20" s="211" t="s">
        <v>78</v>
      </c>
      <c r="Q20" s="211" t="s">
        <v>78</v>
      </c>
      <c r="R20" s="538">
        <v>2502</v>
      </c>
      <c r="S20" s="539"/>
      <c r="T20" s="212"/>
      <c r="U20" s="211">
        <v>794</v>
      </c>
      <c r="V20" s="314">
        <v>55</v>
      </c>
      <c r="W20" s="120">
        <v>124</v>
      </c>
      <c r="X20" s="314">
        <v>140</v>
      </c>
      <c r="Y20" s="120">
        <v>142</v>
      </c>
      <c r="Z20" s="212"/>
      <c r="AA20" s="211">
        <v>7</v>
      </c>
      <c r="AB20" s="212"/>
      <c r="AC20" s="211">
        <v>1</v>
      </c>
      <c r="AD20" s="314">
        <v>44724</v>
      </c>
      <c r="AE20" s="315">
        <v>18</v>
      </c>
    </row>
    <row r="21" spans="1:31" ht="13.5">
      <c r="A21" s="234">
        <v>19</v>
      </c>
      <c r="B21" s="298" t="s">
        <v>8</v>
      </c>
      <c r="C21" s="120">
        <v>1</v>
      </c>
      <c r="D21" s="212"/>
      <c r="E21" s="211">
        <v>1</v>
      </c>
      <c r="F21" s="219" t="s">
        <v>154</v>
      </c>
      <c r="G21" s="120">
        <v>1</v>
      </c>
      <c r="H21" s="120" t="s">
        <v>154</v>
      </c>
      <c r="I21" s="211" t="s">
        <v>154</v>
      </c>
      <c r="J21" s="211" t="s">
        <v>154</v>
      </c>
      <c r="K21" s="314">
        <v>113</v>
      </c>
      <c r="L21" s="120">
        <v>95</v>
      </c>
      <c r="M21" s="580">
        <v>18</v>
      </c>
      <c r="N21" s="609"/>
      <c r="P21" s="211" t="s">
        <v>78</v>
      </c>
      <c r="Q21" s="211" t="s">
        <v>78</v>
      </c>
      <c r="R21" s="538">
        <v>95</v>
      </c>
      <c r="S21" s="539"/>
      <c r="T21" s="212"/>
      <c r="U21" s="211">
        <v>18</v>
      </c>
      <c r="V21" s="314" t="s">
        <v>154</v>
      </c>
      <c r="W21" s="120" t="s">
        <v>154</v>
      </c>
      <c r="X21" s="314" t="s">
        <v>154</v>
      </c>
      <c r="Y21" s="120" t="s">
        <v>154</v>
      </c>
      <c r="Z21" s="212"/>
      <c r="AA21" s="211" t="s">
        <v>154</v>
      </c>
      <c r="AB21" s="212"/>
      <c r="AC21" s="211" t="s">
        <v>154</v>
      </c>
      <c r="AD21" s="314">
        <v>1301</v>
      </c>
      <c r="AE21" s="315">
        <v>19</v>
      </c>
    </row>
    <row r="22" spans="1:31" ht="13.5">
      <c r="A22" s="234">
        <v>20</v>
      </c>
      <c r="B22" s="298" t="s">
        <v>16</v>
      </c>
      <c r="C22" s="120">
        <v>1</v>
      </c>
      <c r="D22" s="212"/>
      <c r="E22" s="211">
        <v>1</v>
      </c>
      <c r="F22" s="219" t="s">
        <v>154</v>
      </c>
      <c r="G22" s="120">
        <v>1</v>
      </c>
      <c r="H22" s="120" t="s">
        <v>154</v>
      </c>
      <c r="I22" s="211" t="s">
        <v>154</v>
      </c>
      <c r="J22" s="211" t="s">
        <v>154</v>
      </c>
      <c r="K22" s="314">
        <v>43</v>
      </c>
      <c r="L22" s="120">
        <v>4</v>
      </c>
      <c r="M22" s="580">
        <v>39</v>
      </c>
      <c r="N22" s="609"/>
      <c r="P22" s="211" t="s">
        <v>78</v>
      </c>
      <c r="Q22" s="211" t="s">
        <v>78</v>
      </c>
      <c r="R22" s="538">
        <v>4</v>
      </c>
      <c r="S22" s="539"/>
      <c r="T22" s="212"/>
      <c r="U22" s="211">
        <v>18</v>
      </c>
      <c r="V22" s="314" t="s">
        <v>154</v>
      </c>
      <c r="W22" s="120">
        <v>21</v>
      </c>
      <c r="X22" s="314" t="s">
        <v>154</v>
      </c>
      <c r="Y22" s="120" t="s">
        <v>154</v>
      </c>
      <c r="Z22" s="212"/>
      <c r="AA22" s="211" t="s">
        <v>154</v>
      </c>
      <c r="AB22" s="212"/>
      <c r="AC22" s="211" t="s">
        <v>154</v>
      </c>
      <c r="AD22" s="314">
        <v>509</v>
      </c>
      <c r="AE22" s="315">
        <v>20</v>
      </c>
    </row>
    <row r="23" spans="1:31" ht="13.5">
      <c r="A23" s="234">
        <v>21</v>
      </c>
      <c r="B23" s="298" t="s">
        <v>9</v>
      </c>
      <c r="C23" s="120">
        <v>11</v>
      </c>
      <c r="D23" s="212"/>
      <c r="E23" s="211">
        <v>11</v>
      </c>
      <c r="F23" s="219" t="s">
        <v>154</v>
      </c>
      <c r="G23" s="120">
        <v>5</v>
      </c>
      <c r="H23" s="120">
        <v>6</v>
      </c>
      <c r="I23" s="211" t="s">
        <v>154</v>
      </c>
      <c r="J23" s="211" t="s">
        <v>154</v>
      </c>
      <c r="K23" s="314">
        <v>1020</v>
      </c>
      <c r="L23" s="120">
        <v>897</v>
      </c>
      <c r="M23" s="580">
        <v>123</v>
      </c>
      <c r="N23" s="609"/>
      <c r="P23" s="211" t="s">
        <v>78</v>
      </c>
      <c r="Q23" s="211" t="s">
        <v>78</v>
      </c>
      <c r="R23" s="538">
        <v>801</v>
      </c>
      <c r="S23" s="539"/>
      <c r="T23" s="212"/>
      <c r="U23" s="211">
        <v>107</v>
      </c>
      <c r="V23" s="314">
        <v>5</v>
      </c>
      <c r="W23" s="120">
        <v>6</v>
      </c>
      <c r="X23" s="314">
        <v>91</v>
      </c>
      <c r="Y23" s="120">
        <v>10</v>
      </c>
      <c r="Z23" s="212"/>
      <c r="AA23" s="211" t="s">
        <v>154</v>
      </c>
      <c r="AB23" s="212"/>
      <c r="AC23" s="211" t="s">
        <v>154</v>
      </c>
      <c r="AD23" s="314">
        <v>12293</v>
      </c>
      <c r="AE23" s="315">
        <v>21</v>
      </c>
    </row>
    <row r="24" spans="1:31" ht="13.5">
      <c r="A24" s="234">
        <v>22</v>
      </c>
      <c r="B24" s="298" t="s">
        <v>10</v>
      </c>
      <c r="C24" s="120">
        <v>3</v>
      </c>
      <c r="D24" s="212"/>
      <c r="E24" s="211">
        <v>3</v>
      </c>
      <c r="F24" s="219" t="s">
        <v>154</v>
      </c>
      <c r="G24" s="120">
        <v>2</v>
      </c>
      <c r="H24" s="120">
        <v>1</v>
      </c>
      <c r="I24" s="211" t="s">
        <v>154</v>
      </c>
      <c r="J24" s="211" t="s">
        <v>154</v>
      </c>
      <c r="K24" s="314">
        <v>168</v>
      </c>
      <c r="L24" s="120">
        <v>140</v>
      </c>
      <c r="M24" s="580">
        <v>28</v>
      </c>
      <c r="N24" s="609"/>
      <c r="P24" s="211" t="s">
        <v>78</v>
      </c>
      <c r="Q24" s="211" t="s">
        <v>78</v>
      </c>
      <c r="R24" s="538">
        <v>133</v>
      </c>
      <c r="S24" s="539"/>
      <c r="T24" s="212"/>
      <c r="U24" s="211">
        <v>27</v>
      </c>
      <c r="V24" s="314">
        <v>7</v>
      </c>
      <c r="W24" s="120">
        <v>1</v>
      </c>
      <c r="X24" s="314" t="s">
        <v>154</v>
      </c>
      <c r="Y24" s="120" t="s">
        <v>154</v>
      </c>
      <c r="Z24" s="212"/>
      <c r="AA24" s="211" t="s">
        <v>154</v>
      </c>
      <c r="AB24" s="212"/>
      <c r="AC24" s="211" t="s">
        <v>154</v>
      </c>
      <c r="AD24" s="314">
        <v>1994</v>
      </c>
      <c r="AE24" s="315">
        <v>22</v>
      </c>
    </row>
    <row r="25" spans="1:31" ht="13.5">
      <c r="A25" s="234">
        <v>23</v>
      </c>
      <c r="B25" s="298" t="s">
        <v>11</v>
      </c>
      <c r="C25" s="120">
        <v>10</v>
      </c>
      <c r="D25" s="212"/>
      <c r="E25" s="211">
        <v>10</v>
      </c>
      <c r="F25" s="219" t="s">
        <v>154</v>
      </c>
      <c r="G25" s="120">
        <v>4</v>
      </c>
      <c r="H25" s="120">
        <v>6</v>
      </c>
      <c r="I25" s="211" t="s">
        <v>154</v>
      </c>
      <c r="J25" s="211" t="s">
        <v>154</v>
      </c>
      <c r="K25" s="238">
        <v>1120</v>
      </c>
      <c r="L25" s="299">
        <v>1021</v>
      </c>
      <c r="M25" s="607">
        <v>99</v>
      </c>
      <c r="N25" s="608"/>
      <c r="P25" s="211" t="s">
        <v>78</v>
      </c>
      <c r="Q25" s="211" t="s">
        <v>78</v>
      </c>
      <c r="R25" s="538">
        <v>961</v>
      </c>
      <c r="S25" s="539"/>
      <c r="T25" s="212"/>
      <c r="U25" s="211">
        <v>74</v>
      </c>
      <c r="V25" s="314">
        <v>47</v>
      </c>
      <c r="W25" s="120">
        <v>18</v>
      </c>
      <c r="X25" s="314">
        <v>13</v>
      </c>
      <c r="Y25" s="120">
        <v>7</v>
      </c>
      <c r="Z25" s="212"/>
      <c r="AA25" s="211">
        <v>5</v>
      </c>
      <c r="AB25" s="212"/>
      <c r="AC25" s="211">
        <v>2</v>
      </c>
      <c r="AD25" s="238">
        <v>13485</v>
      </c>
      <c r="AE25" s="315">
        <v>23</v>
      </c>
    </row>
    <row r="26" spans="1:31" ht="13.5">
      <c r="A26" s="234">
        <v>24</v>
      </c>
      <c r="B26" s="298" t="s">
        <v>12</v>
      </c>
      <c r="C26" s="120">
        <v>23</v>
      </c>
      <c r="D26" s="212"/>
      <c r="E26" s="211">
        <v>23</v>
      </c>
      <c r="F26" s="219" t="s">
        <v>154</v>
      </c>
      <c r="G26" s="120">
        <v>18</v>
      </c>
      <c r="H26" s="120">
        <v>5</v>
      </c>
      <c r="I26" s="211" t="s">
        <v>154</v>
      </c>
      <c r="J26" s="211" t="s">
        <v>154</v>
      </c>
      <c r="K26" s="238">
        <v>2165</v>
      </c>
      <c r="L26" s="299">
        <v>1568</v>
      </c>
      <c r="M26" s="607">
        <v>597</v>
      </c>
      <c r="N26" s="608"/>
      <c r="P26" s="211" t="s">
        <v>78</v>
      </c>
      <c r="Q26" s="211" t="s">
        <v>78</v>
      </c>
      <c r="R26" s="538">
        <v>1465</v>
      </c>
      <c r="S26" s="539"/>
      <c r="T26" s="212"/>
      <c r="U26" s="211">
        <v>427</v>
      </c>
      <c r="V26" s="314">
        <v>76</v>
      </c>
      <c r="W26" s="120">
        <v>138</v>
      </c>
      <c r="X26" s="314">
        <v>27</v>
      </c>
      <c r="Y26" s="120">
        <v>32</v>
      </c>
      <c r="Z26" s="212"/>
      <c r="AA26" s="211" t="s">
        <v>154</v>
      </c>
      <c r="AB26" s="212"/>
      <c r="AC26" s="211" t="s">
        <v>154</v>
      </c>
      <c r="AD26" s="238">
        <v>25563</v>
      </c>
      <c r="AE26" s="315">
        <v>24</v>
      </c>
    </row>
    <row r="27" spans="1:31" ht="13.5">
      <c r="A27" s="234">
        <v>25</v>
      </c>
      <c r="B27" s="298" t="s">
        <v>39</v>
      </c>
      <c r="C27" s="120">
        <v>5</v>
      </c>
      <c r="D27" s="212"/>
      <c r="E27" s="211">
        <v>5</v>
      </c>
      <c r="F27" s="219" t="s">
        <v>154</v>
      </c>
      <c r="G27" s="120">
        <v>5</v>
      </c>
      <c r="H27" s="120" t="s">
        <v>154</v>
      </c>
      <c r="I27" s="211" t="s">
        <v>154</v>
      </c>
      <c r="J27" s="211" t="s">
        <v>154</v>
      </c>
      <c r="K27" s="238">
        <v>301</v>
      </c>
      <c r="L27" s="299">
        <v>254</v>
      </c>
      <c r="M27" s="607">
        <v>47</v>
      </c>
      <c r="N27" s="608"/>
      <c r="P27" s="211" t="s">
        <v>78</v>
      </c>
      <c r="Q27" s="211" t="s">
        <v>78</v>
      </c>
      <c r="R27" s="538">
        <v>247</v>
      </c>
      <c r="S27" s="539"/>
      <c r="T27" s="212"/>
      <c r="U27" s="211">
        <v>40</v>
      </c>
      <c r="V27" s="314">
        <v>7</v>
      </c>
      <c r="W27" s="120">
        <v>6</v>
      </c>
      <c r="X27" s="314" t="s">
        <v>154</v>
      </c>
      <c r="Y27" s="120">
        <v>1</v>
      </c>
      <c r="Z27" s="212"/>
      <c r="AA27" s="211" t="s">
        <v>154</v>
      </c>
      <c r="AB27" s="212"/>
      <c r="AC27" s="211" t="s">
        <v>154</v>
      </c>
      <c r="AD27" s="238">
        <v>3578</v>
      </c>
      <c r="AE27" s="315">
        <v>25</v>
      </c>
    </row>
    <row r="28" spans="1:31" ht="13.5">
      <c r="A28" s="234">
        <v>26</v>
      </c>
      <c r="B28" s="298" t="s">
        <v>40</v>
      </c>
      <c r="C28" s="120">
        <v>22</v>
      </c>
      <c r="D28" s="212"/>
      <c r="E28" s="211">
        <v>22</v>
      </c>
      <c r="F28" s="219" t="s">
        <v>154</v>
      </c>
      <c r="G28" s="120">
        <v>17</v>
      </c>
      <c r="H28" s="120">
        <v>5</v>
      </c>
      <c r="I28" s="211" t="s">
        <v>154</v>
      </c>
      <c r="J28" s="211" t="s">
        <v>154</v>
      </c>
      <c r="K28" s="238">
        <v>2144</v>
      </c>
      <c r="L28" s="299">
        <v>1825</v>
      </c>
      <c r="M28" s="607">
        <v>319</v>
      </c>
      <c r="N28" s="608"/>
      <c r="P28" s="211" t="s">
        <v>78</v>
      </c>
      <c r="Q28" s="211" t="s">
        <v>78</v>
      </c>
      <c r="R28" s="538">
        <v>1645</v>
      </c>
      <c r="S28" s="539"/>
      <c r="T28" s="212"/>
      <c r="U28" s="211">
        <v>268</v>
      </c>
      <c r="V28" s="314">
        <v>41</v>
      </c>
      <c r="W28" s="120">
        <v>45</v>
      </c>
      <c r="X28" s="314">
        <v>139</v>
      </c>
      <c r="Y28" s="120">
        <v>6</v>
      </c>
      <c r="Z28" s="212"/>
      <c r="AA28" s="211" t="s">
        <v>154</v>
      </c>
      <c r="AB28" s="212"/>
      <c r="AC28" s="211" t="s">
        <v>154</v>
      </c>
      <c r="AD28" s="238">
        <v>25573</v>
      </c>
      <c r="AE28" s="315">
        <v>26</v>
      </c>
    </row>
    <row r="29" spans="1:31" ht="13.5">
      <c r="A29" s="234">
        <v>27</v>
      </c>
      <c r="B29" s="298" t="s">
        <v>41</v>
      </c>
      <c r="C29" s="120">
        <v>8</v>
      </c>
      <c r="D29" s="212"/>
      <c r="E29" s="211">
        <v>8</v>
      </c>
      <c r="F29" s="219" t="s">
        <v>154</v>
      </c>
      <c r="G29" s="120">
        <v>7</v>
      </c>
      <c r="H29" s="120">
        <v>1</v>
      </c>
      <c r="I29" s="211" t="s">
        <v>154</v>
      </c>
      <c r="J29" s="211" t="s">
        <v>154</v>
      </c>
      <c r="K29" s="238">
        <v>760</v>
      </c>
      <c r="L29" s="299">
        <v>422</v>
      </c>
      <c r="M29" s="607">
        <v>338</v>
      </c>
      <c r="N29" s="608"/>
      <c r="P29" s="211" t="s">
        <v>78</v>
      </c>
      <c r="Q29" s="211" t="s">
        <v>78</v>
      </c>
      <c r="R29" s="538">
        <v>396</v>
      </c>
      <c r="S29" s="539"/>
      <c r="T29" s="212"/>
      <c r="U29" s="211">
        <v>145</v>
      </c>
      <c r="V29" s="314">
        <v>21</v>
      </c>
      <c r="W29" s="120">
        <v>183</v>
      </c>
      <c r="X29" s="314">
        <v>5</v>
      </c>
      <c r="Y29" s="120">
        <v>10</v>
      </c>
      <c r="Z29" s="212"/>
      <c r="AA29" s="211" t="s">
        <v>154</v>
      </c>
      <c r="AB29" s="212"/>
      <c r="AC29" s="211" t="s">
        <v>154</v>
      </c>
      <c r="AD29" s="238">
        <v>9230</v>
      </c>
      <c r="AE29" s="315">
        <v>27</v>
      </c>
    </row>
    <row r="30" spans="1:31" ht="13.5">
      <c r="A30" s="234">
        <v>28</v>
      </c>
      <c r="B30" s="316" t="s">
        <v>42</v>
      </c>
      <c r="C30" s="120">
        <v>27</v>
      </c>
      <c r="D30" s="212"/>
      <c r="E30" s="211">
        <v>27</v>
      </c>
      <c r="F30" s="219">
        <v>2</v>
      </c>
      <c r="G30" s="120">
        <v>13</v>
      </c>
      <c r="H30" s="120">
        <v>12</v>
      </c>
      <c r="I30" s="211" t="s">
        <v>154</v>
      </c>
      <c r="J30" s="211" t="s">
        <v>154</v>
      </c>
      <c r="K30" s="238">
        <v>8381</v>
      </c>
      <c r="L30" s="299">
        <v>5301</v>
      </c>
      <c r="M30" s="607">
        <v>3080</v>
      </c>
      <c r="N30" s="608"/>
      <c r="P30" s="211" t="s">
        <v>78</v>
      </c>
      <c r="Q30" s="211" t="s">
        <v>78</v>
      </c>
      <c r="R30" s="538">
        <v>4590</v>
      </c>
      <c r="S30" s="539"/>
      <c r="T30" s="212"/>
      <c r="U30" s="211">
        <v>2318</v>
      </c>
      <c r="V30" s="314">
        <v>155</v>
      </c>
      <c r="W30" s="120">
        <v>274</v>
      </c>
      <c r="X30" s="314">
        <v>556</v>
      </c>
      <c r="Y30" s="120">
        <v>488</v>
      </c>
      <c r="Z30" s="212"/>
      <c r="AA30" s="211">
        <v>5</v>
      </c>
      <c r="AB30" s="212"/>
      <c r="AC30" s="211">
        <v>4</v>
      </c>
      <c r="AD30" s="238">
        <v>96123</v>
      </c>
      <c r="AE30" s="315">
        <v>28</v>
      </c>
    </row>
    <row r="31" spans="1:31" ht="13.5">
      <c r="A31" s="234">
        <v>29</v>
      </c>
      <c r="B31" s="316" t="s">
        <v>13</v>
      </c>
      <c r="C31" s="120">
        <v>24</v>
      </c>
      <c r="D31" s="212"/>
      <c r="E31" s="211">
        <v>24</v>
      </c>
      <c r="F31" s="219">
        <v>1</v>
      </c>
      <c r="G31" s="120">
        <v>19</v>
      </c>
      <c r="H31" s="120">
        <v>4</v>
      </c>
      <c r="I31" s="211" t="s">
        <v>154</v>
      </c>
      <c r="J31" s="211" t="s">
        <v>154</v>
      </c>
      <c r="K31" s="238">
        <v>3104</v>
      </c>
      <c r="L31" s="299">
        <v>2103</v>
      </c>
      <c r="M31" s="607">
        <v>1001</v>
      </c>
      <c r="N31" s="608"/>
      <c r="P31" s="211" t="s">
        <v>78</v>
      </c>
      <c r="Q31" s="211" t="s">
        <v>78</v>
      </c>
      <c r="R31" s="538">
        <v>1906</v>
      </c>
      <c r="S31" s="539"/>
      <c r="T31" s="212"/>
      <c r="U31" s="211">
        <v>721</v>
      </c>
      <c r="V31" s="314">
        <v>71</v>
      </c>
      <c r="W31" s="120">
        <v>238</v>
      </c>
      <c r="X31" s="314">
        <v>126</v>
      </c>
      <c r="Y31" s="120">
        <v>42</v>
      </c>
      <c r="Z31" s="212"/>
      <c r="AA31" s="211">
        <v>5</v>
      </c>
      <c r="AB31" s="212"/>
      <c r="AC31" s="211">
        <v>3</v>
      </c>
      <c r="AD31" s="238">
        <v>36078</v>
      </c>
      <c r="AE31" s="315">
        <v>29</v>
      </c>
    </row>
    <row r="32" spans="1:31" ht="13.5">
      <c r="A32" s="234">
        <v>30</v>
      </c>
      <c r="B32" s="298" t="s">
        <v>43</v>
      </c>
      <c r="C32" s="120">
        <v>2</v>
      </c>
      <c r="D32" s="212"/>
      <c r="E32" s="211">
        <v>2</v>
      </c>
      <c r="F32" s="219" t="s">
        <v>154</v>
      </c>
      <c r="G32" s="120">
        <v>2</v>
      </c>
      <c r="H32" s="120" t="s">
        <v>154</v>
      </c>
      <c r="I32" s="211" t="s">
        <v>154</v>
      </c>
      <c r="J32" s="211" t="s">
        <v>154</v>
      </c>
      <c r="K32" s="238">
        <v>237</v>
      </c>
      <c r="L32" s="299">
        <v>135</v>
      </c>
      <c r="M32" s="607">
        <v>102</v>
      </c>
      <c r="N32" s="608"/>
      <c r="P32" s="211" t="s">
        <v>78</v>
      </c>
      <c r="Q32" s="211" t="s">
        <v>78</v>
      </c>
      <c r="R32" s="538">
        <v>131</v>
      </c>
      <c r="S32" s="539"/>
      <c r="T32" s="212"/>
      <c r="U32" s="211">
        <v>101</v>
      </c>
      <c r="V32" s="314">
        <v>1</v>
      </c>
      <c r="W32" s="120">
        <v>1</v>
      </c>
      <c r="X32" s="120">
        <v>3</v>
      </c>
      <c r="Y32" s="314" t="s">
        <v>154</v>
      </c>
      <c r="Z32" s="212"/>
      <c r="AA32" s="211" t="s">
        <v>154</v>
      </c>
      <c r="AB32" s="212"/>
      <c r="AC32" s="211" t="s">
        <v>154</v>
      </c>
      <c r="AD32" s="238">
        <v>2781</v>
      </c>
      <c r="AE32" s="315">
        <v>30</v>
      </c>
    </row>
    <row r="33" spans="1:31" ht="13.5">
      <c r="A33" s="234">
        <v>31</v>
      </c>
      <c r="B33" s="298" t="s">
        <v>14</v>
      </c>
      <c r="C33" s="120">
        <v>4</v>
      </c>
      <c r="D33" s="212"/>
      <c r="E33" s="211">
        <v>4</v>
      </c>
      <c r="F33" s="219" t="s">
        <v>154</v>
      </c>
      <c r="G33" s="120">
        <v>2</v>
      </c>
      <c r="H33" s="120">
        <v>2</v>
      </c>
      <c r="I33" s="211" t="s">
        <v>154</v>
      </c>
      <c r="J33" s="211" t="s">
        <v>154</v>
      </c>
      <c r="K33" s="238">
        <v>2806</v>
      </c>
      <c r="L33" s="299">
        <v>2576</v>
      </c>
      <c r="M33" s="607">
        <v>230</v>
      </c>
      <c r="N33" s="608"/>
      <c r="P33" s="211" t="s">
        <v>78</v>
      </c>
      <c r="Q33" s="211" t="s">
        <v>78</v>
      </c>
      <c r="R33" s="538">
        <v>2166</v>
      </c>
      <c r="S33" s="539"/>
      <c r="T33" s="212"/>
      <c r="U33" s="211">
        <v>170</v>
      </c>
      <c r="V33" s="314">
        <v>347</v>
      </c>
      <c r="W33" s="120">
        <v>43</v>
      </c>
      <c r="X33" s="314">
        <v>63</v>
      </c>
      <c r="Y33" s="120">
        <v>17</v>
      </c>
      <c r="Z33" s="212"/>
      <c r="AA33" s="211" t="s">
        <v>154</v>
      </c>
      <c r="AB33" s="212"/>
      <c r="AC33" s="211" t="s">
        <v>154</v>
      </c>
      <c r="AD33" s="238">
        <v>27948</v>
      </c>
      <c r="AE33" s="315">
        <v>31</v>
      </c>
    </row>
    <row r="34" spans="1:31" ht="13.5">
      <c r="A34" s="317">
        <v>32</v>
      </c>
      <c r="B34" s="318" t="s">
        <v>15</v>
      </c>
      <c r="C34" s="224">
        <v>42</v>
      </c>
      <c r="D34" s="223"/>
      <c r="E34" s="226">
        <v>42</v>
      </c>
      <c r="F34" s="225">
        <v>4</v>
      </c>
      <c r="G34" s="224">
        <v>33</v>
      </c>
      <c r="H34" s="224">
        <v>5</v>
      </c>
      <c r="I34" s="224" t="s">
        <v>154</v>
      </c>
      <c r="J34" s="226" t="s">
        <v>154</v>
      </c>
      <c r="K34" s="319">
        <v>3167</v>
      </c>
      <c r="L34" s="320">
        <v>1833</v>
      </c>
      <c r="M34" s="634">
        <v>1334</v>
      </c>
      <c r="N34" s="635"/>
      <c r="O34" s="321"/>
      <c r="P34" s="226" t="s">
        <v>78</v>
      </c>
      <c r="Q34" s="226" t="s">
        <v>78</v>
      </c>
      <c r="R34" s="540">
        <v>1678</v>
      </c>
      <c r="S34" s="541"/>
      <c r="T34" s="223"/>
      <c r="U34" s="226">
        <v>1014</v>
      </c>
      <c r="V34" s="225">
        <v>80</v>
      </c>
      <c r="W34" s="224">
        <v>251</v>
      </c>
      <c r="X34" s="225">
        <v>75</v>
      </c>
      <c r="Y34" s="224">
        <v>69</v>
      </c>
      <c r="Z34" s="223"/>
      <c r="AA34" s="226" t="s">
        <v>154</v>
      </c>
      <c r="AB34" s="223"/>
      <c r="AC34" s="226">
        <v>1</v>
      </c>
      <c r="AD34" s="321">
        <v>36803</v>
      </c>
      <c r="AE34" s="322">
        <v>32</v>
      </c>
    </row>
    <row r="35" spans="4:31" ht="13.5">
      <c r="D35" s="238" t="s">
        <v>155</v>
      </c>
      <c r="AE35" s="323"/>
    </row>
    <row r="36" spans="1:16" s="170" customFormat="1" ht="13.5">
      <c r="A36" s="183" t="s">
        <v>156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</row>
    <row r="37" spans="2:31" ht="13.5">
      <c r="B37" s="253"/>
      <c r="C37" s="231"/>
      <c r="D37" s="231"/>
      <c r="E37" s="231"/>
      <c r="F37" s="231"/>
      <c r="G37" s="231"/>
      <c r="H37" s="174"/>
      <c r="I37" s="174"/>
      <c r="J37" s="174"/>
      <c r="K37" s="174"/>
      <c r="L37" s="174"/>
      <c r="M37" s="174"/>
      <c r="N37" s="231"/>
      <c r="O37" s="231"/>
      <c r="P37" s="221"/>
      <c r="AE37" s="174" t="s">
        <v>68</v>
      </c>
    </row>
    <row r="38" spans="1:31" ht="13.5" customHeight="1">
      <c r="A38" s="559" t="s">
        <v>69</v>
      </c>
      <c r="B38" s="560"/>
      <c r="C38" s="247" t="s">
        <v>137</v>
      </c>
      <c r="D38" s="248"/>
      <c r="E38" s="248"/>
      <c r="F38" s="248"/>
      <c r="G38" s="249"/>
      <c r="H38" s="247" t="s">
        <v>138</v>
      </c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247" t="s">
        <v>139</v>
      </c>
      <c r="V38" s="572"/>
      <c r="W38" s="572"/>
      <c r="X38" s="572"/>
      <c r="Y38" s="572"/>
      <c r="Z38" s="572"/>
      <c r="AA38" s="572"/>
      <c r="AB38" s="572"/>
      <c r="AC38" s="572"/>
      <c r="AD38" s="573"/>
      <c r="AE38" s="546" t="s">
        <v>105</v>
      </c>
    </row>
    <row r="39" spans="1:31" ht="72" customHeight="1">
      <c r="A39" s="561"/>
      <c r="B39" s="562"/>
      <c r="C39" s="549" t="s">
        <v>64</v>
      </c>
      <c r="D39" s="524"/>
      <c r="E39" s="551" t="s">
        <v>157</v>
      </c>
      <c r="F39" s="552"/>
      <c r="G39" s="555" t="s">
        <v>140</v>
      </c>
      <c r="H39" s="549" t="s">
        <v>64</v>
      </c>
      <c r="I39" s="524"/>
      <c r="J39" s="549" t="s">
        <v>141</v>
      </c>
      <c r="K39" s="524"/>
      <c r="L39" s="549" t="s">
        <v>142</v>
      </c>
      <c r="M39" s="524"/>
      <c r="N39" s="549" t="s">
        <v>143</v>
      </c>
      <c r="O39" s="524"/>
      <c r="P39" s="308" t="s">
        <v>144</v>
      </c>
      <c r="Q39" s="309"/>
      <c r="R39" s="494" t="s">
        <v>158</v>
      </c>
      <c r="S39" s="494" t="s">
        <v>159</v>
      </c>
      <c r="T39" s="574"/>
      <c r="U39" s="590" t="s">
        <v>160</v>
      </c>
      <c r="V39" s="636"/>
      <c r="W39" s="567" t="s">
        <v>161</v>
      </c>
      <c r="X39" s="568"/>
      <c r="Y39" s="567" t="s">
        <v>162</v>
      </c>
      <c r="Z39" s="568"/>
      <c r="AA39" s="569" t="s">
        <v>163</v>
      </c>
      <c r="AB39" s="570"/>
      <c r="AC39" s="565" t="s">
        <v>145</v>
      </c>
      <c r="AD39" s="565" t="s">
        <v>121</v>
      </c>
      <c r="AE39" s="547"/>
    </row>
    <row r="40" spans="1:31" ht="13.5">
      <c r="A40" s="563"/>
      <c r="B40" s="564"/>
      <c r="C40" s="550"/>
      <c r="D40" s="528"/>
      <c r="E40" s="553"/>
      <c r="F40" s="554"/>
      <c r="G40" s="556"/>
      <c r="H40" s="550"/>
      <c r="I40" s="528"/>
      <c r="J40" s="550"/>
      <c r="K40" s="528"/>
      <c r="L40" s="550"/>
      <c r="M40" s="528"/>
      <c r="N40" s="550"/>
      <c r="O40" s="528"/>
      <c r="P40" s="557"/>
      <c r="Q40" s="558"/>
      <c r="R40" s="496"/>
      <c r="S40" s="496"/>
      <c r="T40" s="575"/>
      <c r="U40" s="591"/>
      <c r="V40" s="637"/>
      <c r="W40" s="568"/>
      <c r="X40" s="568"/>
      <c r="Y40" s="568"/>
      <c r="Z40" s="568"/>
      <c r="AA40" s="571"/>
      <c r="AB40" s="570"/>
      <c r="AC40" s="566"/>
      <c r="AD40" s="566"/>
      <c r="AE40" s="548"/>
    </row>
    <row r="41" spans="1:31" ht="3.75" customHeight="1">
      <c r="A41" s="239"/>
      <c r="B41" s="240"/>
      <c r="C41" s="324"/>
      <c r="D41" s="176"/>
      <c r="E41" s="325"/>
      <c r="F41" s="326"/>
      <c r="G41" s="331"/>
      <c r="H41" s="324"/>
      <c r="I41" s="176"/>
      <c r="J41" s="324"/>
      <c r="K41" s="176"/>
      <c r="L41" s="324"/>
      <c r="M41" s="176"/>
      <c r="N41" s="324"/>
      <c r="O41" s="176"/>
      <c r="P41" s="140"/>
      <c r="Q41" s="141"/>
      <c r="R41" s="185"/>
      <c r="S41" s="494"/>
      <c r="T41" s="489"/>
      <c r="U41" s="494"/>
      <c r="V41" s="489"/>
      <c r="W41" s="549"/>
      <c r="X41" s="524"/>
      <c r="Y41" s="644"/>
      <c r="Z41" s="645"/>
      <c r="AA41" s="644"/>
      <c r="AB41" s="645"/>
      <c r="AC41" s="327"/>
      <c r="AD41" s="332"/>
      <c r="AE41" s="252"/>
    </row>
    <row r="42" spans="2:32" s="290" customFormat="1" ht="13.5" customHeight="1">
      <c r="B42" s="291" t="s">
        <v>136</v>
      </c>
      <c r="C42" s="544">
        <v>20001395</v>
      </c>
      <c r="D42" s="545">
        <v>20001395</v>
      </c>
      <c r="E42" s="544">
        <v>18811721</v>
      </c>
      <c r="F42" s="545">
        <v>18811721</v>
      </c>
      <c r="G42" s="232">
        <v>1189674</v>
      </c>
      <c r="H42" s="544">
        <v>88834114</v>
      </c>
      <c r="I42" s="545">
        <v>88834114</v>
      </c>
      <c r="J42" s="544">
        <v>69824205</v>
      </c>
      <c r="K42" s="545">
        <v>69824205</v>
      </c>
      <c r="L42" s="544">
        <v>2096412</v>
      </c>
      <c r="M42" s="545">
        <v>2096412</v>
      </c>
      <c r="N42" s="544">
        <v>3205174</v>
      </c>
      <c r="O42" s="545">
        <v>3205174</v>
      </c>
      <c r="P42" s="544">
        <v>6851017</v>
      </c>
      <c r="Q42" s="545">
        <v>6851017</v>
      </c>
      <c r="R42" s="232">
        <v>1367713</v>
      </c>
      <c r="S42" s="542">
        <v>5489593</v>
      </c>
      <c r="T42" s="543">
        <v>5489593</v>
      </c>
      <c r="U42" s="638">
        <v>152330488</v>
      </c>
      <c r="V42" s="639">
        <v>152330488</v>
      </c>
      <c r="W42" s="544">
        <v>135084638</v>
      </c>
      <c r="X42" s="545">
        <v>135084638</v>
      </c>
      <c r="Y42" s="544">
        <v>9632036</v>
      </c>
      <c r="Z42" s="545">
        <v>9632036</v>
      </c>
      <c r="AA42" s="544">
        <f>SUM(AA44:AA66)</f>
        <v>21049</v>
      </c>
      <c r="AB42" s="545">
        <f>SUM(AB44:AB66)</f>
        <v>21049</v>
      </c>
      <c r="AC42" s="206">
        <v>532782</v>
      </c>
      <c r="AD42" s="206">
        <v>7059983</v>
      </c>
      <c r="AE42" s="296" t="s">
        <v>117</v>
      </c>
      <c r="AF42" s="336">
        <v>424</v>
      </c>
    </row>
    <row r="43" spans="1:32" s="290" customFormat="1" ht="3.75" customHeight="1">
      <c r="A43" s="291"/>
      <c r="B43" s="337"/>
      <c r="C43" s="292"/>
      <c r="D43" s="333"/>
      <c r="E43" s="292"/>
      <c r="F43" s="333"/>
      <c r="G43" s="207"/>
      <c r="H43" s="292"/>
      <c r="I43" s="333"/>
      <c r="J43" s="292"/>
      <c r="K43" s="333"/>
      <c r="L43" s="292"/>
      <c r="M43" s="333"/>
      <c r="N43" s="292"/>
      <c r="O43" s="333"/>
      <c r="P43" s="292"/>
      <c r="Q43" s="333"/>
      <c r="R43" s="232"/>
      <c r="S43" s="232"/>
      <c r="T43" s="208"/>
      <c r="U43" s="334"/>
      <c r="V43" s="335"/>
      <c r="W43" s="292"/>
      <c r="X43" s="333"/>
      <c r="Y43" s="292"/>
      <c r="Z43" s="333"/>
      <c r="AA43" s="292"/>
      <c r="AB43" s="333"/>
      <c r="AC43" s="206"/>
      <c r="AD43" s="206"/>
      <c r="AE43" s="296"/>
      <c r="AF43" s="206"/>
    </row>
    <row r="44" spans="1:32" ht="13.5">
      <c r="A44" s="234">
        <v>9</v>
      </c>
      <c r="B44" s="298" t="s">
        <v>0</v>
      </c>
      <c r="C44" s="580">
        <v>634692</v>
      </c>
      <c r="D44" s="581">
        <v>634692</v>
      </c>
      <c r="E44" s="580">
        <v>590527</v>
      </c>
      <c r="F44" s="581">
        <v>590527</v>
      </c>
      <c r="G44" s="219">
        <v>44165</v>
      </c>
      <c r="H44" s="580">
        <v>2087419</v>
      </c>
      <c r="I44" s="581">
        <v>2087419</v>
      </c>
      <c r="J44" s="580">
        <v>1703464</v>
      </c>
      <c r="K44" s="581">
        <v>1703464</v>
      </c>
      <c r="L44" s="580">
        <v>38506</v>
      </c>
      <c r="M44" s="581">
        <v>38506</v>
      </c>
      <c r="N44" s="580">
        <v>49218</v>
      </c>
      <c r="O44" s="581">
        <v>49218</v>
      </c>
      <c r="P44" s="582">
        <v>11942</v>
      </c>
      <c r="Q44" s="583">
        <v>11942</v>
      </c>
      <c r="R44" s="212">
        <v>2804</v>
      </c>
      <c r="S44" s="538">
        <v>281485</v>
      </c>
      <c r="T44" s="539">
        <v>281485</v>
      </c>
      <c r="U44" s="640">
        <v>3459823</v>
      </c>
      <c r="V44" s="641">
        <v>3459823</v>
      </c>
      <c r="W44" s="580">
        <v>3059879</v>
      </c>
      <c r="X44" s="581">
        <v>3059879</v>
      </c>
      <c r="Y44" s="580">
        <v>88551</v>
      </c>
      <c r="Z44" s="581">
        <v>88551</v>
      </c>
      <c r="AA44" s="580" t="s">
        <v>124</v>
      </c>
      <c r="AB44" s="581"/>
      <c r="AC44" s="120" t="s">
        <v>124</v>
      </c>
      <c r="AD44" s="120">
        <v>311393</v>
      </c>
      <c r="AE44" s="315">
        <v>9</v>
      </c>
      <c r="AF44" s="120">
        <v>28</v>
      </c>
    </row>
    <row r="45" spans="1:32" ht="13.5">
      <c r="A45" s="234">
        <v>10</v>
      </c>
      <c r="B45" s="298" t="s">
        <v>1</v>
      </c>
      <c r="C45" s="580" t="s">
        <v>146</v>
      </c>
      <c r="D45" s="581">
        <v>15324</v>
      </c>
      <c r="E45" s="580" t="s">
        <v>146</v>
      </c>
      <c r="F45" s="581"/>
      <c r="G45" s="314" t="s">
        <v>125</v>
      </c>
      <c r="H45" s="580" t="s">
        <v>125</v>
      </c>
      <c r="I45" s="581">
        <v>106971</v>
      </c>
      <c r="J45" s="580" t="s">
        <v>146</v>
      </c>
      <c r="K45" s="581">
        <v>98415</v>
      </c>
      <c r="L45" s="580" t="s">
        <v>146</v>
      </c>
      <c r="M45" s="581">
        <v>1840</v>
      </c>
      <c r="N45" s="580" t="s">
        <v>146</v>
      </c>
      <c r="O45" s="581">
        <v>1880</v>
      </c>
      <c r="P45" s="578" t="s">
        <v>146</v>
      </c>
      <c r="Q45" s="609"/>
      <c r="R45" s="314" t="s">
        <v>125</v>
      </c>
      <c r="S45" s="578" t="s">
        <v>124</v>
      </c>
      <c r="T45" s="579"/>
      <c r="U45" s="538" t="s">
        <v>125</v>
      </c>
      <c r="V45" s="539">
        <v>180382</v>
      </c>
      <c r="W45" s="580" t="s">
        <v>125</v>
      </c>
      <c r="X45" s="581">
        <v>180382</v>
      </c>
      <c r="Y45" s="580" t="s">
        <v>124</v>
      </c>
      <c r="Z45" s="581"/>
      <c r="AA45" s="580" t="s">
        <v>124</v>
      </c>
      <c r="AB45" s="581"/>
      <c r="AC45" s="120" t="s">
        <v>124</v>
      </c>
      <c r="AD45" s="120" t="s">
        <v>124</v>
      </c>
      <c r="AE45" s="315">
        <v>10</v>
      </c>
      <c r="AF45" s="120">
        <v>1</v>
      </c>
    </row>
    <row r="46" spans="1:32" ht="13.5">
      <c r="A46" s="234">
        <v>11</v>
      </c>
      <c r="B46" s="298" t="s">
        <v>2</v>
      </c>
      <c r="C46" s="580">
        <v>3255826</v>
      </c>
      <c r="D46" s="581">
        <v>3255826</v>
      </c>
      <c r="E46" s="580">
        <v>3037075</v>
      </c>
      <c r="F46" s="581">
        <v>3037075</v>
      </c>
      <c r="G46" s="219">
        <v>218751</v>
      </c>
      <c r="H46" s="580">
        <v>10429626</v>
      </c>
      <c r="I46" s="581">
        <v>10429626</v>
      </c>
      <c r="J46" s="580">
        <v>6975474</v>
      </c>
      <c r="K46" s="581">
        <v>6975474</v>
      </c>
      <c r="L46" s="580">
        <v>872739</v>
      </c>
      <c r="M46" s="581">
        <v>872739</v>
      </c>
      <c r="N46" s="580">
        <v>523190</v>
      </c>
      <c r="O46" s="581">
        <v>523190</v>
      </c>
      <c r="P46" s="582">
        <v>1788869</v>
      </c>
      <c r="Q46" s="583">
        <v>1788869</v>
      </c>
      <c r="R46" s="212">
        <v>135428</v>
      </c>
      <c r="S46" s="538">
        <v>133926</v>
      </c>
      <c r="T46" s="539">
        <v>133926</v>
      </c>
      <c r="U46" s="640">
        <v>17041405</v>
      </c>
      <c r="V46" s="641">
        <v>17041405</v>
      </c>
      <c r="W46" s="580">
        <v>10825773</v>
      </c>
      <c r="X46" s="581">
        <v>10825773</v>
      </c>
      <c r="Y46" s="580">
        <v>6003205</v>
      </c>
      <c r="Z46" s="581">
        <v>6003205</v>
      </c>
      <c r="AA46" s="580">
        <v>18840</v>
      </c>
      <c r="AB46" s="581">
        <v>18840</v>
      </c>
      <c r="AC46" s="120" t="s">
        <v>124</v>
      </c>
      <c r="AD46" s="120">
        <v>193587</v>
      </c>
      <c r="AE46" s="315">
        <v>11</v>
      </c>
      <c r="AF46" s="120">
        <v>143</v>
      </c>
    </row>
    <row r="47" spans="1:32" ht="13.5">
      <c r="A47" s="234">
        <v>12</v>
      </c>
      <c r="B47" s="298" t="s">
        <v>3</v>
      </c>
      <c r="C47" s="580" t="s">
        <v>125</v>
      </c>
      <c r="D47" s="581"/>
      <c r="E47" s="580">
        <v>140292</v>
      </c>
      <c r="F47" s="581">
        <v>140292</v>
      </c>
      <c r="G47" s="219" t="s">
        <v>125</v>
      </c>
      <c r="H47" s="580" t="s">
        <v>125</v>
      </c>
      <c r="I47" s="581">
        <v>911034</v>
      </c>
      <c r="J47" s="580">
        <v>609554</v>
      </c>
      <c r="K47" s="581">
        <v>609554</v>
      </c>
      <c r="L47" s="580">
        <v>5583</v>
      </c>
      <c r="M47" s="581">
        <v>5583</v>
      </c>
      <c r="N47" s="580">
        <v>34556</v>
      </c>
      <c r="O47" s="581">
        <v>34556</v>
      </c>
      <c r="P47" s="582">
        <v>31288</v>
      </c>
      <c r="Q47" s="583">
        <v>31288</v>
      </c>
      <c r="R47" s="212" t="s">
        <v>125</v>
      </c>
      <c r="S47" s="538">
        <v>228061</v>
      </c>
      <c r="T47" s="539">
        <v>228061</v>
      </c>
      <c r="U47" s="538" t="s">
        <v>125</v>
      </c>
      <c r="V47" s="539">
        <v>1069596</v>
      </c>
      <c r="W47" s="580" t="s">
        <v>125</v>
      </c>
      <c r="X47" s="581">
        <v>817314</v>
      </c>
      <c r="Y47" s="580">
        <v>23971</v>
      </c>
      <c r="Z47" s="581">
        <v>23971</v>
      </c>
      <c r="AA47" s="580" t="s">
        <v>124</v>
      </c>
      <c r="AB47" s="581"/>
      <c r="AC47" s="120">
        <v>250</v>
      </c>
      <c r="AD47" s="120" t="s">
        <v>125</v>
      </c>
      <c r="AE47" s="315">
        <v>12</v>
      </c>
      <c r="AF47" s="120">
        <v>5</v>
      </c>
    </row>
    <row r="48" spans="1:32" ht="13.5">
      <c r="A48" s="234">
        <v>13</v>
      </c>
      <c r="B48" s="298" t="s">
        <v>4</v>
      </c>
      <c r="C48" s="580">
        <v>86265</v>
      </c>
      <c r="D48" s="581">
        <v>86265</v>
      </c>
      <c r="E48" s="580">
        <v>65941</v>
      </c>
      <c r="F48" s="581">
        <v>65941</v>
      </c>
      <c r="G48" s="219">
        <v>20324</v>
      </c>
      <c r="H48" s="580">
        <v>246656</v>
      </c>
      <c r="I48" s="581">
        <v>246656</v>
      </c>
      <c r="J48" s="580">
        <v>170417</v>
      </c>
      <c r="K48" s="581">
        <v>170417</v>
      </c>
      <c r="L48" s="580">
        <v>1283</v>
      </c>
      <c r="M48" s="581">
        <v>1283</v>
      </c>
      <c r="N48" s="580">
        <v>5029</v>
      </c>
      <c r="O48" s="581">
        <v>5029</v>
      </c>
      <c r="P48" s="578">
        <v>3054</v>
      </c>
      <c r="Q48" s="579">
        <v>3054</v>
      </c>
      <c r="R48" s="212" t="s">
        <v>124</v>
      </c>
      <c r="S48" s="538">
        <v>66873</v>
      </c>
      <c r="T48" s="539">
        <v>66873</v>
      </c>
      <c r="U48" s="640">
        <v>411317</v>
      </c>
      <c r="V48" s="641">
        <v>411317</v>
      </c>
      <c r="W48" s="580">
        <v>298394</v>
      </c>
      <c r="X48" s="581">
        <v>298394</v>
      </c>
      <c r="Y48" s="580" t="s">
        <v>124</v>
      </c>
      <c r="Z48" s="581"/>
      <c r="AA48" s="580" t="s">
        <v>124</v>
      </c>
      <c r="AB48" s="581"/>
      <c r="AC48" s="120" t="s">
        <v>124</v>
      </c>
      <c r="AD48" s="120">
        <v>112923</v>
      </c>
      <c r="AE48" s="315">
        <v>13</v>
      </c>
      <c r="AF48" s="120">
        <v>5</v>
      </c>
    </row>
    <row r="49" spans="1:32" ht="13.5">
      <c r="A49" s="234">
        <v>14</v>
      </c>
      <c r="B49" s="298" t="s">
        <v>5</v>
      </c>
      <c r="C49" s="580">
        <v>392760</v>
      </c>
      <c r="D49" s="581">
        <v>392760</v>
      </c>
      <c r="E49" s="580">
        <v>353181</v>
      </c>
      <c r="F49" s="581">
        <v>353181</v>
      </c>
      <c r="G49" s="219">
        <v>39579</v>
      </c>
      <c r="H49" s="580">
        <v>1904896</v>
      </c>
      <c r="I49" s="581">
        <v>1904896</v>
      </c>
      <c r="J49" s="580">
        <v>1345226</v>
      </c>
      <c r="K49" s="581">
        <v>1345226</v>
      </c>
      <c r="L49" s="580">
        <v>144268</v>
      </c>
      <c r="M49" s="581">
        <v>144268</v>
      </c>
      <c r="N49" s="580">
        <v>72475</v>
      </c>
      <c r="O49" s="581">
        <v>72475</v>
      </c>
      <c r="P49" s="578">
        <v>35337</v>
      </c>
      <c r="Q49" s="579">
        <v>35337</v>
      </c>
      <c r="R49" s="212">
        <v>8637</v>
      </c>
      <c r="S49" s="538">
        <v>298953</v>
      </c>
      <c r="T49" s="539">
        <v>298953</v>
      </c>
      <c r="U49" s="640">
        <v>3706699</v>
      </c>
      <c r="V49" s="641">
        <v>3706699</v>
      </c>
      <c r="W49" s="580">
        <v>3125429</v>
      </c>
      <c r="X49" s="581">
        <v>3125429</v>
      </c>
      <c r="Y49" s="580">
        <v>137930</v>
      </c>
      <c r="Z49" s="581">
        <v>137930</v>
      </c>
      <c r="AA49" s="580" t="s">
        <v>124</v>
      </c>
      <c r="AB49" s="581"/>
      <c r="AC49" s="120" t="s">
        <v>124</v>
      </c>
      <c r="AD49" s="120">
        <v>443340</v>
      </c>
      <c r="AE49" s="315">
        <v>14</v>
      </c>
      <c r="AF49" s="120">
        <v>17</v>
      </c>
    </row>
    <row r="50" spans="1:32" ht="13.5">
      <c r="A50" s="234">
        <v>15</v>
      </c>
      <c r="B50" s="298" t="s">
        <v>37</v>
      </c>
      <c r="C50" s="580">
        <v>372372</v>
      </c>
      <c r="D50" s="581">
        <v>372372</v>
      </c>
      <c r="E50" s="580">
        <v>348548</v>
      </c>
      <c r="F50" s="581">
        <v>348548</v>
      </c>
      <c r="G50" s="219">
        <v>23824</v>
      </c>
      <c r="H50" s="580">
        <v>677310</v>
      </c>
      <c r="I50" s="581">
        <v>677310</v>
      </c>
      <c r="J50" s="580">
        <v>503893</v>
      </c>
      <c r="K50" s="581">
        <v>503893</v>
      </c>
      <c r="L50" s="580">
        <v>12886</v>
      </c>
      <c r="M50" s="581">
        <v>12886</v>
      </c>
      <c r="N50" s="580">
        <v>20621</v>
      </c>
      <c r="O50" s="581">
        <v>20621</v>
      </c>
      <c r="P50" s="578">
        <v>129931</v>
      </c>
      <c r="Q50" s="579">
        <v>129931</v>
      </c>
      <c r="R50" s="212">
        <v>9979</v>
      </c>
      <c r="S50" s="538" t="s">
        <v>124</v>
      </c>
      <c r="T50" s="539"/>
      <c r="U50" s="640">
        <v>1742405</v>
      </c>
      <c r="V50" s="641">
        <v>1742405</v>
      </c>
      <c r="W50" s="580">
        <v>1670862</v>
      </c>
      <c r="X50" s="581">
        <v>1670862</v>
      </c>
      <c r="Y50" s="580">
        <v>71543</v>
      </c>
      <c r="Z50" s="581">
        <v>71543</v>
      </c>
      <c r="AA50" s="580" t="s">
        <v>124</v>
      </c>
      <c r="AB50" s="581"/>
      <c r="AC50" s="120" t="s">
        <v>124</v>
      </c>
      <c r="AD50" s="120" t="s">
        <v>124</v>
      </c>
      <c r="AE50" s="315">
        <v>15</v>
      </c>
      <c r="AF50" s="120">
        <v>14</v>
      </c>
    </row>
    <row r="51" spans="1:32" ht="13.5">
      <c r="A51" s="234">
        <v>16</v>
      </c>
      <c r="B51" s="298" t="s">
        <v>6</v>
      </c>
      <c r="C51" s="580">
        <v>1775245</v>
      </c>
      <c r="D51" s="581">
        <v>1775245</v>
      </c>
      <c r="E51" s="580">
        <v>1713301</v>
      </c>
      <c r="F51" s="581">
        <v>1713301</v>
      </c>
      <c r="G51" s="219">
        <v>61944</v>
      </c>
      <c r="H51" s="580">
        <v>14372345</v>
      </c>
      <c r="I51" s="581">
        <v>14372345</v>
      </c>
      <c r="J51" s="580">
        <v>12883296</v>
      </c>
      <c r="K51" s="581">
        <v>12883296</v>
      </c>
      <c r="L51" s="580">
        <v>209270</v>
      </c>
      <c r="M51" s="581">
        <v>209270</v>
      </c>
      <c r="N51" s="580">
        <v>229358</v>
      </c>
      <c r="O51" s="581">
        <v>229358</v>
      </c>
      <c r="P51" s="578">
        <v>252707</v>
      </c>
      <c r="Q51" s="579">
        <v>252707</v>
      </c>
      <c r="R51" s="212">
        <v>64328</v>
      </c>
      <c r="S51" s="538">
        <v>733386</v>
      </c>
      <c r="T51" s="539">
        <v>733386</v>
      </c>
      <c r="U51" s="640">
        <v>26178023</v>
      </c>
      <c r="V51" s="641">
        <v>26178023</v>
      </c>
      <c r="W51" s="580">
        <v>25030779</v>
      </c>
      <c r="X51" s="581">
        <v>25030779</v>
      </c>
      <c r="Y51" s="580">
        <v>152401</v>
      </c>
      <c r="Z51" s="581">
        <v>152401</v>
      </c>
      <c r="AA51" s="580" t="s">
        <v>124</v>
      </c>
      <c r="AB51" s="581"/>
      <c r="AC51" s="120" t="s">
        <v>124</v>
      </c>
      <c r="AD51" s="120">
        <v>994843</v>
      </c>
      <c r="AE51" s="315">
        <v>16</v>
      </c>
      <c r="AF51" s="120">
        <v>47</v>
      </c>
    </row>
    <row r="52" spans="1:32" ht="13.5">
      <c r="A52" s="234">
        <v>18</v>
      </c>
      <c r="B52" s="298" t="s">
        <v>38</v>
      </c>
      <c r="C52" s="580">
        <v>1615374</v>
      </c>
      <c r="D52" s="581">
        <v>1615374</v>
      </c>
      <c r="E52" s="580">
        <v>1504826</v>
      </c>
      <c r="F52" s="581">
        <v>1504826</v>
      </c>
      <c r="G52" s="219">
        <v>110548</v>
      </c>
      <c r="H52" s="580">
        <v>7094943</v>
      </c>
      <c r="I52" s="581">
        <v>7094943</v>
      </c>
      <c r="J52" s="580">
        <v>4079298</v>
      </c>
      <c r="K52" s="581">
        <v>4079298</v>
      </c>
      <c r="L52" s="580">
        <v>100647</v>
      </c>
      <c r="M52" s="581">
        <v>100647</v>
      </c>
      <c r="N52" s="580">
        <v>288958</v>
      </c>
      <c r="O52" s="581">
        <v>288958</v>
      </c>
      <c r="P52" s="578">
        <v>598984</v>
      </c>
      <c r="Q52" s="579">
        <v>598984</v>
      </c>
      <c r="R52" s="212">
        <v>54997</v>
      </c>
      <c r="S52" s="538">
        <v>1972059</v>
      </c>
      <c r="T52" s="539">
        <v>1972059</v>
      </c>
      <c r="U52" s="640">
        <v>11975301</v>
      </c>
      <c r="V52" s="641">
        <v>11975301</v>
      </c>
      <c r="W52" s="580">
        <v>9041667</v>
      </c>
      <c r="X52" s="581">
        <v>9041667</v>
      </c>
      <c r="Y52" s="580">
        <v>305671</v>
      </c>
      <c r="Z52" s="581">
        <v>305671</v>
      </c>
      <c r="AA52" s="580" t="s">
        <v>124</v>
      </c>
      <c r="AB52" s="581"/>
      <c r="AC52" s="120" t="s">
        <v>124</v>
      </c>
      <c r="AD52" s="120">
        <v>2627963</v>
      </c>
      <c r="AE52" s="315">
        <v>18</v>
      </c>
      <c r="AF52" s="120">
        <v>41</v>
      </c>
    </row>
    <row r="53" spans="1:32" ht="13.5">
      <c r="A53" s="234">
        <v>19</v>
      </c>
      <c r="B53" s="298" t="s">
        <v>8</v>
      </c>
      <c r="C53" s="580" t="s">
        <v>146</v>
      </c>
      <c r="D53" s="581">
        <v>38127</v>
      </c>
      <c r="E53" s="580" t="s">
        <v>146</v>
      </c>
      <c r="F53" s="581">
        <v>36008</v>
      </c>
      <c r="G53" s="219" t="s">
        <v>125</v>
      </c>
      <c r="H53" s="580" t="s">
        <v>125</v>
      </c>
      <c r="I53" s="581">
        <v>20417</v>
      </c>
      <c r="J53" s="580" t="s">
        <v>146</v>
      </c>
      <c r="K53" s="581">
        <v>16610</v>
      </c>
      <c r="L53" s="580" t="s">
        <v>125</v>
      </c>
      <c r="M53" s="581">
        <v>1794</v>
      </c>
      <c r="N53" s="580" t="s">
        <v>125</v>
      </c>
      <c r="O53" s="581">
        <v>2013</v>
      </c>
      <c r="P53" s="578" t="s">
        <v>124</v>
      </c>
      <c r="Q53" s="579"/>
      <c r="R53" s="212" t="s">
        <v>124</v>
      </c>
      <c r="S53" s="538" t="s">
        <v>124</v>
      </c>
      <c r="T53" s="539"/>
      <c r="U53" s="538" t="s">
        <v>125</v>
      </c>
      <c r="V53" s="539">
        <v>25400</v>
      </c>
      <c r="W53" s="580" t="s">
        <v>125</v>
      </c>
      <c r="X53" s="581">
        <v>25400</v>
      </c>
      <c r="Y53" s="580" t="s">
        <v>124</v>
      </c>
      <c r="Z53" s="581"/>
      <c r="AA53" s="580" t="s">
        <v>124</v>
      </c>
      <c r="AB53" s="581"/>
      <c r="AC53" s="120" t="s">
        <v>124</v>
      </c>
      <c r="AD53" s="120" t="s">
        <v>124</v>
      </c>
      <c r="AE53" s="315">
        <v>19</v>
      </c>
      <c r="AF53" s="120">
        <v>1</v>
      </c>
    </row>
    <row r="54" spans="1:32" ht="13.5">
      <c r="A54" s="234">
        <v>20</v>
      </c>
      <c r="B54" s="298" t="s">
        <v>16</v>
      </c>
      <c r="C54" s="580" t="s">
        <v>146</v>
      </c>
      <c r="D54" s="581">
        <v>7782</v>
      </c>
      <c r="E54" s="580" t="s">
        <v>146</v>
      </c>
      <c r="F54" s="581">
        <v>7782</v>
      </c>
      <c r="G54" s="219" t="s">
        <v>124</v>
      </c>
      <c r="H54" s="580" t="s">
        <v>125</v>
      </c>
      <c r="I54" s="581">
        <v>26072</v>
      </c>
      <c r="J54" s="580" t="s">
        <v>146</v>
      </c>
      <c r="K54" s="581">
        <v>23939</v>
      </c>
      <c r="L54" s="580" t="s">
        <v>125</v>
      </c>
      <c r="M54" s="581">
        <v>74</v>
      </c>
      <c r="N54" s="580" t="s">
        <v>125</v>
      </c>
      <c r="O54" s="581">
        <v>142</v>
      </c>
      <c r="P54" s="580" t="s">
        <v>146</v>
      </c>
      <c r="Q54" s="581"/>
      <c r="R54" s="212" t="s">
        <v>124</v>
      </c>
      <c r="S54" s="538" t="s">
        <v>124</v>
      </c>
      <c r="T54" s="539"/>
      <c r="U54" s="538" t="s">
        <v>125</v>
      </c>
      <c r="V54" s="539">
        <v>37740</v>
      </c>
      <c r="W54" s="580" t="s">
        <v>125</v>
      </c>
      <c r="X54" s="581">
        <v>37740</v>
      </c>
      <c r="Y54" s="580" t="s">
        <v>124</v>
      </c>
      <c r="Z54" s="581"/>
      <c r="AA54" s="580" t="s">
        <v>124</v>
      </c>
      <c r="AB54" s="581"/>
      <c r="AC54" s="120" t="s">
        <v>124</v>
      </c>
      <c r="AD54" s="120" t="s">
        <v>124</v>
      </c>
      <c r="AE54" s="315">
        <v>20</v>
      </c>
      <c r="AF54" s="120">
        <v>1</v>
      </c>
    </row>
    <row r="55" spans="1:32" ht="13.5">
      <c r="A55" s="234">
        <v>21</v>
      </c>
      <c r="B55" s="298" t="s">
        <v>9</v>
      </c>
      <c r="C55" s="580" t="s">
        <v>125</v>
      </c>
      <c r="D55" s="581">
        <v>575641</v>
      </c>
      <c r="E55" s="580">
        <v>521552</v>
      </c>
      <c r="F55" s="581">
        <v>521552</v>
      </c>
      <c r="G55" s="219" t="s">
        <v>125</v>
      </c>
      <c r="H55" s="580" t="s">
        <v>125</v>
      </c>
      <c r="I55" s="581">
        <v>1309066</v>
      </c>
      <c r="J55" s="580">
        <v>780411</v>
      </c>
      <c r="K55" s="581">
        <v>780411</v>
      </c>
      <c r="L55" s="580">
        <v>117876</v>
      </c>
      <c r="M55" s="581">
        <v>117876</v>
      </c>
      <c r="N55" s="580">
        <v>146821</v>
      </c>
      <c r="O55" s="581">
        <v>146821</v>
      </c>
      <c r="P55" s="578">
        <v>43753</v>
      </c>
      <c r="Q55" s="579">
        <v>43753</v>
      </c>
      <c r="R55" s="212" t="s">
        <v>125</v>
      </c>
      <c r="S55" s="538">
        <v>31220</v>
      </c>
      <c r="T55" s="539">
        <v>31220</v>
      </c>
      <c r="U55" s="538" t="s">
        <v>125</v>
      </c>
      <c r="V55" s="539">
        <v>3155039</v>
      </c>
      <c r="W55" s="580" t="s">
        <v>125</v>
      </c>
      <c r="X55" s="581">
        <v>3112719</v>
      </c>
      <c r="Y55" s="580" t="s">
        <v>124</v>
      </c>
      <c r="Z55" s="581"/>
      <c r="AA55" s="580" t="s">
        <v>124</v>
      </c>
      <c r="AB55" s="581"/>
      <c r="AC55" s="120" t="s">
        <v>124</v>
      </c>
      <c r="AD55" s="120" t="s">
        <v>125</v>
      </c>
      <c r="AE55" s="315">
        <v>21</v>
      </c>
      <c r="AF55" s="120">
        <v>19</v>
      </c>
    </row>
    <row r="56" spans="1:32" ht="13.5">
      <c r="A56" s="234">
        <v>22</v>
      </c>
      <c r="B56" s="298" t="s">
        <v>10</v>
      </c>
      <c r="C56" s="580">
        <v>72313</v>
      </c>
      <c r="D56" s="581">
        <v>72313</v>
      </c>
      <c r="E56" s="580">
        <v>69401</v>
      </c>
      <c r="F56" s="581">
        <v>69401</v>
      </c>
      <c r="G56" s="219">
        <v>2912</v>
      </c>
      <c r="H56" s="580">
        <v>1029564</v>
      </c>
      <c r="I56" s="581">
        <v>1029564</v>
      </c>
      <c r="J56" s="580">
        <v>991571</v>
      </c>
      <c r="K56" s="581">
        <v>991571</v>
      </c>
      <c r="L56" s="580">
        <v>4171</v>
      </c>
      <c r="M56" s="581">
        <v>4171</v>
      </c>
      <c r="N56" s="580">
        <v>23967</v>
      </c>
      <c r="O56" s="581">
        <v>23967</v>
      </c>
      <c r="P56" s="578">
        <v>3746</v>
      </c>
      <c r="Q56" s="579">
        <v>3746</v>
      </c>
      <c r="R56" s="314">
        <v>793</v>
      </c>
      <c r="S56" s="538">
        <v>5316</v>
      </c>
      <c r="T56" s="539">
        <v>5316</v>
      </c>
      <c r="U56" s="640">
        <v>1702597</v>
      </c>
      <c r="V56" s="641">
        <v>1702597</v>
      </c>
      <c r="W56" s="580">
        <v>1682466</v>
      </c>
      <c r="X56" s="581">
        <v>1682466</v>
      </c>
      <c r="Y56" s="580">
        <v>10409</v>
      </c>
      <c r="Z56" s="581">
        <v>10409</v>
      </c>
      <c r="AA56" s="580" t="s">
        <v>124</v>
      </c>
      <c r="AB56" s="581"/>
      <c r="AC56" s="120" t="s">
        <v>124</v>
      </c>
      <c r="AD56" s="120">
        <v>9722</v>
      </c>
      <c r="AE56" s="315">
        <v>22</v>
      </c>
      <c r="AF56" s="120">
        <v>4</v>
      </c>
    </row>
    <row r="57" spans="1:32" ht="13.5">
      <c r="A57" s="234">
        <v>23</v>
      </c>
      <c r="B57" s="298" t="s">
        <v>11</v>
      </c>
      <c r="C57" s="580">
        <v>704538</v>
      </c>
      <c r="D57" s="581">
        <v>704538</v>
      </c>
      <c r="E57" s="580">
        <v>678301</v>
      </c>
      <c r="F57" s="581">
        <v>678301</v>
      </c>
      <c r="G57" s="219">
        <v>26237</v>
      </c>
      <c r="H57" s="580">
        <v>10376329</v>
      </c>
      <c r="I57" s="581">
        <v>10376329</v>
      </c>
      <c r="J57" s="580">
        <v>9444209</v>
      </c>
      <c r="K57" s="581">
        <v>9444209</v>
      </c>
      <c r="L57" s="580">
        <v>371253</v>
      </c>
      <c r="M57" s="581">
        <v>371253</v>
      </c>
      <c r="N57" s="580">
        <v>354694</v>
      </c>
      <c r="O57" s="581">
        <v>354694</v>
      </c>
      <c r="P57" s="578">
        <v>93522</v>
      </c>
      <c r="Q57" s="579">
        <v>93522</v>
      </c>
      <c r="R57" s="212">
        <v>112651</v>
      </c>
      <c r="S57" s="538" t="s">
        <v>124</v>
      </c>
      <c r="T57" s="539"/>
      <c r="U57" s="640">
        <v>13488609</v>
      </c>
      <c r="V57" s="641">
        <v>13488609</v>
      </c>
      <c r="W57" s="580">
        <v>13485568</v>
      </c>
      <c r="X57" s="581">
        <v>13485568</v>
      </c>
      <c r="Y57" s="580">
        <v>3041</v>
      </c>
      <c r="Z57" s="581">
        <v>3041</v>
      </c>
      <c r="AA57" s="580" t="s">
        <v>124</v>
      </c>
      <c r="AB57" s="581"/>
      <c r="AC57" s="120" t="s">
        <v>124</v>
      </c>
      <c r="AD57" s="120" t="s">
        <v>124</v>
      </c>
      <c r="AE57" s="315">
        <v>23</v>
      </c>
      <c r="AF57" s="120">
        <v>15</v>
      </c>
    </row>
    <row r="58" spans="1:32" ht="13.5">
      <c r="A58" s="234">
        <v>24</v>
      </c>
      <c r="B58" s="298" t="s">
        <v>12</v>
      </c>
      <c r="C58" s="580">
        <v>809021</v>
      </c>
      <c r="D58" s="581">
        <v>809021</v>
      </c>
      <c r="E58" s="580">
        <v>793585</v>
      </c>
      <c r="F58" s="581">
        <v>793585</v>
      </c>
      <c r="G58" s="219">
        <v>15436</v>
      </c>
      <c r="H58" s="580">
        <v>2671318</v>
      </c>
      <c r="I58" s="581">
        <v>2671318</v>
      </c>
      <c r="J58" s="580">
        <v>1847155</v>
      </c>
      <c r="K58" s="581">
        <v>1847155</v>
      </c>
      <c r="L58" s="580">
        <v>23171</v>
      </c>
      <c r="M58" s="581">
        <v>23171</v>
      </c>
      <c r="N58" s="580">
        <v>52303</v>
      </c>
      <c r="O58" s="581">
        <v>52303</v>
      </c>
      <c r="P58" s="578">
        <v>668124</v>
      </c>
      <c r="Q58" s="579">
        <v>668124</v>
      </c>
      <c r="R58" s="212">
        <v>46050</v>
      </c>
      <c r="S58" s="538">
        <v>34515</v>
      </c>
      <c r="T58" s="539">
        <v>34515</v>
      </c>
      <c r="U58" s="640">
        <v>4516662</v>
      </c>
      <c r="V58" s="641">
        <v>4516662</v>
      </c>
      <c r="W58" s="580">
        <v>3462774</v>
      </c>
      <c r="X58" s="581">
        <v>3462774</v>
      </c>
      <c r="Y58" s="580">
        <v>907881</v>
      </c>
      <c r="Z58" s="581">
        <v>907881</v>
      </c>
      <c r="AA58" s="580" t="s">
        <v>124</v>
      </c>
      <c r="AB58" s="581"/>
      <c r="AC58" s="120">
        <v>1732</v>
      </c>
      <c r="AD58" s="120">
        <v>144275</v>
      </c>
      <c r="AE58" s="315">
        <v>24</v>
      </c>
      <c r="AF58" s="120">
        <v>31</v>
      </c>
    </row>
    <row r="59" spans="1:32" ht="13.5">
      <c r="A59" s="234">
        <v>25</v>
      </c>
      <c r="B59" s="298" t="s">
        <v>39</v>
      </c>
      <c r="C59" s="580">
        <v>126514</v>
      </c>
      <c r="D59" s="581">
        <v>126514</v>
      </c>
      <c r="E59" s="580">
        <v>125552</v>
      </c>
      <c r="F59" s="581">
        <v>125552</v>
      </c>
      <c r="G59" s="219">
        <v>962</v>
      </c>
      <c r="H59" s="580">
        <v>832862</v>
      </c>
      <c r="I59" s="581">
        <v>832862</v>
      </c>
      <c r="J59" s="580">
        <v>796525</v>
      </c>
      <c r="K59" s="581">
        <v>796525</v>
      </c>
      <c r="L59" s="580">
        <v>1133</v>
      </c>
      <c r="M59" s="581">
        <v>1133</v>
      </c>
      <c r="N59" s="580">
        <v>4289</v>
      </c>
      <c r="O59" s="581">
        <v>4289</v>
      </c>
      <c r="P59" s="578">
        <v>28150</v>
      </c>
      <c r="Q59" s="579">
        <v>28150</v>
      </c>
      <c r="R59" s="212">
        <v>2765</v>
      </c>
      <c r="S59" s="538" t="s">
        <v>124</v>
      </c>
      <c r="T59" s="539"/>
      <c r="U59" s="640">
        <v>1023526</v>
      </c>
      <c r="V59" s="641">
        <v>1023526</v>
      </c>
      <c r="W59" s="580">
        <v>1023526</v>
      </c>
      <c r="X59" s="581">
        <v>1023526</v>
      </c>
      <c r="Y59" s="580" t="s">
        <v>124</v>
      </c>
      <c r="Z59" s="581"/>
      <c r="AA59" s="580" t="s">
        <v>124</v>
      </c>
      <c r="AB59" s="581"/>
      <c r="AC59" s="120" t="s">
        <v>124</v>
      </c>
      <c r="AD59" s="120" t="s">
        <v>124</v>
      </c>
      <c r="AE59" s="315">
        <v>25</v>
      </c>
      <c r="AF59" s="120">
        <v>6</v>
      </c>
    </row>
    <row r="60" spans="1:32" ht="13.5">
      <c r="A60" s="234">
        <v>26</v>
      </c>
      <c r="B60" s="298" t="s">
        <v>40</v>
      </c>
      <c r="C60" s="580">
        <v>976674</v>
      </c>
      <c r="D60" s="581">
        <v>976674</v>
      </c>
      <c r="E60" s="580">
        <v>871929</v>
      </c>
      <c r="F60" s="581">
        <v>871929</v>
      </c>
      <c r="G60" s="219">
        <v>104745</v>
      </c>
      <c r="H60" s="580">
        <v>4108351</v>
      </c>
      <c r="I60" s="581">
        <v>4108351</v>
      </c>
      <c r="J60" s="580">
        <v>2008508</v>
      </c>
      <c r="K60" s="581">
        <v>2008508</v>
      </c>
      <c r="L60" s="580">
        <v>5008</v>
      </c>
      <c r="M60" s="581">
        <v>5008</v>
      </c>
      <c r="N60" s="580">
        <v>43733</v>
      </c>
      <c r="O60" s="581">
        <v>43733</v>
      </c>
      <c r="P60" s="578">
        <v>784909</v>
      </c>
      <c r="Q60" s="579">
        <v>784909</v>
      </c>
      <c r="R60" s="212">
        <v>14850</v>
      </c>
      <c r="S60" s="538">
        <v>1251343</v>
      </c>
      <c r="T60" s="539">
        <v>1251343</v>
      </c>
      <c r="U60" s="640">
        <v>6493386</v>
      </c>
      <c r="V60" s="641">
        <v>6493386</v>
      </c>
      <c r="W60" s="580">
        <v>4449953</v>
      </c>
      <c r="X60" s="581">
        <v>4449953</v>
      </c>
      <c r="Y60" s="580">
        <v>150387</v>
      </c>
      <c r="Z60" s="581">
        <v>150387</v>
      </c>
      <c r="AA60" s="580" t="s">
        <v>124</v>
      </c>
      <c r="AB60" s="581"/>
      <c r="AC60" s="120">
        <v>520174</v>
      </c>
      <c r="AD60" s="120">
        <v>1372872</v>
      </c>
      <c r="AE60" s="315">
        <v>26</v>
      </c>
      <c r="AF60" s="120">
        <v>23</v>
      </c>
    </row>
    <row r="61" spans="1:32" ht="13.5">
      <c r="A61" s="234">
        <v>27</v>
      </c>
      <c r="B61" s="298" t="s">
        <v>41</v>
      </c>
      <c r="C61" s="580">
        <v>210184</v>
      </c>
      <c r="D61" s="581">
        <v>210184</v>
      </c>
      <c r="E61" s="580">
        <v>194317</v>
      </c>
      <c r="F61" s="581">
        <v>194317</v>
      </c>
      <c r="G61" s="219">
        <v>15867</v>
      </c>
      <c r="H61" s="580">
        <v>489484</v>
      </c>
      <c r="I61" s="581">
        <v>489484</v>
      </c>
      <c r="J61" s="580">
        <v>374688</v>
      </c>
      <c r="K61" s="581">
        <v>374688</v>
      </c>
      <c r="L61" s="580">
        <v>1169</v>
      </c>
      <c r="M61" s="581">
        <v>1169</v>
      </c>
      <c r="N61" s="580">
        <v>9623</v>
      </c>
      <c r="O61" s="581">
        <v>9623</v>
      </c>
      <c r="P61" s="578">
        <v>40199</v>
      </c>
      <c r="Q61" s="579">
        <v>40199</v>
      </c>
      <c r="R61" s="212">
        <v>1698</v>
      </c>
      <c r="S61" s="538">
        <v>62107</v>
      </c>
      <c r="T61" s="539">
        <v>62107</v>
      </c>
      <c r="U61" s="640">
        <v>957053</v>
      </c>
      <c r="V61" s="641">
        <v>957053</v>
      </c>
      <c r="W61" s="580">
        <v>743689</v>
      </c>
      <c r="X61" s="581">
        <v>743689</v>
      </c>
      <c r="Y61" s="580">
        <v>123969</v>
      </c>
      <c r="Z61" s="581">
        <v>123969</v>
      </c>
      <c r="AA61" s="580" t="s">
        <v>124</v>
      </c>
      <c r="AB61" s="581"/>
      <c r="AC61" s="120">
        <v>2899</v>
      </c>
      <c r="AD61" s="120">
        <v>86496</v>
      </c>
      <c r="AE61" s="315">
        <v>27</v>
      </c>
      <c r="AF61" s="120">
        <v>12</v>
      </c>
    </row>
    <row r="62" spans="1:32" ht="13.5">
      <c r="A62" s="234">
        <v>28</v>
      </c>
      <c r="B62" s="352" t="s">
        <v>42</v>
      </c>
      <c r="C62" s="580">
        <v>4203245</v>
      </c>
      <c r="D62" s="581">
        <v>4203245</v>
      </c>
      <c r="E62" s="580">
        <v>3899809</v>
      </c>
      <c r="F62" s="581">
        <v>3899809</v>
      </c>
      <c r="G62" s="219">
        <v>303436</v>
      </c>
      <c r="H62" s="580">
        <v>15789403</v>
      </c>
      <c r="I62" s="581">
        <v>15789403</v>
      </c>
      <c r="J62" s="580">
        <v>13073195</v>
      </c>
      <c r="K62" s="581">
        <v>13073195</v>
      </c>
      <c r="L62" s="580">
        <v>97697</v>
      </c>
      <c r="M62" s="581">
        <v>97697</v>
      </c>
      <c r="N62" s="580">
        <v>1036984</v>
      </c>
      <c r="O62" s="581">
        <v>1036984</v>
      </c>
      <c r="P62" s="578">
        <v>747154</v>
      </c>
      <c r="Q62" s="579">
        <v>747154</v>
      </c>
      <c r="R62" s="212">
        <v>684017</v>
      </c>
      <c r="S62" s="538">
        <v>150356</v>
      </c>
      <c r="T62" s="539">
        <v>150356</v>
      </c>
      <c r="U62" s="640">
        <v>28030618</v>
      </c>
      <c r="V62" s="641">
        <v>28030618</v>
      </c>
      <c r="W62" s="580">
        <v>26917259</v>
      </c>
      <c r="X62" s="581">
        <v>26917259</v>
      </c>
      <c r="Y62" s="580">
        <v>896920</v>
      </c>
      <c r="Z62" s="581">
        <v>896920</v>
      </c>
      <c r="AA62" s="580">
        <v>1859</v>
      </c>
      <c r="AB62" s="581">
        <v>1859</v>
      </c>
      <c r="AC62" s="120">
        <v>4045</v>
      </c>
      <c r="AD62" s="120">
        <v>210535</v>
      </c>
      <c r="AE62" s="315">
        <v>28</v>
      </c>
      <c r="AF62" s="120">
        <v>44</v>
      </c>
    </row>
    <row r="63" spans="1:32" ht="13.5">
      <c r="A63" s="234">
        <v>29</v>
      </c>
      <c r="B63" s="352" t="s">
        <v>13</v>
      </c>
      <c r="C63" s="580">
        <v>1446022</v>
      </c>
      <c r="D63" s="581">
        <v>1446022</v>
      </c>
      <c r="E63" s="580">
        <v>1385390</v>
      </c>
      <c r="F63" s="581">
        <v>1385390</v>
      </c>
      <c r="G63" s="219">
        <v>60632</v>
      </c>
      <c r="H63" s="580">
        <v>5958086</v>
      </c>
      <c r="I63" s="581">
        <v>5958086</v>
      </c>
      <c r="J63" s="580">
        <v>4970888</v>
      </c>
      <c r="K63" s="581">
        <v>4970888</v>
      </c>
      <c r="L63" s="580">
        <v>14791</v>
      </c>
      <c r="M63" s="581">
        <v>14791</v>
      </c>
      <c r="N63" s="580">
        <v>90369</v>
      </c>
      <c r="O63" s="581">
        <v>90369</v>
      </c>
      <c r="P63" s="578">
        <v>815158</v>
      </c>
      <c r="Q63" s="579">
        <v>815158</v>
      </c>
      <c r="R63" s="212">
        <v>5396</v>
      </c>
      <c r="S63" s="538">
        <v>61484</v>
      </c>
      <c r="T63" s="539">
        <v>61484</v>
      </c>
      <c r="U63" s="640">
        <v>12857566</v>
      </c>
      <c r="V63" s="641">
        <v>12857566</v>
      </c>
      <c r="W63" s="580">
        <v>12345641</v>
      </c>
      <c r="X63" s="581">
        <v>12345641</v>
      </c>
      <c r="Y63" s="580">
        <v>447306</v>
      </c>
      <c r="Z63" s="581">
        <v>447306</v>
      </c>
      <c r="AA63" s="580" t="s">
        <v>124</v>
      </c>
      <c r="AB63" s="581"/>
      <c r="AC63" s="120">
        <v>643</v>
      </c>
      <c r="AD63" s="120">
        <v>63976</v>
      </c>
      <c r="AE63" s="315">
        <v>29</v>
      </c>
      <c r="AF63" s="120">
        <v>27</v>
      </c>
    </row>
    <row r="64" spans="1:32" ht="13.5">
      <c r="A64" s="234">
        <v>30</v>
      </c>
      <c r="B64" s="298" t="s">
        <v>43</v>
      </c>
      <c r="C64" s="580" t="s">
        <v>146</v>
      </c>
      <c r="D64" s="581">
        <v>102485</v>
      </c>
      <c r="E64" s="580" t="s">
        <v>146</v>
      </c>
      <c r="F64" s="581">
        <v>101897</v>
      </c>
      <c r="G64" s="219" t="s">
        <v>125</v>
      </c>
      <c r="H64" s="580" t="s">
        <v>125</v>
      </c>
      <c r="I64" s="581">
        <v>561748</v>
      </c>
      <c r="J64" s="580" t="s">
        <v>146</v>
      </c>
      <c r="K64" s="581">
        <v>555171</v>
      </c>
      <c r="L64" s="580" t="s">
        <v>125</v>
      </c>
      <c r="M64" s="581">
        <v>59</v>
      </c>
      <c r="N64" s="580" t="s">
        <v>125</v>
      </c>
      <c r="O64" s="581">
        <v>2310</v>
      </c>
      <c r="P64" s="578" t="s">
        <v>146</v>
      </c>
      <c r="Q64" s="579">
        <v>4208</v>
      </c>
      <c r="R64" s="212" t="s">
        <v>124</v>
      </c>
      <c r="S64" s="538" t="s">
        <v>124</v>
      </c>
      <c r="T64" s="539"/>
      <c r="U64" s="538" t="s">
        <v>125</v>
      </c>
      <c r="V64" s="539">
        <v>878502</v>
      </c>
      <c r="W64" s="580" t="s">
        <v>125</v>
      </c>
      <c r="X64" s="581">
        <v>878502</v>
      </c>
      <c r="Y64" s="580" t="s">
        <v>124</v>
      </c>
      <c r="Z64" s="581"/>
      <c r="AA64" s="580" t="s">
        <v>124</v>
      </c>
      <c r="AB64" s="581"/>
      <c r="AC64" s="120" t="s">
        <v>124</v>
      </c>
      <c r="AD64" s="120" t="s">
        <v>124</v>
      </c>
      <c r="AE64" s="315">
        <v>30</v>
      </c>
      <c r="AF64" s="120">
        <v>1</v>
      </c>
    </row>
    <row r="65" spans="1:32" ht="13.5">
      <c r="A65" s="234">
        <v>31</v>
      </c>
      <c r="B65" s="298" t="s">
        <v>14</v>
      </c>
      <c r="C65" s="580">
        <v>1399570</v>
      </c>
      <c r="D65" s="581">
        <v>1399570</v>
      </c>
      <c r="E65" s="580">
        <v>1375711</v>
      </c>
      <c r="F65" s="581">
        <v>1375711</v>
      </c>
      <c r="G65" s="219">
        <v>23859</v>
      </c>
      <c r="H65" s="580">
        <v>5145239</v>
      </c>
      <c r="I65" s="581">
        <v>5145239</v>
      </c>
      <c r="J65" s="580">
        <v>4839313</v>
      </c>
      <c r="K65" s="581">
        <v>4839313</v>
      </c>
      <c r="L65" s="580">
        <v>61962</v>
      </c>
      <c r="M65" s="581">
        <v>61962</v>
      </c>
      <c r="N65" s="580">
        <v>144944</v>
      </c>
      <c r="O65" s="581">
        <v>144944</v>
      </c>
      <c r="P65" s="578">
        <v>76539</v>
      </c>
      <c r="Q65" s="579">
        <v>76539</v>
      </c>
      <c r="R65" s="212">
        <v>22481</v>
      </c>
      <c r="S65" s="538" t="s">
        <v>124</v>
      </c>
      <c r="T65" s="539"/>
      <c r="U65" s="640">
        <v>8558393</v>
      </c>
      <c r="V65" s="641">
        <v>8558393</v>
      </c>
      <c r="W65" s="580">
        <v>8558393</v>
      </c>
      <c r="X65" s="581">
        <v>8558393</v>
      </c>
      <c r="Y65" s="580" t="s">
        <v>124</v>
      </c>
      <c r="Z65" s="581"/>
      <c r="AA65" s="647" t="s">
        <v>124</v>
      </c>
      <c r="AB65" s="648"/>
      <c r="AC65" s="120" t="s">
        <v>124</v>
      </c>
      <c r="AD65" s="120" t="s">
        <v>124</v>
      </c>
      <c r="AE65" s="315">
        <v>31</v>
      </c>
      <c r="AF65" s="211">
        <v>6</v>
      </c>
    </row>
    <row r="66" spans="1:32" ht="13.5">
      <c r="A66" s="317">
        <v>32</v>
      </c>
      <c r="B66" s="318" t="s">
        <v>15</v>
      </c>
      <c r="C66" s="576">
        <v>1014387</v>
      </c>
      <c r="D66" s="577">
        <v>1014387</v>
      </c>
      <c r="E66" s="576">
        <v>981552</v>
      </c>
      <c r="F66" s="577">
        <v>981552</v>
      </c>
      <c r="G66" s="225">
        <v>32835</v>
      </c>
      <c r="H66" s="576">
        <v>2684975</v>
      </c>
      <c r="I66" s="577">
        <v>2684975</v>
      </c>
      <c r="J66" s="576">
        <v>1732985</v>
      </c>
      <c r="K66" s="577">
        <v>1732985</v>
      </c>
      <c r="L66" s="576">
        <v>9232</v>
      </c>
      <c r="M66" s="577">
        <v>9232</v>
      </c>
      <c r="N66" s="576">
        <v>67697</v>
      </c>
      <c r="O66" s="577">
        <v>67697</v>
      </c>
      <c r="P66" s="649">
        <v>687810</v>
      </c>
      <c r="Q66" s="650">
        <v>687810</v>
      </c>
      <c r="R66" s="223">
        <v>8742</v>
      </c>
      <c r="S66" s="540">
        <v>178509</v>
      </c>
      <c r="T66" s="541">
        <v>178509</v>
      </c>
      <c r="U66" s="642">
        <v>4840446</v>
      </c>
      <c r="V66" s="643">
        <v>4840446</v>
      </c>
      <c r="W66" s="576">
        <v>4310529</v>
      </c>
      <c r="X66" s="577">
        <v>4310529</v>
      </c>
      <c r="Y66" s="576">
        <v>308851</v>
      </c>
      <c r="Z66" s="577">
        <v>308851</v>
      </c>
      <c r="AA66" s="576">
        <v>350</v>
      </c>
      <c r="AB66" s="577">
        <v>350</v>
      </c>
      <c r="AC66" s="224">
        <v>3039</v>
      </c>
      <c r="AD66" s="224">
        <v>217677</v>
      </c>
      <c r="AE66" s="322">
        <v>32</v>
      </c>
      <c r="AF66" s="226">
        <v>47</v>
      </c>
    </row>
    <row r="67" spans="3:31" ht="13.5">
      <c r="C67" s="238" t="s">
        <v>164</v>
      </c>
      <c r="E67" s="354"/>
      <c r="F67" s="354"/>
      <c r="AE67" s="233"/>
    </row>
    <row r="69" spans="17:19" ht="13.5">
      <c r="Q69" s="646"/>
      <c r="R69" s="646"/>
      <c r="S69" s="219"/>
    </row>
  </sheetData>
  <mergeCells count="391">
    <mergeCell ref="Q69:R69"/>
    <mergeCell ref="AA64:AB64"/>
    <mergeCell ref="AA65:AB65"/>
    <mergeCell ref="AA66:AB66"/>
    <mergeCell ref="Y66:Z66"/>
    <mergeCell ref="W66:X66"/>
    <mergeCell ref="P66:Q66"/>
    <mergeCell ref="Y64:Z64"/>
    <mergeCell ref="Y65:Z65"/>
    <mergeCell ref="S41:T41"/>
    <mergeCell ref="U41:V41"/>
    <mergeCell ref="W41:X41"/>
    <mergeCell ref="Y41:Z41"/>
    <mergeCell ref="AA41:AB41"/>
    <mergeCell ref="AA60:AB60"/>
    <mergeCell ref="AA61:AB61"/>
    <mergeCell ref="AA62:AB62"/>
    <mergeCell ref="AA52:AB52"/>
    <mergeCell ref="AA53:AB53"/>
    <mergeCell ref="AA54:AB54"/>
    <mergeCell ref="AA55:AB55"/>
    <mergeCell ref="AA42:AB42"/>
    <mergeCell ref="AA44:AB44"/>
    <mergeCell ref="AA63:AB63"/>
    <mergeCell ref="AA56:AB56"/>
    <mergeCell ref="AA57:AB57"/>
    <mergeCell ref="AA58:AB58"/>
    <mergeCell ref="AA59:AB59"/>
    <mergeCell ref="AA45:AB45"/>
    <mergeCell ref="AA46:AB46"/>
    <mergeCell ref="AA47:AB47"/>
    <mergeCell ref="AA48:AB48"/>
    <mergeCell ref="AA49:AB49"/>
    <mergeCell ref="AA50:AB50"/>
    <mergeCell ref="AA51:AB51"/>
    <mergeCell ref="Y62:Z62"/>
    <mergeCell ref="Y54:Z54"/>
    <mergeCell ref="Y55:Z55"/>
    <mergeCell ref="Y56:Z56"/>
    <mergeCell ref="Y57:Z57"/>
    <mergeCell ref="Y50:Z50"/>
    <mergeCell ref="Y51:Z51"/>
    <mergeCell ref="Y58:Z58"/>
    <mergeCell ref="Y59:Z59"/>
    <mergeCell ref="Y60:Z60"/>
    <mergeCell ref="Y61:Z61"/>
    <mergeCell ref="Y52:Z52"/>
    <mergeCell ref="Y53:Z53"/>
    <mergeCell ref="W64:X64"/>
    <mergeCell ref="W65:X65"/>
    <mergeCell ref="W61:X61"/>
    <mergeCell ref="W62:X62"/>
    <mergeCell ref="W63:X63"/>
    <mergeCell ref="W54:X54"/>
    <mergeCell ref="W55:X55"/>
    <mergeCell ref="Y63:Z63"/>
    <mergeCell ref="Y42:Z42"/>
    <mergeCell ref="Y44:Z44"/>
    <mergeCell ref="Y45:Z45"/>
    <mergeCell ref="Y46:Z46"/>
    <mergeCell ref="Y47:Z47"/>
    <mergeCell ref="Y48:Z48"/>
    <mergeCell ref="Y49:Z49"/>
    <mergeCell ref="W60:X60"/>
    <mergeCell ref="W56:X56"/>
    <mergeCell ref="W57:X57"/>
    <mergeCell ref="W58:X58"/>
    <mergeCell ref="W59:X59"/>
    <mergeCell ref="W52:X52"/>
    <mergeCell ref="W53:X53"/>
    <mergeCell ref="W44:X44"/>
    <mergeCell ref="W45:X45"/>
    <mergeCell ref="W46:X46"/>
    <mergeCell ref="W47:X47"/>
    <mergeCell ref="W48:X48"/>
    <mergeCell ref="W49:X49"/>
    <mergeCell ref="W50:X50"/>
    <mergeCell ref="W51:X51"/>
    <mergeCell ref="U63:V63"/>
    <mergeCell ref="U64:V64"/>
    <mergeCell ref="U65:V65"/>
    <mergeCell ref="U66:V66"/>
    <mergeCell ref="U59:V59"/>
    <mergeCell ref="U60:V60"/>
    <mergeCell ref="U61:V61"/>
    <mergeCell ref="U62:V62"/>
    <mergeCell ref="U55:V55"/>
    <mergeCell ref="U56:V56"/>
    <mergeCell ref="U57:V57"/>
    <mergeCell ref="U58:V58"/>
    <mergeCell ref="U51:V51"/>
    <mergeCell ref="U52:V52"/>
    <mergeCell ref="U53:V53"/>
    <mergeCell ref="U54:V54"/>
    <mergeCell ref="U47:V47"/>
    <mergeCell ref="U48:V48"/>
    <mergeCell ref="U49:V49"/>
    <mergeCell ref="U50:V50"/>
    <mergeCell ref="S63:T63"/>
    <mergeCell ref="S64:T64"/>
    <mergeCell ref="S65:T65"/>
    <mergeCell ref="S66:T66"/>
    <mergeCell ref="S59:T59"/>
    <mergeCell ref="S60:T60"/>
    <mergeCell ref="S61:T61"/>
    <mergeCell ref="S62:T62"/>
    <mergeCell ref="S55:T55"/>
    <mergeCell ref="S56:T56"/>
    <mergeCell ref="S57:T57"/>
    <mergeCell ref="S58:T58"/>
    <mergeCell ref="S51:T51"/>
    <mergeCell ref="S52:T52"/>
    <mergeCell ref="S53:T53"/>
    <mergeCell ref="S54:T54"/>
    <mergeCell ref="S47:T47"/>
    <mergeCell ref="S48:T48"/>
    <mergeCell ref="S49:T49"/>
    <mergeCell ref="S50:T50"/>
    <mergeCell ref="S44:T44"/>
    <mergeCell ref="S46:T46"/>
    <mergeCell ref="U39:V40"/>
    <mergeCell ref="W39:X40"/>
    <mergeCell ref="S45:T45"/>
    <mergeCell ref="U42:V42"/>
    <mergeCell ref="U44:V44"/>
    <mergeCell ref="U45:V45"/>
    <mergeCell ref="U46:V46"/>
    <mergeCell ref="W42:X42"/>
    <mergeCell ref="R8:S8"/>
    <mergeCell ref="M34:N34"/>
    <mergeCell ref="M29:N29"/>
    <mergeCell ref="M30:N30"/>
    <mergeCell ref="M31:N31"/>
    <mergeCell ref="M32:N32"/>
    <mergeCell ref="M33:N33"/>
    <mergeCell ref="M23:N23"/>
    <mergeCell ref="M24:N24"/>
    <mergeCell ref="M20:N20"/>
    <mergeCell ref="T10:U10"/>
    <mergeCell ref="AE3:AE8"/>
    <mergeCell ref="R5:Y5"/>
    <mergeCell ref="R6:W6"/>
    <mergeCell ref="X6:Y7"/>
    <mergeCell ref="Z6:AC6"/>
    <mergeCell ref="R7:U7"/>
    <mergeCell ref="V7:W7"/>
    <mergeCell ref="Z8:AA8"/>
    <mergeCell ref="AB8:AC8"/>
    <mergeCell ref="AD3:AD8"/>
    <mergeCell ref="M13:N13"/>
    <mergeCell ref="M14:N14"/>
    <mergeCell ref="M15:N15"/>
    <mergeCell ref="P5:Q7"/>
    <mergeCell ref="T8:U8"/>
    <mergeCell ref="R9:S9"/>
    <mergeCell ref="T9:U9"/>
    <mergeCell ref="R10:S10"/>
    <mergeCell ref="M9:N9"/>
    <mergeCell ref="P45:Q45"/>
    <mergeCell ref="N45:O45"/>
    <mergeCell ref="L45:M45"/>
    <mergeCell ref="M25:N25"/>
    <mergeCell ref="M26:N26"/>
    <mergeCell ref="M27:N27"/>
    <mergeCell ref="M28:N28"/>
    <mergeCell ref="L42:M42"/>
    <mergeCell ref="N42:O42"/>
    <mergeCell ref="P42:Q42"/>
    <mergeCell ref="M21:N21"/>
    <mergeCell ref="M22:N22"/>
    <mergeCell ref="M16:N16"/>
    <mergeCell ref="M17:N17"/>
    <mergeCell ref="M18:N18"/>
    <mergeCell ref="C64:D64"/>
    <mergeCell ref="C63:D63"/>
    <mergeCell ref="E63:F63"/>
    <mergeCell ref="E64:F64"/>
    <mergeCell ref="C47:D47"/>
    <mergeCell ref="E47:F47"/>
    <mergeCell ref="C46:D46"/>
    <mergeCell ref="M8:N8"/>
    <mergeCell ref="M10:N10"/>
    <mergeCell ref="M12:N12"/>
    <mergeCell ref="C44:D44"/>
    <mergeCell ref="E44:F44"/>
    <mergeCell ref="H44:I44"/>
    <mergeCell ref="M19:N19"/>
    <mergeCell ref="A3:B8"/>
    <mergeCell ref="C3:J3"/>
    <mergeCell ref="C4:C8"/>
    <mergeCell ref="D4:H5"/>
    <mergeCell ref="I4:I8"/>
    <mergeCell ref="J4:J8"/>
    <mergeCell ref="G6:G8"/>
    <mergeCell ref="D6:E8"/>
    <mergeCell ref="H6:H8"/>
    <mergeCell ref="F6:F8"/>
    <mergeCell ref="J44:K44"/>
    <mergeCell ref="L44:M44"/>
    <mergeCell ref="P44:Q44"/>
    <mergeCell ref="N44:O44"/>
    <mergeCell ref="H46:I46"/>
    <mergeCell ref="J46:K46"/>
    <mergeCell ref="C45:D45"/>
    <mergeCell ref="E45:F45"/>
    <mergeCell ref="H45:I45"/>
    <mergeCell ref="J45:K45"/>
    <mergeCell ref="E46:F46"/>
    <mergeCell ref="L48:M48"/>
    <mergeCell ref="P48:Q48"/>
    <mergeCell ref="L46:M46"/>
    <mergeCell ref="L47:M47"/>
    <mergeCell ref="P47:Q47"/>
    <mergeCell ref="P46:Q46"/>
    <mergeCell ref="N46:O46"/>
    <mergeCell ref="H47:I47"/>
    <mergeCell ref="J47:K47"/>
    <mergeCell ref="N48:O48"/>
    <mergeCell ref="N49:O49"/>
    <mergeCell ref="N47:O47"/>
    <mergeCell ref="H48:I48"/>
    <mergeCell ref="J48:K48"/>
    <mergeCell ref="H49:I49"/>
    <mergeCell ref="J49:K49"/>
    <mergeCell ref="L49:M49"/>
    <mergeCell ref="C48:D48"/>
    <mergeCell ref="E48:F48"/>
    <mergeCell ref="C49:D49"/>
    <mergeCell ref="E49:F49"/>
    <mergeCell ref="E51:F51"/>
    <mergeCell ref="P49:Q49"/>
    <mergeCell ref="L50:M50"/>
    <mergeCell ref="P50:Q50"/>
    <mergeCell ref="N50:O50"/>
    <mergeCell ref="P51:Q51"/>
    <mergeCell ref="N52:O52"/>
    <mergeCell ref="L53:M53"/>
    <mergeCell ref="N53:O53"/>
    <mergeCell ref="C50:D50"/>
    <mergeCell ref="E50:F50"/>
    <mergeCell ref="H51:I51"/>
    <mergeCell ref="J51:K51"/>
    <mergeCell ref="H50:I50"/>
    <mergeCell ref="J50:K50"/>
    <mergeCell ref="C51:D51"/>
    <mergeCell ref="J52:K52"/>
    <mergeCell ref="J53:K53"/>
    <mergeCell ref="L54:M54"/>
    <mergeCell ref="C52:D52"/>
    <mergeCell ref="E52:F52"/>
    <mergeCell ref="H53:I53"/>
    <mergeCell ref="C53:D53"/>
    <mergeCell ref="E53:F53"/>
    <mergeCell ref="H52:I52"/>
    <mergeCell ref="L55:M55"/>
    <mergeCell ref="P55:Q55"/>
    <mergeCell ref="N51:O51"/>
    <mergeCell ref="P53:Q53"/>
    <mergeCell ref="L51:M51"/>
    <mergeCell ref="L52:M52"/>
    <mergeCell ref="N55:O55"/>
    <mergeCell ref="P54:Q54"/>
    <mergeCell ref="N54:O54"/>
    <mergeCell ref="P52:Q52"/>
    <mergeCell ref="J56:K56"/>
    <mergeCell ref="J57:K57"/>
    <mergeCell ref="C54:D54"/>
    <mergeCell ref="E54:F54"/>
    <mergeCell ref="H55:I55"/>
    <mergeCell ref="J55:K55"/>
    <mergeCell ref="H54:I54"/>
    <mergeCell ref="J54:K54"/>
    <mergeCell ref="C55:D55"/>
    <mergeCell ref="E55:F55"/>
    <mergeCell ref="C56:D56"/>
    <mergeCell ref="E56:F56"/>
    <mergeCell ref="H57:I57"/>
    <mergeCell ref="C57:D57"/>
    <mergeCell ref="E57:F57"/>
    <mergeCell ref="H56:I56"/>
    <mergeCell ref="P56:Q56"/>
    <mergeCell ref="P57:Q57"/>
    <mergeCell ref="L56:M56"/>
    <mergeCell ref="L57:M57"/>
    <mergeCell ref="N56:O56"/>
    <mergeCell ref="N57:O57"/>
    <mergeCell ref="L58:M58"/>
    <mergeCell ref="P58:Q58"/>
    <mergeCell ref="N58:O58"/>
    <mergeCell ref="C58:D58"/>
    <mergeCell ref="E58:F58"/>
    <mergeCell ref="H59:I59"/>
    <mergeCell ref="J59:K59"/>
    <mergeCell ref="H58:I58"/>
    <mergeCell ref="J58:K58"/>
    <mergeCell ref="C59:D59"/>
    <mergeCell ref="E59:F59"/>
    <mergeCell ref="P61:Q61"/>
    <mergeCell ref="L60:M60"/>
    <mergeCell ref="P59:Q59"/>
    <mergeCell ref="N60:O60"/>
    <mergeCell ref="P60:Q60"/>
    <mergeCell ref="N59:O59"/>
    <mergeCell ref="L59:M59"/>
    <mergeCell ref="N61:O61"/>
    <mergeCell ref="L61:M61"/>
    <mergeCell ref="C60:D60"/>
    <mergeCell ref="E60:F60"/>
    <mergeCell ref="H61:I61"/>
    <mergeCell ref="C61:D61"/>
    <mergeCell ref="E61:F61"/>
    <mergeCell ref="H60:I60"/>
    <mergeCell ref="J60:K60"/>
    <mergeCell ref="J61:K61"/>
    <mergeCell ref="P62:Q62"/>
    <mergeCell ref="N62:O62"/>
    <mergeCell ref="N63:O63"/>
    <mergeCell ref="L63:M63"/>
    <mergeCell ref="L62:M62"/>
    <mergeCell ref="P63:Q63"/>
    <mergeCell ref="C62:D62"/>
    <mergeCell ref="E62:F62"/>
    <mergeCell ref="H63:I63"/>
    <mergeCell ref="J63:K63"/>
    <mergeCell ref="H62:I62"/>
    <mergeCell ref="J62:K62"/>
    <mergeCell ref="H64:I64"/>
    <mergeCell ref="J64:K64"/>
    <mergeCell ref="P64:Q64"/>
    <mergeCell ref="L64:M64"/>
    <mergeCell ref="C65:D65"/>
    <mergeCell ref="E65:F65"/>
    <mergeCell ref="H65:I65"/>
    <mergeCell ref="J65:K65"/>
    <mergeCell ref="C66:D66"/>
    <mergeCell ref="E66:F66"/>
    <mergeCell ref="H66:I66"/>
    <mergeCell ref="J66:K66"/>
    <mergeCell ref="L66:M66"/>
    <mergeCell ref="P65:Q65"/>
    <mergeCell ref="N64:O64"/>
    <mergeCell ref="N65:O65"/>
    <mergeCell ref="N66:O66"/>
    <mergeCell ref="L65:M65"/>
    <mergeCell ref="A38:B40"/>
    <mergeCell ref="C38:G38"/>
    <mergeCell ref="AC39:AC40"/>
    <mergeCell ref="AD39:AD40"/>
    <mergeCell ref="Y39:Z40"/>
    <mergeCell ref="AA39:AB40"/>
    <mergeCell ref="H38:T38"/>
    <mergeCell ref="U38:AD38"/>
    <mergeCell ref="S39:T40"/>
    <mergeCell ref="AE38:AE40"/>
    <mergeCell ref="C39:D40"/>
    <mergeCell ref="E39:F40"/>
    <mergeCell ref="G39:G40"/>
    <mergeCell ref="H39:I40"/>
    <mergeCell ref="J39:K40"/>
    <mergeCell ref="L39:M40"/>
    <mergeCell ref="N39:O40"/>
    <mergeCell ref="P39:Q40"/>
    <mergeCell ref="R39:R40"/>
    <mergeCell ref="C42:D42"/>
    <mergeCell ref="E42:F42"/>
    <mergeCell ref="H42:I42"/>
    <mergeCell ref="J42:K42"/>
    <mergeCell ref="S42:T42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4:S34"/>
    <mergeCell ref="R30:S30"/>
    <mergeCell ref="R31:S31"/>
    <mergeCell ref="R32:S32"/>
    <mergeCell ref="R33:S33"/>
  </mergeCells>
  <printOptions/>
  <pageMargins left="0.7086614173228347" right="0.4724409448818898" top="0.5511811023622047" bottom="0.5905511811023623" header="0.5118110236220472" footer="0.5118110236220472"/>
  <pageSetup horizontalDpi="600" verticalDpi="600" orientation="portrait" paperSize="9" scale="91" r:id="rId1"/>
  <colBreaks count="1" manualBreakCount="1">
    <brk id="15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03"/>
  <sheetViews>
    <sheetView zoomScaleSheetLayoutView="75" workbookViewId="0" topLeftCell="A1">
      <selection activeCell="T30" sqref="R30:T34"/>
    </sheetView>
  </sheetViews>
  <sheetFormatPr defaultColWidth="9.00390625" defaultRowHeight="13.5"/>
  <cols>
    <col min="1" max="1" width="4.50390625" style="238" bestFit="1" customWidth="1"/>
    <col min="2" max="2" width="12.75390625" style="238" customWidth="1"/>
    <col min="3" max="3" width="12.50390625" style="238" customWidth="1"/>
    <col min="4" max="4" width="5.75390625" style="238" customWidth="1"/>
    <col min="5" max="5" width="7.375" style="238" customWidth="1"/>
    <col min="6" max="6" width="11.75390625" style="238" customWidth="1"/>
    <col min="7" max="7" width="11.875" style="238" customWidth="1"/>
    <col min="8" max="8" width="13.50390625" style="238" customWidth="1"/>
    <col min="9" max="9" width="10.75390625" style="238" customWidth="1"/>
    <col min="10" max="10" width="1.00390625" style="266" customWidth="1"/>
    <col min="11" max="11" width="1.12109375" style="238" customWidth="1"/>
    <col min="12" max="12" width="12.25390625" style="238" customWidth="1"/>
    <col min="13" max="18" width="11.375" style="238" customWidth="1"/>
    <col min="19" max="19" width="5.75390625" style="238" customWidth="1"/>
    <col min="20" max="16384" width="9.00390625" style="238" customWidth="1"/>
  </cols>
  <sheetData>
    <row r="1" spans="1:17" ht="13.5">
      <c r="A1" s="234" t="s">
        <v>183</v>
      </c>
      <c r="B1" s="234"/>
      <c r="C1" s="234"/>
      <c r="D1" s="234"/>
      <c r="E1" s="234"/>
      <c r="F1" s="234"/>
      <c r="G1" s="234"/>
      <c r="H1" s="234"/>
      <c r="I1" s="234"/>
      <c r="J1" s="267"/>
      <c r="K1" s="234"/>
      <c r="L1" s="234"/>
      <c r="M1" s="234"/>
      <c r="N1" s="234"/>
      <c r="O1" s="234"/>
      <c r="P1" s="234"/>
      <c r="Q1" s="234"/>
    </row>
    <row r="2" spans="3:19" ht="13.5"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21"/>
      <c r="S2" s="225" t="s">
        <v>68</v>
      </c>
    </row>
    <row r="3" spans="1:19" ht="13.5" customHeight="1">
      <c r="A3" s="559" t="s">
        <v>69</v>
      </c>
      <c r="B3" s="560"/>
      <c r="C3" s="587" t="s">
        <v>184</v>
      </c>
      <c r="D3" s="598" t="s">
        <v>185</v>
      </c>
      <c r="E3" s="599" t="s">
        <v>165</v>
      </c>
      <c r="F3" s="661" t="s">
        <v>166</v>
      </c>
      <c r="G3" s="656" t="s">
        <v>186</v>
      </c>
      <c r="H3" s="587" t="s">
        <v>187</v>
      </c>
      <c r="I3" s="599" t="s">
        <v>167</v>
      </c>
      <c r="J3" s="356"/>
      <c r="K3" s="356"/>
      <c r="L3" s="599" t="s">
        <v>188</v>
      </c>
      <c r="M3" s="610" t="s">
        <v>168</v>
      </c>
      <c r="N3" s="610" t="s">
        <v>189</v>
      </c>
      <c r="O3" s="588" t="s">
        <v>190</v>
      </c>
      <c r="P3" s="587" t="s">
        <v>191</v>
      </c>
      <c r="Q3" s="587" t="s">
        <v>169</v>
      </c>
      <c r="R3" s="587" t="s">
        <v>192</v>
      </c>
      <c r="S3" s="651" t="s">
        <v>193</v>
      </c>
    </row>
    <row r="4" spans="1:19" ht="13.5">
      <c r="A4" s="561"/>
      <c r="B4" s="562"/>
      <c r="C4" s="588"/>
      <c r="D4" s="600"/>
      <c r="E4" s="601"/>
      <c r="F4" s="662"/>
      <c r="G4" s="657"/>
      <c r="H4" s="588"/>
      <c r="I4" s="601"/>
      <c r="J4" s="358"/>
      <c r="K4" s="358"/>
      <c r="L4" s="659"/>
      <c r="M4" s="611"/>
      <c r="N4" s="611"/>
      <c r="O4" s="588"/>
      <c r="P4" s="588"/>
      <c r="Q4" s="588"/>
      <c r="R4" s="588"/>
      <c r="S4" s="652"/>
    </row>
    <row r="5" spans="1:19" ht="13.5">
      <c r="A5" s="563"/>
      <c r="B5" s="564"/>
      <c r="C5" s="589"/>
      <c r="D5" s="602"/>
      <c r="E5" s="603"/>
      <c r="F5" s="663"/>
      <c r="G5" s="658"/>
      <c r="H5" s="589"/>
      <c r="I5" s="603"/>
      <c r="J5" s="360"/>
      <c r="K5" s="360"/>
      <c r="L5" s="660"/>
      <c r="M5" s="612"/>
      <c r="N5" s="612"/>
      <c r="O5" s="589"/>
      <c r="P5" s="589"/>
      <c r="Q5" s="589"/>
      <c r="R5" s="589"/>
      <c r="S5" s="653"/>
    </row>
    <row r="6" spans="1:19" s="266" customFormat="1" ht="3.75" customHeight="1">
      <c r="A6" s="253"/>
      <c r="B6" s="254"/>
      <c r="C6" s="275"/>
      <c r="D6" s="275"/>
      <c r="E6" s="276"/>
      <c r="F6" s="361"/>
      <c r="G6" s="357"/>
      <c r="H6" s="262"/>
      <c r="I6" s="276"/>
      <c r="J6" s="358"/>
      <c r="K6" s="358"/>
      <c r="L6" s="359"/>
      <c r="M6" s="261"/>
      <c r="N6" s="261"/>
      <c r="O6" s="275"/>
      <c r="P6" s="275"/>
      <c r="Q6" s="275"/>
      <c r="R6" s="275"/>
      <c r="S6" s="271"/>
    </row>
    <row r="7" spans="2:19" s="290" customFormat="1" ht="18" customHeight="1">
      <c r="B7" s="291" t="s">
        <v>136</v>
      </c>
      <c r="C7" s="232">
        <v>145231607</v>
      </c>
      <c r="D7" s="544">
        <v>20001395</v>
      </c>
      <c r="E7" s="545">
        <v>20001395</v>
      </c>
      <c r="F7" s="368">
        <v>14</v>
      </c>
      <c r="G7" s="368">
        <v>37.3</v>
      </c>
      <c r="H7" s="206">
        <v>88834114</v>
      </c>
      <c r="I7" s="369">
        <v>62.2</v>
      </c>
      <c r="J7" s="207">
        <v>0</v>
      </c>
      <c r="K7" s="207">
        <v>0</v>
      </c>
      <c r="L7" s="333">
        <v>53555451</v>
      </c>
      <c r="M7" s="232">
        <v>129361</v>
      </c>
      <c r="N7" s="232">
        <v>97</v>
      </c>
      <c r="O7" s="368">
        <v>37.5</v>
      </c>
      <c r="P7" s="232">
        <v>7978455</v>
      </c>
      <c r="Q7" s="368">
        <v>5.6</v>
      </c>
      <c r="R7" s="232">
        <v>5740514</v>
      </c>
      <c r="S7" s="296" t="s">
        <v>88</v>
      </c>
    </row>
    <row r="8" spans="1:19" ht="13.5">
      <c r="A8" s="234">
        <v>9</v>
      </c>
      <c r="B8" s="298" t="s">
        <v>0</v>
      </c>
      <c r="C8" s="370">
        <v>3150628</v>
      </c>
      <c r="D8" s="582">
        <v>634692</v>
      </c>
      <c r="E8" s="583">
        <v>634692</v>
      </c>
      <c r="F8" s="371">
        <v>20.6</v>
      </c>
      <c r="G8" s="372">
        <v>51.7</v>
      </c>
      <c r="H8" s="373">
        <v>2087419</v>
      </c>
      <c r="I8" s="374">
        <v>67.6</v>
      </c>
      <c r="L8" s="338">
        <v>1227680</v>
      </c>
      <c r="M8" s="120">
        <v>42334</v>
      </c>
      <c r="N8" s="120">
        <v>41</v>
      </c>
      <c r="O8" s="371">
        <v>39.8</v>
      </c>
      <c r="P8" s="120">
        <v>82489</v>
      </c>
      <c r="Q8" s="371">
        <v>2.7</v>
      </c>
      <c r="R8" s="375">
        <v>58072</v>
      </c>
      <c r="S8" s="315">
        <v>9</v>
      </c>
    </row>
    <row r="9" spans="1:19" ht="13.5">
      <c r="A9" s="234">
        <v>10</v>
      </c>
      <c r="B9" s="298" t="s">
        <v>1</v>
      </c>
      <c r="C9" s="376" t="s">
        <v>194</v>
      </c>
      <c r="D9" s="578" t="s">
        <v>146</v>
      </c>
      <c r="E9" s="579" t="s">
        <v>146</v>
      </c>
      <c r="F9" s="371" t="s">
        <v>194</v>
      </c>
      <c r="G9" s="372" t="s">
        <v>194</v>
      </c>
      <c r="H9" s="371" t="s">
        <v>194</v>
      </c>
      <c r="I9" s="374" t="s">
        <v>194</v>
      </c>
      <c r="L9" s="351" t="s">
        <v>194</v>
      </c>
      <c r="M9" s="120" t="s">
        <v>194</v>
      </c>
      <c r="N9" s="120" t="s">
        <v>194</v>
      </c>
      <c r="O9" s="371" t="s">
        <v>194</v>
      </c>
      <c r="P9" s="120" t="s">
        <v>194</v>
      </c>
      <c r="Q9" s="371" t="s">
        <v>194</v>
      </c>
      <c r="R9" s="375" t="s">
        <v>194</v>
      </c>
      <c r="S9" s="315">
        <v>10</v>
      </c>
    </row>
    <row r="10" spans="1:19" ht="13.5">
      <c r="A10" s="234">
        <v>11</v>
      </c>
      <c r="B10" s="298" t="s">
        <v>2</v>
      </c>
      <c r="C10" s="370">
        <v>16962790</v>
      </c>
      <c r="D10" s="582">
        <v>3255826</v>
      </c>
      <c r="E10" s="583">
        <v>3255826</v>
      </c>
      <c r="F10" s="371">
        <v>19.5</v>
      </c>
      <c r="G10" s="372">
        <v>61</v>
      </c>
      <c r="H10" s="373">
        <v>10429626</v>
      </c>
      <c r="I10" s="374">
        <v>62.5</v>
      </c>
      <c r="L10" s="338">
        <v>5341407</v>
      </c>
      <c r="M10" s="120">
        <v>49457</v>
      </c>
      <c r="N10" s="120">
        <v>46</v>
      </c>
      <c r="O10" s="371">
        <v>32</v>
      </c>
      <c r="P10" s="120">
        <v>1139052</v>
      </c>
      <c r="Q10" s="371">
        <v>6.8</v>
      </c>
      <c r="R10" s="375">
        <v>672143</v>
      </c>
      <c r="S10" s="315">
        <v>11</v>
      </c>
    </row>
    <row r="11" spans="1:19" ht="13.5">
      <c r="A11" s="234">
        <v>12</v>
      </c>
      <c r="B11" s="298" t="s">
        <v>3</v>
      </c>
      <c r="C11" s="370">
        <v>857826</v>
      </c>
      <c r="D11" s="582">
        <v>167034</v>
      </c>
      <c r="E11" s="583">
        <v>167034</v>
      </c>
      <c r="F11" s="371">
        <v>19.6</v>
      </c>
      <c r="G11" s="372">
        <v>126</v>
      </c>
      <c r="H11" s="373" t="s">
        <v>194</v>
      </c>
      <c r="I11" s="374">
        <v>107.2</v>
      </c>
      <c r="L11" s="338">
        <v>132566</v>
      </c>
      <c r="M11" s="120">
        <v>26513</v>
      </c>
      <c r="N11" s="120">
        <v>30</v>
      </c>
      <c r="O11" s="371">
        <v>15.6</v>
      </c>
      <c r="P11" s="120">
        <v>34916</v>
      </c>
      <c r="Q11" s="371">
        <v>4.1</v>
      </c>
      <c r="R11" s="375">
        <v>10818</v>
      </c>
      <c r="S11" s="315">
        <v>12</v>
      </c>
    </row>
    <row r="12" spans="1:19" ht="13.5">
      <c r="A12" s="234">
        <v>13</v>
      </c>
      <c r="B12" s="298" t="s">
        <v>4</v>
      </c>
      <c r="C12" s="370">
        <v>298761</v>
      </c>
      <c r="D12" s="578">
        <v>86265</v>
      </c>
      <c r="E12" s="579">
        <v>86265</v>
      </c>
      <c r="F12" s="371">
        <v>29.7</v>
      </c>
      <c r="G12" s="371">
        <v>57</v>
      </c>
      <c r="H12" s="373">
        <v>246656</v>
      </c>
      <c r="I12" s="374">
        <v>84.8</v>
      </c>
      <c r="L12" s="351">
        <v>151224</v>
      </c>
      <c r="M12" s="120">
        <v>37806</v>
      </c>
      <c r="N12" s="120">
        <v>56</v>
      </c>
      <c r="O12" s="371">
        <v>52</v>
      </c>
      <c r="P12" s="120">
        <v>5982</v>
      </c>
      <c r="Q12" s="371">
        <v>2.1</v>
      </c>
      <c r="R12" s="375">
        <v>2911</v>
      </c>
      <c r="S12" s="315">
        <v>13</v>
      </c>
    </row>
    <row r="13" spans="1:19" ht="13.5">
      <c r="A13" s="234">
        <v>14</v>
      </c>
      <c r="B13" s="298" t="s">
        <v>5</v>
      </c>
      <c r="C13" s="370">
        <v>3258714</v>
      </c>
      <c r="D13" s="578">
        <v>392760</v>
      </c>
      <c r="E13" s="579">
        <v>392760</v>
      </c>
      <c r="F13" s="371">
        <v>12.4</v>
      </c>
      <c r="G13" s="372">
        <v>25.8</v>
      </c>
      <c r="H13" s="373">
        <v>1904896</v>
      </c>
      <c r="I13" s="374">
        <v>59.9</v>
      </c>
      <c r="L13" s="351">
        <v>1521781</v>
      </c>
      <c r="M13" s="120">
        <v>138344</v>
      </c>
      <c r="N13" s="120">
        <v>164</v>
      </c>
      <c r="O13" s="371">
        <v>47.9</v>
      </c>
      <c r="P13" s="120">
        <v>195978</v>
      </c>
      <c r="Q13" s="371">
        <v>6.2</v>
      </c>
      <c r="R13" s="375">
        <v>183132</v>
      </c>
      <c r="S13" s="315">
        <v>14</v>
      </c>
    </row>
    <row r="14" spans="1:19" ht="13.5">
      <c r="A14" s="234">
        <v>15</v>
      </c>
      <c r="B14" s="298" t="s">
        <v>37</v>
      </c>
      <c r="C14" s="370">
        <v>1751711</v>
      </c>
      <c r="D14" s="578">
        <v>372372</v>
      </c>
      <c r="E14" s="579">
        <v>372372</v>
      </c>
      <c r="F14" s="371">
        <v>21.8</v>
      </c>
      <c r="G14" s="372">
        <v>39.5</v>
      </c>
      <c r="H14" s="373">
        <v>677310</v>
      </c>
      <c r="I14" s="374">
        <v>39.7</v>
      </c>
      <c r="L14" s="351">
        <v>943755</v>
      </c>
      <c r="M14" s="120">
        <v>72597</v>
      </c>
      <c r="N14" s="120">
        <v>73</v>
      </c>
      <c r="O14" s="371">
        <v>55.3</v>
      </c>
      <c r="P14" s="120">
        <v>85745</v>
      </c>
      <c r="Q14" s="371">
        <v>5</v>
      </c>
      <c r="R14" s="375">
        <v>129761</v>
      </c>
      <c r="S14" s="315">
        <v>15</v>
      </c>
    </row>
    <row r="15" spans="1:19" ht="13.5">
      <c r="A15" s="234">
        <v>16</v>
      </c>
      <c r="B15" s="298" t="s">
        <v>6</v>
      </c>
      <c r="C15" s="370">
        <v>25343318</v>
      </c>
      <c r="D15" s="578">
        <v>1775245</v>
      </c>
      <c r="E15" s="579">
        <v>1775245</v>
      </c>
      <c r="F15" s="371">
        <v>7.1</v>
      </c>
      <c r="G15" s="372">
        <v>16.7</v>
      </c>
      <c r="H15" s="373">
        <v>14372345</v>
      </c>
      <c r="I15" s="374">
        <v>57.5</v>
      </c>
      <c r="L15" s="351">
        <v>10598791</v>
      </c>
      <c r="M15" s="120">
        <v>365476</v>
      </c>
      <c r="N15" s="120">
        <v>281</v>
      </c>
      <c r="O15" s="371">
        <v>42.4</v>
      </c>
      <c r="P15" s="120">
        <v>1006289</v>
      </c>
      <c r="Q15" s="371">
        <v>4</v>
      </c>
      <c r="R15" s="375">
        <v>1063721</v>
      </c>
      <c r="S15" s="315">
        <v>16</v>
      </c>
    </row>
    <row r="16" spans="1:19" ht="13.5">
      <c r="A16" s="234">
        <v>18</v>
      </c>
      <c r="B16" s="298" t="s">
        <v>38</v>
      </c>
      <c r="C16" s="370">
        <v>9370732</v>
      </c>
      <c r="D16" s="578">
        <v>1615374</v>
      </c>
      <c r="E16" s="579">
        <v>1615374</v>
      </c>
      <c r="F16" s="371">
        <v>17.6</v>
      </c>
      <c r="G16" s="371">
        <v>39</v>
      </c>
      <c r="H16" s="120">
        <v>7094943</v>
      </c>
      <c r="I16" s="374">
        <v>77.2</v>
      </c>
      <c r="L16" s="351">
        <v>4141560</v>
      </c>
      <c r="M16" s="120">
        <v>138052</v>
      </c>
      <c r="N16" s="120">
        <v>93</v>
      </c>
      <c r="O16" s="377">
        <v>45.1</v>
      </c>
      <c r="P16" s="120">
        <v>578712</v>
      </c>
      <c r="Q16" s="371">
        <v>6.3</v>
      </c>
      <c r="R16" s="375">
        <v>551301</v>
      </c>
      <c r="S16" s="315">
        <v>18</v>
      </c>
    </row>
    <row r="17" spans="1:19" ht="13.5">
      <c r="A17" s="234">
        <v>19</v>
      </c>
      <c r="B17" s="298" t="s">
        <v>8</v>
      </c>
      <c r="C17" s="376" t="s">
        <v>194</v>
      </c>
      <c r="D17" s="578" t="s">
        <v>146</v>
      </c>
      <c r="E17" s="579" t="s">
        <v>146</v>
      </c>
      <c r="F17" s="371" t="s">
        <v>194</v>
      </c>
      <c r="G17" s="372" t="s">
        <v>194</v>
      </c>
      <c r="H17" s="371" t="s">
        <v>194</v>
      </c>
      <c r="I17" s="374" t="s">
        <v>194</v>
      </c>
      <c r="L17" s="351" t="s">
        <v>194</v>
      </c>
      <c r="M17" s="120" t="s">
        <v>194</v>
      </c>
      <c r="N17" s="120" t="s">
        <v>194</v>
      </c>
      <c r="O17" s="371" t="s">
        <v>194</v>
      </c>
      <c r="P17" s="120" t="s">
        <v>194</v>
      </c>
      <c r="Q17" s="371" t="s">
        <v>194</v>
      </c>
      <c r="R17" s="375" t="s">
        <v>195</v>
      </c>
      <c r="S17" s="315">
        <v>19</v>
      </c>
    </row>
    <row r="18" spans="1:19" ht="13.5">
      <c r="A18" s="234">
        <v>20</v>
      </c>
      <c r="B18" s="298" t="s">
        <v>16</v>
      </c>
      <c r="C18" s="376" t="s">
        <v>194</v>
      </c>
      <c r="D18" s="578" t="s">
        <v>146</v>
      </c>
      <c r="E18" s="579" t="s">
        <v>146</v>
      </c>
      <c r="F18" s="371" t="s">
        <v>194</v>
      </c>
      <c r="G18" s="371" t="s">
        <v>194</v>
      </c>
      <c r="H18" s="378" t="s">
        <v>196</v>
      </c>
      <c r="I18" s="374" t="s">
        <v>196</v>
      </c>
      <c r="L18" s="351" t="s">
        <v>196</v>
      </c>
      <c r="M18" s="378" t="s">
        <v>196</v>
      </c>
      <c r="N18" s="378" t="s">
        <v>196</v>
      </c>
      <c r="O18" s="377" t="s">
        <v>196</v>
      </c>
      <c r="P18" s="120" t="s">
        <v>196</v>
      </c>
      <c r="Q18" s="371" t="s">
        <v>196</v>
      </c>
      <c r="R18" s="375" t="s">
        <v>197</v>
      </c>
      <c r="S18" s="315">
        <v>20</v>
      </c>
    </row>
    <row r="19" spans="1:19" ht="13.5">
      <c r="A19" s="234">
        <v>21</v>
      </c>
      <c r="B19" s="298" t="s">
        <v>9</v>
      </c>
      <c r="C19" s="376">
        <v>3059237</v>
      </c>
      <c r="D19" s="578" t="s">
        <v>196</v>
      </c>
      <c r="E19" s="579">
        <v>575641</v>
      </c>
      <c r="F19" s="371">
        <v>19.3</v>
      </c>
      <c r="G19" s="371">
        <v>55.9</v>
      </c>
      <c r="H19" s="120" t="s">
        <v>196</v>
      </c>
      <c r="I19" s="374">
        <v>43.9</v>
      </c>
      <c r="L19" s="351">
        <v>1029362</v>
      </c>
      <c r="M19" s="120">
        <v>93578</v>
      </c>
      <c r="N19" s="120">
        <v>84</v>
      </c>
      <c r="O19" s="377">
        <v>34.5</v>
      </c>
      <c r="P19" s="120">
        <v>685847</v>
      </c>
      <c r="Q19" s="371">
        <v>23</v>
      </c>
      <c r="R19" s="375">
        <v>185875</v>
      </c>
      <c r="S19" s="315">
        <v>21</v>
      </c>
    </row>
    <row r="20" spans="1:19" ht="13.5">
      <c r="A20" s="234">
        <v>22</v>
      </c>
      <c r="B20" s="298" t="s">
        <v>10</v>
      </c>
      <c r="C20" s="370">
        <v>1692765</v>
      </c>
      <c r="D20" s="582">
        <v>72313</v>
      </c>
      <c r="E20" s="583">
        <v>72313</v>
      </c>
      <c r="F20" s="371">
        <v>4.3</v>
      </c>
      <c r="G20" s="372">
        <v>12</v>
      </c>
      <c r="H20" s="373">
        <v>1029564</v>
      </c>
      <c r="I20" s="374">
        <v>61.9</v>
      </c>
      <c r="L20" s="338">
        <v>602970</v>
      </c>
      <c r="M20" s="120">
        <v>200990</v>
      </c>
      <c r="N20" s="120">
        <v>302</v>
      </c>
      <c r="O20" s="371">
        <v>36.3</v>
      </c>
      <c r="P20" s="120">
        <v>39666</v>
      </c>
      <c r="Q20" s="371">
        <v>2.4</v>
      </c>
      <c r="R20" s="375">
        <v>28811</v>
      </c>
      <c r="S20" s="315">
        <v>22</v>
      </c>
    </row>
    <row r="21" spans="1:19" ht="13.5">
      <c r="A21" s="234">
        <v>23</v>
      </c>
      <c r="B21" s="298" t="s">
        <v>11</v>
      </c>
      <c r="C21" s="376">
        <v>13546176</v>
      </c>
      <c r="D21" s="578">
        <v>704538</v>
      </c>
      <c r="E21" s="579">
        <v>704538</v>
      </c>
      <c r="F21" s="371">
        <v>5.3</v>
      </c>
      <c r="G21" s="371">
        <v>28.4</v>
      </c>
      <c r="H21" s="120">
        <v>10376329</v>
      </c>
      <c r="I21" s="374">
        <v>77.4</v>
      </c>
      <c r="L21" s="351">
        <v>2482896</v>
      </c>
      <c r="M21" s="120">
        <v>248290</v>
      </c>
      <c r="N21" s="120">
        <v>184</v>
      </c>
      <c r="O21" s="377">
        <v>18.5</v>
      </c>
      <c r="P21" s="120">
        <v>551799</v>
      </c>
      <c r="Q21" s="371">
        <v>4.1</v>
      </c>
      <c r="R21" s="375">
        <v>303897</v>
      </c>
      <c r="S21" s="315">
        <v>23</v>
      </c>
    </row>
    <row r="22" spans="1:19" ht="13.5">
      <c r="A22" s="234">
        <v>24</v>
      </c>
      <c r="B22" s="298" t="s">
        <v>12</v>
      </c>
      <c r="C22" s="370">
        <v>4290351</v>
      </c>
      <c r="D22" s="582">
        <v>809021</v>
      </c>
      <c r="E22" s="583">
        <v>809021</v>
      </c>
      <c r="F22" s="371">
        <v>19.2</v>
      </c>
      <c r="G22" s="372">
        <v>52.6</v>
      </c>
      <c r="H22" s="373">
        <v>2671318</v>
      </c>
      <c r="I22" s="374">
        <v>63.4</v>
      </c>
      <c r="L22" s="338">
        <v>1539016</v>
      </c>
      <c r="M22" s="120">
        <v>66914</v>
      </c>
      <c r="N22" s="120">
        <v>60</v>
      </c>
      <c r="O22" s="371">
        <v>36.6</v>
      </c>
      <c r="P22" s="120">
        <v>146131</v>
      </c>
      <c r="Q22" s="371">
        <v>3.5</v>
      </c>
      <c r="R22" s="375">
        <v>100645</v>
      </c>
      <c r="S22" s="315">
        <v>24</v>
      </c>
    </row>
    <row r="23" spans="1:19" ht="13.5">
      <c r="A23" s="234">
        <v>25</v>
      </c>
      <c r="B23" s="298" t="s">
        <v>39</v>
      </c>
      <c r="C23" s="370">
        <v>1074917</v>
      </c>
      <c r="D23" s="582">
        <v>126514</v>
      </c>
      <c r="E23" s="583">
        <v>126514</v>
      </c>
      <c r="F23" s="371">
        <v>11.7</v>
      </c>
      <c r="G23" s="372">
        <v>55.9</v>
      </c>
      <c r="H23" s="373">
        <v>832862</v>
      </c>
      <c r="I23" s="374">
        <v>76.9</v>
      </c>
      <c r="L23" s="338">
        <v>226496</v>
      </c>
      <c r="M23" s="120">
        <v>45299</v>
      </c>
      <c r="N23" s="120">
        <v>63</v>
      </c>
      <c r="O23" s="371">
        <v>20.9</v>
      </c>
      <c r="P23" s="120">
        <v>23508</v>
      </c>
      <c r="Q23" s="371">
        <v>2.2</v>
      </c>
      <c r="R23" s="375">
        <v>7562</v>
      </c>
      <c r="S23" s="315">
        <v>25</v>
      </c>
    </row>
    <row r="24" spans="1:19" ht="13.5">
      <c r="A24" s="234">
        <v>26</v>
      </c>
      <c r="B24" s="298" t="s">
        <v>40</v>
      </c>
      <c r="C24" s="370">
        <v>4465933</v>
      </c>
      <c r="D24" s="582">
        <v>976674</v>
      </c>
      <c r="E24" s="583">
        <v>976674</v>
      </c>
      <c r="F24" s="371">
        <v>22.1</v>
      </c>
      <c r="G24" s="372">
        <v>47.1</v>
      </c>
      <c r="H24" s="373">
        <v>4108351</v>
      </c>
      <c r="I24" s="374">
        <v>93</v>
      </c>
      <c r="L24" s="338">
        <v>2071667</v>
      </c>
      <c r="M24" s="120">
        <v>94167</v>
      </c>
      <c r="N24" s="120">
        <v>81</v>
      </c>
      <c r="O24" s="371">
        <v>46.9</v>
      </c>
      <c r="P24" s="120">
        <v>131002</v>
      </c>
      <c r="Q24" s="371">
        <v>3</v>
      </c>
      <c r="R24" s="375">
        <v>171557</v>
      </c>
      <c r="S24" s="315">
        <v>26</v>
      </c>
    </row>
    <row r="25" spans="1:19" ht="13.5">
      <c r="A25" s="234">
        <v>27</v>
      </c>
      <c r="B25" s="298" t="s">
        <v>41</v>
      </c>
      <c r="C25" s="370">
        <v>855582</v>
      </c>
      <c r="D25" s="582">
        <v>210184</v>
      </c>
      <c r="E25" s="583">
        <v>210184</v>
      </c>
      <c r="F25" s="371">
        <v>25.2</v>
      </c>
      <c r="G25" s="372">
        <v>51.4</v>
      </c>
      <c r="H25" s="373">
        <v>489484</v>
      </c>
      <c r="I25" s="374">
        <v>58.7</v>
      </c>
      <c r="L25" s="338">
        <v>409269</v>
      </c>
      <c r="M25" s="120">
        <v>51159</v>
      </c>
      <c r="N25" s="120">
        <v>44</v>
      </c>
      <c r="O25" s="371">
        <v>49</v>
      </c>
      <c r="P25" s="120">
        <v>25117</v>
      </c>
      <c r="Q25" s="371">
        <v>3</v>
      </c>
      <c r="R25" s="375">
        <v>17837</v>
      </c>
      <c r="S25" s="315">
        <v>27</v>
      </c>
    </row>
    <row r="26" spans="1:19" ht="13.5">
      <c r="A26" s="234">
        <v>28</v>
      </c>
      <c r="B26" s="352" t="s">
        <v>42</v>
      </c>
      <c r="C26" s="370">
        <v>28176658</v>
      </c>
      <c r="D26" s="582">
        <v>4203245</v>
      </c>
      <c r="E26" s="583">
        <v>4203245</v>
      </c>
      <c r="F26" s="371">
        <v>15.2</v>
      </c>
      <c r="G26" s="372">
        <v>40.7</v>
      </c>
      <c r="H26" s="373">
        <v>15789403</v>
      </c>
      <c r="I26" s="374">
        <v>57</v>
      </c>
      <c r="L26" s="338">
        <v>10329530</v>
      </c>
      <c r="M26" s="120">
        <v>382575</v>
      </c>
      <c r="N26" s="120">
        <v>107</v>
      </c>
      <c r="O26" s="371">
        <v>37.3</v>
      </c>
      <c r="P26" s="120">
        <v>1778201</v>
      </c>
      <c r="Q26" s="371">
        <v>6.4</v>
      </c>
      <c r="R26" s="375">
        <v>1565450</v>
      </c>
      <c r="S26" s="315">
        <v>28</v>
      </c>
    </row>
    <row r="27" spans="1:19" ht="13.5">
      <c r="A27" s="234">
        <v>29</v>
      </c>
      <c r="B27" s="352" t="s">
        <v>13</v>
      </c>
      <c r="C27" s="370">
        <v>12743526</v>
      </c>
      <c r="D27" s="582">
        <v>1446022</v>
      </c>
      <c r="E27" s="583">
        <v>1446022</v>
      </c>
      <c r="F27" s="371">
        <v>11.7</v>
      </c>
      <c r="G27" s="372">
        <v>24.4</v>
      </c>
      <c r="H27" s="373">
        <v>5958086</v>
      </c>
      <c r="I27" s="374">
        <v>48.1</v>
      </c>
      <c r="L27" s="338">
        <v>5932751</v>
      </c>
      <c r="M27" s="120">
        <v>247198</v>
      </c>
      <c r="N27" s="120">
        <v>164</v>
      </c>
      <c r="O27" s="371">
        <v>47.9</v>
      </c>
      <c r="P27" s="120">
        <v>570837</v>
      </c>
      <c r="Q27" s="371">
        <v>4.6</v>
      </c>
      <c r="R27" s="375">
        <v>172010</v>
      </c>
      <c r="S27" s="315">
        <v>29</v>
      </c>
    </row>
    <row r="28" spans="1:19" ht="13.5">
      <c r="A28" s="234">
        <v>30</v>
      </c>
      <c r="B28" s="298" t="s">
        <v>43</v>
      </c>
      <c r="C28" s="376" t="s">
        <v>196</v>
      </c>
      <c r="D28" s="578" t="s">
        <v>146</v>
      </c>
      <c r="E28" s="579" t="s">
        <v>146</v>
      </c>
      <c r="F28" s="371" t="s">
        <v>196</v>
      </c>
      <c r="G28" s="372" t="s">
        <v>196</v>
      </c>
      <c r="H28" s="371" t="s">
        <v>196</v>
      </c>
      <c r="I28" s="374" t="s">
        <v>196</v>
      </c>
      <c r="L28" s="351" t="s">
        <v>196</v>
      </c>
      <c r="M28" s="120" t="s">
        <v>196</v>
      </c>
      <c r="N28" s="120" t="s">
        <v>196</v>
      </c>
      <c r="O28" s="371" t="s">
        <v>196</v>
      </c>
      <c r="P28" s="120" t="s">
        <v>196</v>
      </c>
      <c r="Q28" s="371" t="s">
        <v>196</v>
      </c>
      <c r="R28" s="375" t="s">
        <v>196</v>
      </c>
      <c r="S28" s="315">
        <v>30</v>
      </c>
    </row>
    <row r="29" spans="1:19" ht="13.5">
      <c r="A29" s="234">
        <v>31</v>
      </c>
      <c r="B29" s="298" t="s">
        <v>14</v>
      </c>
      <c r="C29" s="370">
        <v>8528707</v>
      </c>
      <c r="D29" s="582">
        <v>1399570</v>
      </c>
      <c r="E29" s="583">
        <v>1399570</v>
      </c>
      <c r="F29" s="371">
        <v>16.7</v>
      </c>
      <c r="G29" s="372">
        <v>55.9</v>
      </c>
      <c r="H29" s="373">
        <v>5145239</v>
      </c>
      <c r="I29" s="374">
        <v>61.4</v>
      </c>
      <c r="L29" s="338">
        <v>2502774</v>
      </c>
      <c r="M29" s="120">
        <v>625694</v>
      </c>
      <c r="N29" s="120">
        <v>90</v>
      </c>
      <c r="O29" s="371">
        <v>29.9</v>
      </c>
      <c r="P29" s="120">
        <v>730481</v>
      </c>
      <c r="Q29" s="371">
        <v>8.7</v>
      </c>
      <c r="R29" s="375">
        <v>284313</v>
      </c>
      <c r="S29" s="315">
        <v>31</v>
      </c>
    </row>
    <row r="30" spans="1:19" ht="13.5">
      <c r="A30" s="317">
        <v>32</v>
      </c>
      <c r="B30" s="318" t="s">
        <v>15</v>
      </c>
      <c r="C30" s="379">
        <v>4672850</v>
      </c>
      <c r="D30" s="649">
        <v>1014387</v>
      </c>
      <c r="E30" s="650">
        <v>1014387</v>
      </c>
      <c r="F30" s="380">
        <v>22.1</v>
      </c>
      <c r="G30" s="380">
        <v>50.9</v>
      </c>
      <c r="H30" s="224">
        <v>2684975</v>
      </c>
      <c r="I30" s="381">
        <v>58.4</v>
      </c>
      <c r="J30" s="321"/>
      <c r="K30" s="321"/>
      <c r="L30" s="353">
        <v>1991985</v>
      </c>
      <c r="M30" s="224">
        <v>47428</v>
      </c>
      <c r="N30" s="224">
        <v>54</v>
      </c>
      <c r="O30" s="382">
        <v>43.3</v>
      </c>
      <c r="P30" s="224">
        <v>143546</v>
      </c>
      <c r="Q30" s="380">
        <v>3.1</v>
      </c>
      <c r="R30" s="383">
        <v>141417</v>
      </c>
      <c r="S30" s="322">
        <v>32</v>
      </c>
    </row>
    <row r="31" spans="8:19" ht="9.75" customHeight="1">
      <c r="H31" s="238" t="s">
        <v>198</v>
      </c>
      <c r="S31" s="323"/>
    </row>
    <row r="32" ht="8.25" customHeight="1">
      <c r="R32" s="384"/>
    </row>
    <row r="33" spans="1:17" ht="13.5">
      <c r="A33" s="234" t="s">
        <v>199</v>
      </c>
      <c r="C33" s="235"/>
      <c r="D33" s="235"/>
      <c r="E33" s="235"/>
      <c r="H33" s="235"/>
      <c r="I33" s="235"/>
      <c r="J33" s="236"/>
      <c r="K33" s="235"/>
      <c r="L33" s="235"/>
      <c r="M33" s="235"/>
      <c r="N33" s="235"/>
      <c r="O33" s="236"/>
      <c r="P33" s="236"/>
      <c r="Q33" s="267"/>
    </row>
    <row r="34" spans="3:19" ht="13.5"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S34" s="219" t="s">
        <v>68</v>
      </c>
    </row>
    <row r="35" spans="1:19" ht="13.5">
      <c r="A35" s="559" t="s">
        <v>69</v>
      </c>
      <c r="B35" s="560"/>
      <c r="C35" s="584" t="s">
        <v>200</v>
      </c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6"/>
      <c r="Q35" s="546" t="s">
        <v>201</v>
      </c>
      <c r="R35" s="626"/>
      <c r="S35" s="651" t="s">
        <v>193</v>
      </c>
    </row>
    <row r="36" spans="1:19" ht="13.5">
      <c r="A36" s="561"/>
      <c r="B36" s="562"/>
      <c r="C36" s="654" t="s">
        <v>170</v>
      </c>
      <c r="D36" s="584" t="s">
        <v>171</v>
      </c>
      <c r="E36" s="585"/>
      <c r="F36" s="585"/>
      <c r="G36" s="585"/>
      <c r="H36" s="585"/>
      <c r="I36" s="586"/>
      <c r="J36" s="236"/>
      <c r="K36" s="236"/>
      <c r="L36" s="560" t="s">
        <v>172</v>
      </c>
      <c r="M36" s="654" t="s">
        <v>173</v>
      </c>
      <c r="N36" s="584" t="s">
        <v>174</v>
      </c>
      <c r="O36" s="585"/>
      <c r="P36" s="585"/>
      <c r="Q36" s="548"/>
      <c r="R36" s="627"/>
      <c r="S36" s="652"/>
    </row>
    <row r="37" spans="1:19" ht="13.5">
      <c r="A37" s="563"/>
      <c r="B37" s="564"/>
      <c r="C37" s="655"/>
      <c r="D37" s="584" t="s">
        <v>64</v>
      </c>
      <c r="E37" s="586"/>
      <c r="F37" s="280" t="s">
        <v>175</v>
      </c>
      <c r="G37" s="241" t="s">
        <v>176</v>
      </c>
      <c r="H37" s="280" t="s">
        <v>177</v>
      </c>
      <c r="I37" s="280" t="s">
        <v>15</v>
      </c>
      <c r="J37" s="259"/>
      <c r="K37" s="259"/>
      <c r="L37" s="564"/>
      <c r="M37" s="655"/>
      <c r="N37" s="278" t="s">
        <v>178</v>
      </c>
      <c r="O37" s="278" t="s">
        <v>179</v>
      </c>
      <c r="P37" s="279" t="s">
        <v>180</v>
      </c>
      <c r="Q37" s="279" t="s">
        <v>181</v>
      </c>
      <c r="R37" s="279" t="s">
        <v>182</v>
      </c>
      <c r="S37" s="653"/>
    </row>
    <row r="38" spans="1:19" s="266" customFormat="1" ht="3.75" customHeight="1">
      <c r="A38" s="253"/>
      <c r="B38" s="254"/>
      <c r="C38" s="385"/>
      <c r="D38" s="258"/>
      <c r="E38" s="289"/>
      <c r="F38" s="288"/>
      <c r="G38" s="258"/>
      <c r="H38" s="288"/>
      <c r="I38" s="288"/>
      <c r="J38" s="236"/>
      <c r="K38" s="236"/>
      <c r="L38" s="254"/>
      <c r="M38" s="385"/>
      <c r="N38" s="286"/>
      <c r="O38" s="286"/>
      <c r="P38" s="256"/>
      <c r="Q38" s="256"/>
      <c r="R38" s="256"/>
      <c r="S38" s="271"/>
    </row>
    <row r="39" spans="2:19" s="290" customFormat="1" ht="17.25" customHeight="1">
      <c r="B39" s="291" t="s">
        <v>136</v>
      </c>
      <c r="C39" s="206">
        <v>52303668</v>
      </c>
      <c r="D39" s="544">
        <v>5583089</v>
      </c>
      <c r="E39" s="545">
        <v>5583089</v>
      </c>
      <c r="F39" s="206">
        <v>250422</v>
      </c>
      <c r="G39" s="206">
        <v>1314452</v>
      </c>
      <c r="H39" s="206">
        <v>3522326</v>
      </c>
      <c r="I39" s="206">
        <v>495889</v>
      </c>
      <c r="J39" s="207"/>
      <c r="K39" s="386"/>
      <c r="L39" s="208">
        <v>681424</v>
      </c>
      <c r="M39" s="206">
        <v>7978455</v>
      </c>
      <c r="N39" s="206">
        <v>3617371</v>
      </c>
      <c r="O39" s="206">
        <v>3459946</v>
      </c>
      <c r="P39" s="206">
        <v>157425</v>
      </c>
      <c r="Q39" s="206">
        <v>172392</v>
      </c>
      <c r="R39" s="206">
        <v>555135</v>
      </c>
      <c r="S39" s="296" t="s">
        <v>88</v>
      </c>
    </row>
    <row r="40" spans="1:19" ht="13.5">
      <c r="A40" s="234">
        <v>9</v>
      </c>
      <c r="B40" s="298" t="s">
        <v>0</v>
      </c>
      <c r="C40" s="120">
        <v>961703</v>
      </c>
      <c r="D40" s="578">
        <v>63017</v>
      </c>
      <c r="E40" s="579">
        <v>63017</v>
      </c>
      <c r="F40" s="120">
        <v>19186</v>
      </c>
      <c r="G40" s="219">
        <v>6397</v>
      </c>
      <c r="H40" s="120">
        <v>29395</v>
      </c>
      <c r="I40" s="211">
        <v>8039</v>
      </c>
      <c r="J40" s="219"/>
      <c r="K40" s="314"/>
      <c r="L40" s="314">
        <v>6704</v>
      </c>
      <c r="M40" s="120">
        <v>82489</v>
      </c>
      <c r="N40" s="314">
        <v>2766</v>
      </c>
      <c r="O40" s="120">
        <v>7711</v>
      </c>
      <c r="P40" s="387">
        <v>-4945</v>
      </c>
      <c r="Q40" s="120">
        <v>5890</v>
      </c>
      <c r="R40" s="314">
        <v>17581</v>
      </c>
      <c r="S40" s="315">
        <v>9</v>
      </c>
    </row>
    <row r="41" spans="1:19" ht="13.5">
      <c r="A41" s="234">
        <v>10</v>
      </c>
      <c r="B41" s="298" t="s">
        <v>1</v>
      </c>
      <c r="C41" s="120" t="s">
        <v>202</v>
      </c>
      <c r="D41" s="578" t="s">
        <v>202</v>
      </c>
      <c r="E41" s="579">
        <v>4191</v>
      </c>
      <c r="F41" s="120" t="s">
        <v>203</v>
      </c>
      <c r="G41" s="219" t="s">
        <v>202</v>
      </c>
      <c r="H41" s="120" t="s">
        <v>202</v>
      </c>
      <c r="I41" s="211" t="s">
        <v>202</v>
      </c>
      <c r="J41" s="219"/>
      <c r="K41" s="314"/>
      <c r="L41" s="314" t="s">
        <v>202</v>
      </c>
      <c r="M41" s="120" t="s">
        <v>202</v>
      </c>
      <c r="N41" s="314" t="s">
        <v>203</v>
      </c>
      <c r="O41" s="120" t="s">
        <v>203</v>
      </c>
      <c r="P41" s="387" t="s">
        <v>203</v>
      </c>
      <c r="Q41" s="120" t="s">
        <v>202</v>
      </c>
      <c r="R41" s="314" t="s">
        <v>202</v>
      </c>
      <c r="S41" s="315">
        <v>10</v>
      </c>
    </row>
    <row r="42" spans="1:19" ht="13.5">
      <c r="A42" s="234">
        <v>11</v>
      </c>
      <c r="B42" s="298" t="s">
        <v>2</v>
      </c>
      <c r="C42" s="120">
        <v>10243920</v>
      </c>
      <c r="D42" s="578">
        <v>629659</v>
      </c>
      <c r="E42" s="579">
        <v>629659</v>
      </c>
      <c r="F42" s="120">
        <v>39063</v>
      </c>
      <c r="G42" s="219">
        <v>167606</v>
      </c>
      <c r="H42" s="120">
        <v>397359</v>
      </c>
      <c r="I42" s="211">
        <v>25631</v>
      </c>
      <c r="J42" s="219"/>
      <c r="K42" s="314"/>
      <c r="L42" s="314">
        <v>118084</v>
      </c>
      <c r="M42" s="120">
        <v>1139052</v>
      </c>
      <c r="N42" s="314">
        <v>340686</v>
      </c>
      <c r="O42" s="120">
        <v>298202</v>
      </c>
      <c r="P42" s="387">
        <v>42484</v>
      </c>
      <c r="Q42" s="120">
        <v>27024</v>
      </c>
      <c r="R42" s="314">
        <v>101192</v>
      </c>
      <c r="S42" s="315">
        <v>11</v>
      </c>
    </row>
    <row r="43" spans="1:19" ht="13.5">
      <c r="A43" s="234">
        <v>12</v>
      </c>
      <c r="B43" s="298" t="s">
        <v>3</v>
      </c>
      <c r="C43" s="120">
        <v>273114</v>
      </c>
      <c r="D43" s="578">
        <v>10265</v>
      </c>
      <c r="E43" s="579">
        <v>10265</v>
      </c>
      <c r="F43" s="120" t="s">
        <v>203</v>
      </c>
      <c r="G43" s="219">
        <v>170</v>
      </c>
      <c r="H43" s="120">
        <v>8080</v>
      </c>
      <c r="I43" s="211">
        <v>2015</v>
      </c>
      <c r="J43" s="219"/>
      <c r="K43" s="314"/>
      <c r="L43" s="314">
        <v>4053</v>
      </c>
      <c r="M43" s="120">
        <v>34916</v>
      </c>
      <c r="N43" s="314">
        <v>5334</v>
      </c>
      <c r="O43" s="120" t="s">
        <v>202</v>
      </c>
      <c r="P43" s="387" t="s">
        <v>202</v>
      </c>
      <c r="Q43" s="120">
        <v>1263</v>
      </c>
      <c r="R43" s="314">
        <v>1030</v>
      </c>
      <c r="S43" s="315">
        <v>12</v>
      </c>
    </row>
    <row r="44" spans="1:19" ht="13.5">
      <c r="A44" s="234">
        <v>13</v>
      </c>
      <c r="B44" s="298" t="s">
        <v>4</v>
      </c>
      <c r="C44" s="120">
        <v>121667</v>
      </c>
      <c r="D44" s="578">
        <v>2911</v>
      </c>
      <c r="E44" s="579">
        <v>2911</v>
      </c>
      <c r="F44" s="120" t="s">
        <v>203</v>
      </c>
      <c r="G44" s="219" t="s">
        <v>203</v>
      </c>
      <c r="H44" s="120">
        <v>2911</v>
      </c>
      <c r="I44" s="211" t="s">
        <v>203</v>
      </c>
      <c r="J44" s="219"/>
      <c r="K44" s="314"/>
      <c r="L44" s="314">
        <v>10</v>
      </c>
      <c r="M44" s="120">
        <v>5982</v>
      </c>
      <c r="N44" s="120" t="s">
        <v>203</v>
      </c>
      <c r="O44" s="120" t="s">
        <v>203</v>
      </c>
      <c r="P44" s="387" t="s">
        <v>203</v>
      </c>
      <c r="Q44" s="120">
        <v>320</v>
      </c>
      <c r="R44" s="120">
        <v>1306</v>
      </c>
      <c r="S44" s="315">
        <v>13</v>
      </c>
    </row>
    <row r="45" spans="1:19" ht="13.5">
      <c r="A45" s="234">
        <v>14</v>
      </c>
      <c r="B45" s="298" t="s">
        <v>5</v>
      </c>
      <c r="C45" s="120">
        <v>1494793</v>
      </c>
      <c r="D45" s="578">
        <v>186408</v>
      </c>
      <c r="E45" s="579">
        <v>186408</v>
      </c>
      <c r="F45" s="120">
        <v>39782</v>
      </c>
      <c r="G45" s="219">
        <v>28213</v>
      </c>
      <c r="H45" s="120">
        <v>110122</v>
      </c>
      <c r="I45" s="211">
        <v>8291</v>
      </c>
      <c r="J45" s="219"/>
      <c r="K45" s="314"/>
      <c r="L45" s="314">
        <v>94642</v>
      </c>
      <c r="M45" s="120">
        <v>195978</v>
      </c>
      <c r="N45" s="314">
        <v>60085</v>
      </c>
      <c r="O45" s="120">
        <v>63361</v>
      </c>
      <c r="P45" s="387">
        <v>-3276</v>
      </c>
      <c r="Q45" s="120">
        <v>1091</v>
      </c>
      <c r="R45" s="314">
        <v>9053</v>
      </c>
      <c r="S45" s="315">
        <v>14</v>
      </c>
    </row>
    <row r="46" spans="1:19" ht="13.5">
      <c r="A46" s="234">
        <v>15</v>
      </c>
      <c r="B46" s="298" t="s">
        <v>37</v>
      </c>
      <c r="C46" s="120">
        <v>738587</v>
      </c>
      <c r="D46" s="578">
        <v>129761</v>
      </c>
      <c r="E46" s="579">
        <v>129761</v>
      </c>
      <c r="F46" s="120">
        <v>19994</v>
      </c>
      <c r="G46" s="219">
        <v>27469</v>
      </c>
      <c r="H46" s="120">
        <v>74402</v>
      </c>
      <c r="I46" s="211">
        <v>7896</v>
      </c>
      <c r="J46" s="219"/>
      <c r="K46" s="314"/>
      <c r="L46" s="314">
        <v>8336</v>
      </c>
      <c r="M46" s="120">
        <v>85745</v>
      </c>
      <c r="N46" s="314" t="s">
        <v>203</v>
      </c>
      <c r="O46" s="120" t="s">
        <v>203</v>
      </c>
      <c r="P46" s="387" t="s">
        <v>203</v>
      </c>
      <c r="Q46" s="120">
        <v>3523</v>
      </c>
      <c r="R46" s="314">
        <v>15334</v>
      </c>
      <c r="S46" s="315">
        <v>15</v>
      </c>
    </row>
    <row r="47" spans="1:19" ht="13.5">
      <c r="A47" s="234">
        <v>16</v>
      </c>
      <c r="B47" s="298" t="s">
        <v>6</v>
      </c>
      <c r="C47" s="120">
        <v>7404494</v>
      </c>
      <c r="D47" s="578">
        <v>730144</v>
      </c>
      <c r="E47" s="579">
        <v>730144</v>
      </c>
      <c r="F47" s="120">
        <v>46183</v>
      </c>
      <c r="G47" s="219">
        <v>124215</v>
      </c>
      <c r="H47" s="120">
        <v>507078</v>
      </c>
      <c r="I47" s="211">
        <v>52668</v>
      </c>
      <c r="J47" s="219"/>
      <c r="K47" s="314"/>
      <c r="L47" s="314">
        <v>29758</v>
      </c>
      <c r="M47" s="120">
        <v>1006289</v>
      </c>
      <c r="N47" s="314">
        <v>789771</v>
      </c>
      <c r="O47" s="120">
        <v>456194</v>
      </c>
      <c r="P47" s="387">
        <v>333577</v>
      </c>
      <c r="Q47" s="120">
        <v>12467</v>
      </c>
      <c r="R47" s="314">
        <v>81261</v>
      </c>
      <c r="S47" s="315">
        <v>16</v>
      </c>
    </row>
    <row r="48" spans="1:19" ht="13.5">
      <c r="A48" s="234">
        <v>18</v>
      </c>
      <c r="B48" s="298" t="s">
        <v>38</v>
      </c>
      <c r="C48" s="120">
        <v>4224232</v>
      </c>
      <c r="D48" s="578">
        <v>644260</v>
      </c>
      <c r="E48" s="579">
        <v>644260</v>
      </c>
      <c r="F48" s="120" t="s">
        <v>202</v>
      </c>
      <c r="G48" s="219">
        <v>292589</v>
      </c>
      <c r="H48" s="120">
        <v>293888</v>
      </c>
      <c r="I48" s="211" t="s">
        <v>202</v>
      </c>
      <c r="J48" s="219"/>
      <c r="K48" s="314"/>
      <c r="L48" s="314">
        <v>37605</v>
      </c>
      <c r="M48" s="120">
        <v>578712</v>
      </c>
      <c r="N48" s="314">
        <v>217872</v>
      </c>
      <c r="O48" s="120">
        <v>310831</v>
      </c>
      <c r="P48" s="387">
        <v>-92959</v>
      </c>
      <c r="Q48" s="120">
        <v>37996</v>
      </c>
      <c r="R48" s="314">
        <v>44121</v>
      </c>
      <c r="S48" s="315">
        <v>18</v>
      </c>
    </row>
    <row r="49" spans="1:19" ht="13.5">
      <c r="A49" s="234">
        <v>19</v>
      </c>
      <c r="B49" s="298" t="s">
        <v>8</v>
      </c>
      <c r="C49" s="120" t="s">
        <v>202</v>
      </c>
      <c r="D49" s="578" t="s">
        <v>203</v>
      </c>
      <c r="E49" s="579">
        <v>0</v>
      </c>
      <c r="F49" s="120" t="s">
        <v>203</v>
      </c>
      <c r="G49" s="120" t="s">
        <v>203</v>
      </c>
      <c r="H49" s="120" t="s">
        <v>203</v>
      </c>
      <c r="I49" s="120" t="s">
        <v>203</v>
      </c>
      <c r="J49" s="219"/>
      <c r="K49" s="314"/>
      <c r="L49" s="314" t="s">
        <v>203</v>
      </c>
      <c r="M49" s="120" t="s">
        <v>202</v>
      </c>
      <c r="N49" s="314" t="s">
        <v>203</v>
      </c>
      <c r="O49" s="120" t="s">
        <v>203</v>
      </c>
      <c r="P49" s="120" t="s">
        <v>203</v>
      </c>
      <c r="Q49" s="120" t="s">
        <v>203</v>
      </c>
      <c r="R49" s="387" t="s">
        <v>203</v>
      </c>
      <c r="S49" s="315">
        <v>19</v>
      </c>
    </row>
    <row r="50" spans="1:19" ht="13.5">
      <c r="A50" s="234">
        <v>20</v>
      </c>
      <c r="B50" s="298" t="s">
        <v>16</v>
      </c>
      <c r="C50" s="120" t="s">
        <v>202</v>
      </c>
      <c r="D50" s="578" t="s">
        <v>203</v>
      </c>
      <c r="E50" s="579">
        <v>0</v>
      </c>
      <c r="F50" s="120" t="s">
        <v>203</v>
      </c>
      <c r="G50" s="120" t="s">
        <v>203</v>
      </c>
      <c r="H50" s="120" t="s">
        <v>203</v>
      </c>
      <c r="I50" s="120" t="s">
        <v>203</v>
      </c>
      <c r="J50" s="219"/>
      <c r="K50" s="314"/>
      <c r="L50" s="314" t="s">
        <v>203</v>
      </c>
      <c r="M50" s="120" t="s">
        <v>202</v>
      </c>
      <c r="N50" s="314" t="s">
        <v>203</v>
      </c>
      <c r="O50" s="120" t="s">
        <v>203</v>
      </c>
      <c r="P50" s="120" t="s">
        <v>203</v>
      </c>
      <c r="Q50" s="120" t="s">
        <v>203</v>
      </c>
      <c r="R50" s="387" t="s">
        <v>203</v>
      </c>
      <c r="S50" s="315">
        <v>20</v>
      </c>
    </row>
    <row r="51" spans="1:19" ht="13.5">
      <c r="A51" s="234">
        <v>21</v>
      </c>
      <c r="B51" s="298" t="s">
        <v>9</v>
      </c>
      <c r="C51" s="120">
        <v>3376555</v>
      </c>
      <c r="D51" s="578">
        <v>170571</v>
      </c>
      <c r="E51" s="579">
        <v>170571</v>
      </c>
      <c r="F51" s="120">
        <v>250</v>
      </c>
      <c r="G51" s="219">
        <v>35146</v>
      </c>
      <c r="H51" s="120">
        <v>121863</v>
      </c>
      <c r="I51" s="211">
        <v>13312</v>
      </c>
      <c r="J51" s="219"/>
      <c r="K51" s="314"/>
      <c r="L51" s="314">
        <v>32830</v>
      </c>
      <c r="M51" s="120">
        <v>685847</v>
      </c>
      <c r="N51" s="314">
        <v>170620</v>
      </c>
      <c r="O51" s="120">
        <v>155316</v>
      </c>
      <c r="P51" s="388">
        <v>15304</v>
      </c>
      <c r="Q51" s="211">
        <v>2945</v>
      </c>
      <c r="R51" s="314">
        <v>4996</v>
      </c>
      <c r="S51" s="315">
        <v>21</v>
      </c>
    </row>
    <row r="52" spans="1:19" ht="13.5">
      <c r="A52" s="234">
        <v>22</v>
      </c>
      <c r="B52" s="298" t="s">
        <v>10</v>
      </c>
      <c r="C52" s="120">
        <v>179640</v>
      </c>
      <c r="D52" s="578">
        <v>28591</v>
      </c>
      <c r="E52" s="579">
        <v>28591</v>
      </c>
      <c r="F52" s="120">
        <v>7817</v>
      </c>
      <c r="G52" s="219">
        <v>7917</v>
      </c>
      <c r="H52" s="120">
        <v>11840</v>
      </c>
      <c r="I52" s="211">
        <v>1017</v>
      </c>
      <c r="J52" s="219"/>
      <c r="K52" s="314"/>
      <c r="L52" s="314">
        <v>1458</v>
      </c>
      <c r="M52" s="120">
        <v>39666</v>
      </c>
      <c r="N52" s="314">
        <v>981</v>
      </c>
      <c r="O52" s="120">
        <v>761</v>
      </c>
      <c r="P52" s="387">
        <v>220</v>
      </c>
      <c r="Q52" s="120">
        <v>512</v>
      </c>
      <c r="R52" s="314">
        <v>925</v>
      </c>
      <c r="S52" s="315">
        <v>22</v>
      </c>
    </row>
    <row r="53" spans="1:19" ht="13.5">
      <c r="A53" s="234">
        <v>23</v>
      </c>
      <c r="B53" s="298" t="s">
        <v>11</v>
      </c>
      <c r="C53" s="120">
        <v>4808102</v>
      </c>
      <c r="D53" s="578">
        <v>301148</v>
      </c>
      <c r="E53" s="579">
        <v>301148</v>
      </c>
      <c r="F53" s="120">
        <v>55750</v>
      </c>
      <c r="G53" s="219">
        <v>14930</v>
      </c>
      <c r="H53" s="120">
        <v>198529</v>
      </c>
      <c r="I53" s="211">
        <v>31939</v>
      </c>
      <c r="J53" s="219"/>
      <c r="K53" s="314"/>
      <c r="L53" s="314">
        <v>8112</v>
      </c>
      <c r="M53" s="120">
        <v>551799</v>
      </c>
      <c r="N53" s="314">
        <v>282769</v>
      </c>
      <c r="O53" s="120">
        <v>280020</v>
      </c>
      <c r="P53" s="387">
        <v>2749</v>
      </c>
      <c r="Q53" s="120">
        <v>409</v>
      </c>
      <c r="R53" s="314">
        <v>10048</v>
      </c>
      <c r="S53" s="315">
        <v>23</v>
      </c>
    </row>
    <row r="54" spans="1:19" ht="13.5">
      <c r="A54" s="234">
        <v>24</v>
      </c>
      <c r="B54" s="298" t="s">
        <v>12</v>
      </c>
      <c r="C54" s="120">
        <v>1698700</v>
      </c>
      <c r="D54" s="578">
        <v>100045</v>
      </c>
      <c r="E54" s="579">
        <v>100045</v>
      </c>
      <c r="F54" s="120">
        <v>8771</v>
      </c>
      <c r="G54" s="219">
        <v>30525</v>
      </c>
      <c r="H54" s="120">
        <v>47401</v>
      </c>
      <c r="I54" s="211">
        <v>13348</v>
      </c>
      <c r="J54" s="219"/>
      <c r="K54" s="314"/>
      <c r="L54" s="314">
        <v>5193</v>
      </c>
      <c r="M54" s="120">
        <v>146131</v>
      </c>
      <c r="N54" s="314">
        <v>600</v>
      </c>
      <c r="O54" s="120" t="s">
        <v>203</v>
      </c>
      <c r="P54" s="387">
        <v>600</v>
      </c>
      <c r="Q54" s="120">
        <v>16321</v>
      </c>
      <c r="R54" s="314">
        <v>33463</v>
      </c>
      <c r="S54" s="315">
        <v>24</v>
      </c>
    </row>
    <row r="55" spans="1:19" ht="13.5">
      <c r="A55" s="234">
        <v>25</v>
      </c>
      <c r="B55" s="298" t="s">
        <v>39</v>
      </c>
      <c r="C55" s="120">
        <v>214371</v>
      </c>
      <c r="D55" s="578">
        <v>7562</v>
      </c>
      <c r="E55" s="579">
        <v>7562</v>
      </c>
      <c r="F55" s="120" t="s">
        <v>203</v>
      </c>
      <c r="G55" s="219">
        <v>317</v>
      </c>
      <c r="H55" s="120">
        <v>5297</v>
      </c>
      <c r="I55" s="211">
        <v>1948</v>
      </c>
      <c r="J55" s="219"/>
      <c r="K55" s="314"/>
      <c r="L55" s="314">
        <v>26</v>
      </c>
      <c r="M55" s="120">
        <v>23508</v>
      </c>
      <c r="N55" s="314" t="s">
        <v>203</v>
      </c>
      <c r="O55" s="120" t="s">
        <v>203</v>
      </c>
      <c r="P55" s="387" t="s">
        <v>203</v>
      </c>
      <c r="Q55" s="120">
        <v>3936</v>
      </c>
      <c r="R55" s="314">
        <v>3062</v>
      </c>
      <c r="S55" s="315">
        <v>25</v>
      </c>
    </row>
    <row r="56" spans="1:19" ht="13.5">
      <c r="A56" s="234">
        <v>26</v>
      </c>
      <c r="B56" s="298" t="s">
        <v>40</v>
      </c>
      <c r="C56" s="120">
        <v>1578815</v>
      </c>
      <c r="D56" s="578">
        <v>168423</v>
      </c>
      <c r="E56" s="579">
        <v>168423</v>
      </c>
      <c r="F56" s="120">
        <v>2550</v>
      </c>
      <c r="G56" s="219">
        <v>114009</v>
      </c>
      <c r="H56" s="120">
        <v>39542</v>
      </c>
      <c r="I56" s="211">
        <v>12322</v>
      </c>
      <c r="J56" s="219"/>
      <c r="K56" s="314"/>
      <c r="L56" s="314">
        <v>12568</v>
      </c>
      <c r="M56" s="120">
        <v>131002</v>
      </c>
      <c r="N56" s="314">
        <v>40920</v>
      </c>
      <c r="O56" s="120">
        <v>37786</v>
      </c>
      <c r="P56" s="387">
        <v>3134</v>
      </c>
      <c r="Q56" s="120">
        <v>16305</v>
      </c>
      <c r="R56" s="314">
        <v>47583</v>
      </c>
      <c r="S56" s="315">
        <v>26</v>
      </c>
    </row>
    <row r="57" spans="1:19" ht="13.5">
      <c r="A57" s="234">
        <v>27</v>
      </c>
      <c r="B57" s="298" t="s">
        <v>41</v>
      </c>
      <c r="C57" s="120">
        <v>513541</v>
      </c>
      <c r="D57" s="578">
        <v>17837</v>
      </c>
      <c r="E57" s="579">
        <v>17837</v>
      </c>
      <c r="F57" s="120">
        <v>8750</v>
      </c>
      <c r="G57" s="219">
        <v>2178</v>
      </c>
      <c r="H57" s="120">
        <v>5235</v>
      </c>
      <c r="I57" s="211">
        <v>1674</v>
      </c>
      <c r="J57" s="219"/>
      <c r="K57" s="314"/>
      <c r="L57" s="314">
        <v>3106</v>
      </c>
      <c r="M57" s="120">
        <v>25117</v>
      </c>
      <c r="N57" s="314" t="s">
        <v>203</v>
      </c>
      <c r="O57" s="120" t="s">
        <v>203</v>
      </c>
      <c r="P57" s="387" t="s">
        <v>203</v>
      </c>
      <c r="Q57" s="120">
        <v>7378</v>
      </c>
      <c r="R57" s="314">
        <v>13974</v>
      </c>
      <c r="S57" s="315">
        <v>27</v>
      </c>
    </row>
    <row r="58" spans="1:19" ht="13.5">
      <c r="A58" s="234">
        <v>28</v>
      </c>
      <c r="B58" s="352" t="s">
        <v>42</v>
      </c>
      <c r="C58" s="120">
        <v>6862065</v>
      </c>
      <c r="D58" s="578">
        <v>1543598</v>
      </c>
      <c r="E58" s="579">
        <v>1543598</v>
      </c>
      <c r="F58" s="120">
        <v>149</v>
      </c>
      <c r="G58" s="219">
        <v>281727</v>
      </c>
      <c r="H58" s="120">
        <v>1139000</v>
      </c>
      <c r="I58" s="211">
        <v>122722</v>
      </c>
      <c r="J58" s="219"/>
      <c r="K58" s="314"/>
      <c r="L58" s="314">
        <v>196562</v>
      </c>
      <c r="M58" s="120">
        <v>1778201</v>
      </c>
      <c r="N58" s="314">
        <v>1427731</v>
      </c>
      <c r="O58" s="120">
        <v>1405879</v>
      </c>
      <c r="P58" s="387">
        <v>21852</v>
      </c>
      <c r="Q58" s="120">
        <v>12697</v>
      </c>
      <c r="R58" s="314">
        <v>56341</v>
      </c>
      <c r="S58" s="315">
        <v>28</v>
      </c>
    </row>
    <row r="59" spans="1:19" ht="13.5">
      <c r="A59" s="234">
        <v>29</v>
      </c>
      <c r="B59" s="352" t="s">
        <v>13</v>
      </c>
      <c r="C59" s="120">
        <v>2784909</v>
      </c>
      <c r="D59" s="578">
        <v>339855</v>
      </c>
      <c r="E59" s="579">
        <v>339855</v>
      </c>
      <c r="F59" s="120" t="s">
        <v>203</v>
      </c>
      <c r="G59" s="219">
        <v>20344</v>
      </c>
      <c r="H59" s="120">
        <v>289698</v>
      </c>
      <c r="I59" s="211">
        <v>29813</v>
      </c>
      <c r="J59" s="219"/>
      <c r="K59" s="314"/>
      <c r="L59" s="314">
        <v>19826</v>
      </c>
      <c r="M59" s="120">
        <v>570837</v>
      </c>
      <c r="N59" s="314">
        <v>117375</v>
      </c>
      <c r="O59" s="120">
        <v>285220</v>
      </c>
      <c r="P59" s="387">
        <v>-167845</v>
      </c>
      <c r="Q59" s="120">
        <v>1827</v>
      </c>
      <c r="R59" s="314">
        <v>8016</v>
      </c>
      <c r="S59" s="315">
        <v>29</v>
      </c>
    </row>
    <row r="60" spans="1:19" ht="13.5">
      <c r="A60" s="234">
        <v>30</v>
      </c>
      <c r="B60" s="298" t="s">
        <v>43</v>
      </c>
      <c r="C60" s="120" t="s">
        <v>202</v>
      </c>
      <c r="D60" s="578" t="s">
        <v>202</v>
      </c>
      <c r="E60" s="579">
        <v>105090</v>
      </c>
      <c r="F60" s="120" t="s">
        <v>203</v>
      </c>
      <c r="G60" s="219" t="s">
        <v>202</v>
      </c>
      <c r="H60" s="120" t="s">
        <v>202</v>
      </c>
      <c r="I60" s="211" t="s">
        <v>202</v>
      </c>
      <c r="J60" s="219"/>
      <c r="K60" s="314"/>
      <c r="L60" s="314" t="s">
        <v>202</v>
      </c>
      <c r="M60" s="120" t="s">
        <v>202</v>
      </c>
      <c r="N60" s="314" t="s">
        <v>203</v>
      </c>
      <c r="O60" s="120" t="s">
        <v>202</v>
      </c>
      <c r="P60" s="387" t="s">
        <v>202</v>
      </c>
      <c r="Q60" s="120" t="s">
        <v>202</v>
      </c>
      <c r="R60" s="314" t="s">
        <v>202</v>
      </c>
      <c r="S60" s="315">
        <v>30</v>
      </c>
    </row>
    <row r="61" spans="1:19" ht="13.5">
      <c r="A61" s="234">
        <v>31</v>
      </c>
      <c r="B61" s="298" t="s">
        <v>14</v>
      </c>
      <c r="C61" s="120">
        <v>3053396</v>
      </c>
      <c r="D61" s="578">
        <v>287644</v>
      </c>
      <c r="E61" s="579">
        <v>287644</v>
      </c>
      <c r="F61" s="120" t="s">
        <v>202</v>
      </c>
      <c r="G61" s="219">
        <v>59414</v>
      </c>
      <c r="H61" s="120">
        <v>172989</v>
      </c>
      <c r="I61" s="211" t="s">
        <v>202</v>
      </c>
      <c r="J61" s="219"/>
      <c r="K61" s="314"/>
      <c r="L61" s="219">
        <v>71264</v>
      </c>
      <c r="M61" s="120">
        <v>730481</v>
      </c>
      <c r="N61" s="314">
        <v>117815</v>
      </c>
      <c r="O61" s="120">
        <v>121146</v>
      </c>
      <c r="P61" s="387">
        <v>-3331</v>
      </c>
      <c r="Q61" s="120">
        <v>717</v>
      </c>
      <c r="R61" s="314">
        <v>30799</v>
      </c>
      <c r="S61" s="315">
        <v>31</v>
      </c>
    </row>
    <row r="62" spans="1:19" ht="13.5">
      <c r="A62" s="317">
        <v>32</v>
      </c>
      <c r="B62" s="318" t="s">
        <v>15</v>
      </c>
      <c r="C62" s="223">
        <v>1547085</v>
      </c>
      <c r="D62" s="649">
        <v>112109</v>
      </c>
      <c r="E62" s="650">
        <v>112109</v>
      </c>
      <c r="F62" s="224">
        <v>664</v>
      </c>
      <c r="G62" s="225">
        <v>11076</v>
      </c>
      <c r="H62" s="224">
        <v>63217</v>
      </c>
      <c r="I62" s="226">
        <v>37152</v>
      </c>
      <c r="J62" s="225"/>
      <c r="K62" s="225"/>
      <c r="L62" s="389">
        <v>11758</v>
      </c>
      <c r="M62" s="224">
        <v>143546</v>
      </c>
      <c r="N62" s="225">
        <v>42046</v>
      </c>
      <c r="O62" s="224">
        <v>12738</v>
      </c>
      <c r="P62" s="390">
        <v>29308</v>
      </c>
      <c r="Q62" s="224">
        <v>5701</v>
      </c>
      <c r="R62" s="223">
        <v>49194</v>
      </c>
      <c r="S62" s="322">
        <v>32</v>
      </c>
    </row>
    <row r="63" ht="13.5">
      <c r="S63" s="323"/>
    </row>
    <row r="65" spans="8:12" ht="13.5">
      <c r="H65" s="266"/>
      <c r="I65" s="266"/>
      <c r="K65" s="266"/>
      <c r="L65" s="266"/>
    </row>
    <row r="66" spans="8:12" ht="13.5">
      <c r="H66" s="266"/>
      <c r="I66" s="266"/>
      <c r="K66" s="266"/>
      <c r="L66" s="266"/>
    </row>
    <row r="67" spans="8:12" ht="13.5">
      <c r="H67" s="266"/>
      <c r="I67" s="399"/>
      <c r="J67" s="399"/>
      <c r="K67" s="266"/>
      <c r="L67" s="266"/>
    </row>
    <row r="68" spans="8:12" ht="13.5">
      <c r="H68" s="266"/>
      <c r="I68" s="399"/>
      <c r="J68" s="399"/>
      <c r="K68" s="266"/>
      <c r="L68" s="266"/>
    </row>
    <row r="69" spans="8:12" ht="13.5">
      <c r="H69" s="266"/>
      <c r="I69" s="399"/>
      <c r="J69" s="399"/>
      <c r="K69" s="266"/>
      <c r="L69" s="266"/>
    </row>
    <row r="70" spans="8:12" ht="13.5">
      <c r="H70" s="266"/>
      <c r="I70" s="400"/>
      <c r="J70" s="400">
        <v>53555451</v>
      </c>
      <c r="K70" s="266"/>
      <c r="L70" s="266"/>
    </row>
    <row r="71" spans="8:12" ht="13.5">
      <c r="H71" s="266"/>
      <c r="I71" s="401"/>
      <c r="J71" s="401">
        <v>1227680</v>
      </c>
      <c r="K71" s="266"/>
      <c r="L71" s="266"/>
    </row>
    <row r="72" spans="8:12" ht="13.5">
      <c r="H72" s="266"/>
      <c r="I72" s="355"/>
      <c r="J72" s="355">
        <v>66478</v>
      </c>
      <c r="K72" s="266"/>
      <c r="L72" s="266"/>
    </row>
    <row r="73" spans="8:12" ht="13.5">
      <c r="H73" s="266"/>
      <c r="I73" s="401"/>
      <c r="J73" s="401">
        <v>5341407</v>
      </c>
      <c r="K73" s="266"/>
      <c r="L73" s="266"/>
    </row>
    <row r="74" spans="8:12" ht="13.5">
      <c r="H74" s="266"/>
      <c r="I74" s="401"/>
      <c r="J74" s="401">
        <v>132566</v>
      </c>
      <c r="K74" s="266"/>
      <c r="L74" s="266"/>
    </row>
    <row r="75" spans="8:12" ht="13.5">
      <c r="H75" s="266"/>
      <c r="I75" s="355"/>
      <c r="J75" s="355">
        <v>151224</v>
      </c>
      <c r="K75" s="266"/>
      <c r="L75" s="266"/>
    </row>
    <row r="76" spans="8:12" ht="13.5">
      <c r="H76" s="266"/>
      <c r="I76" s="355"/>
      <c r="J76" s="355">
        <v>1521781</v>
      </c>
      <c r="K76" s="266"/>
      <c r="L76" s="266"/>
    </row>
    <row r="77" spans="8:12" ht="13.5">
      <c r="H77" s="266"/>
      <c r="I77" s="355"/>
      <c r="J77" s="355">
        <v>943755</v>
      </c>
      <c r="K77" s="266"/>
      <c r="L77" s="266"/>
    </row>
    <row r="78" spans="8:12" ht="13.5">
      <c r="H78" s="266"/>
      <c r="I78" s="355"/>
      <c r="J78" s="355">
        <v>10598791</v>
      </c>
      <c r="K78" s="266"/>
      <c r="L78" s="266"/>
    </row>
    <row r="79" spans="8:12" ht="13.5">
      <c r="H79" s="266"/>
      <c r="I79" s="355"/>
      <c r="J79" s="355">
        <v>4141560</v>
      </c>
      <c r="K79" s="266"/>
      <c r="L79" s="266"/>
    </row>
    <row r="80" spans="8:12" ht="13.5">
      <c r="H80" s="266"/>
      <c r="I80" s="355"/>
      <c r="J80" s="355">
        <v>-953</v>
      </c>
      <c r="K80" s="266"/>
      <c r="L80" s="266"/>
    </row>
    <row r="81" spans="8:12" ht="13.5">
      <c r="H81" s="266"/>
      <c r="I81" s="355"/>
      <c r="J81" s="355">
        <v>10918</v>
      </c>
      <c r="K81" s="266"/>
      <c r="L81" s="266"/>
    </row>
    <row r="82" spans="8:12" ht="13.5">
      <c r="H82" s="266"/>
      <c r="I82" s="355"/>
      <c r="J82" s="355">
        <v>1029362</v>
      </c>
      <c r="K82" s="266"/>
      <c r="L82" s="266"/>
    </row>
    <row r="83" spans="8:12" ht="13.5">
      <c r="H83" s="266"/>
      <c r="I83" s="401"/>
      <c r="J83" s="401">
        <v>602970</v>
      </c>
      <c r="K83" s="266"/>
      <c r="L83" s="266"/>
    </row>
    <row r="84" spans="8:12" ht="13.5">
      <c r="H84" s="266"/>
      <c r="I84" s="355"/>
      <c r="J84" s="355">
        <v>2482896</v>
      </c>
      <c r="K84" s="266"/>
      <c r="L84" s="266"/>
    </row>
    <row r="85" spans="8:12" ht="13.5">
      <c r="H85" s="266"/>
      <c r="I85" s="401"/>
      <c r="J85" s="401">
        <v>1539016</v>
      </c>
      <c r="K85" s="266"/>
      <c r="L85" s="266"/>
    </row>
    <row r="86" spans="8:12" ht="13.5">
      <c r="H86" s="266"/>
      <c r="I86" s="401"/>
      <c r="J86" s="401">
        <v>226496</v>
      </c>
      <c r="K86" s="266"/>
      <c r="L86" s="266"/>
    </row>
    <row r="87" spans="8:12" ht="13.5">
      <c r="H87" s="266"/>
      <c r="I87" s="401"/>
      <c r="J87" s="401">
        <v>2071667</v>
      </c>
      <c r="K87" s="266"/>
      <c r="L87" s="266"/>
    </row>
    <row r="88" spans="8:12" ht="13.5">
      <c r="H88" s="266"/>
      <c r="I88" s="401"/>
      <c r="J88" s="401">
        <v>409269</v>
      </c>
      <c r="K88" s="266"/>
      <c r="L88" s="266"/>
    </row>
    <row r="89" spans="8:12" ht="13.5">
      <c r="H89" s="266"/>
      <c r="I89" s="401"/>
      <c r="J89" s="401">
        <v>10329530</v>
      </c>
      <c r="K89" s="266"/>
      <c r="L89" s="266"/>
    </row>
    <row r="90" spans="8:12" ht="13.5">
      <c r="H90" s="266"/>
      <c r="I90" s="401"/>
      <c r="J90" s="401">
        <v>5932751</v>
      </c>
      <c r="K90" s="266"/>
      <c r="L90" s="266"/>
    </row>
    <row r="91" spans="8:12" ht="13.5">
      <c r="H91" s="266"/>
      <c r="I91" s="355"/>
      <c r="J91" s="355">
        <v>301528</v>
      </c>
      <c r="K91" s="266"/>
      <c r="L91" s="266"/>
    </row>
    <row r="92" spans="8:12" ht="13.5">
      <c r="H92" s="266"/>
      <c r="I92" s="401"/>
      <c r="J92" s="401">
        <v>2502774</v>
      </c>
      <c r="K92" s="266"/>
      <c r="L92" s="266"/>
    </row>
    <row r="93" spans="8:12" ht="13.5">
      <c r="H93" s="266"/>
      <c r="I93" s="355"/>
      <c r="J93" s="355">
        <v>1991985</v>
      </c>
      <c r="K93" s="266"/>
      <c r="L93" s="266"/>
    </row>
    <row r="94" spans="8:12" ht="13.5">
      <c r="H94" s="266"/>
      <c r="I94" s="266"/>
      <c r="K94" s="266"/>
      <c r="L94" s="266"/>
    </row>
    <row r="95" spans="8:12" ht="13.5">
      <c r="H95" s="266"/>
      <c r="I95" s="266"/>
      <c r="K95" s="266"/>
      <c r="L95" s="266"/>
    </row>
    <row r="96" spans="8:12" ht="13.5">
      <c r="H96" s="266"/>
      <c r="I96" s="266"/>
      <c r="K96" s="266"/>
      <c r="L96" s="266"/>
    </row>
    <row r="97" spans="8:12" ht="13.5">
      <c r="H97" s="266"/>
      <c r="I97" s="266"/>
      <c r="K97" s="266"/>
      <c r="L97" s="266"/>
    </row>
    <row r="98" spans="8:12" ht="13.5">
      <c r="H98" s="266"/>
      <c r="I98" s="266"/>
      <c r="K98" s="266"/>
      <c r="L98" s="266"/>
    </row>
    <row r="99" spans="8:12" ht="13.5">
      <c r="H99" s="266"/>
      <c r="I99" s="266"/>
      <c r="K99" s="266"/>
      <c r="L99" s="266"/>
    </row>
    <row r="100" spans="8:12" ht="13.5">
      <c r="H100" s="266"/>
      <c r="I100" s="266"/>
      <c r="K100" s="266"/>
      <c r="L100" s="266"/>
    </row>
    <row r="101" spans="8:12" ht="13.5">
      <c r="H101" s="266"/>
      <c r="I101" s="266"/>
      <c r="K101" s="266"/>
      <c r="L101" s="266"/>
    </row>
    <row r="102" spans="8:12" ht="13.5">
      <c r="H102" s="266"/>
      <c r="I102" s="266"/>
      <c r="K102" s="266"/>
      <c r="L102" s="266"/>
    </row>
    <row r="103" spans="8:12" ht="13.5">
      <c r="H103" s="266"/>
      <c r="I103" s="266"/>
      <c r="K103" s="266"/>
      <c r="L103" s="266"/>
    </row>
  </sheetData>
  <mergeCells count="73">
    <mergeCell ref="I3:I5"/>
    <mergeCell ref="L3:L5"/>
    <mergeCell ref="A3:B5"/>
    <mergeCell ref="C3:C5"/>
    <mergeCell ref="D3:E5"/>
    <mergeCell ref="F3:F5"/>
    <mergeCell ref="Q3:Q5"/>
    <mergeCell ref="R3:R5"/>
    <mergeCell ref="S3:S5"/>
    <mergeCell ref="D7:E7"/>
    <mergeCell ref="M3:M5"/>
    <mergeCell ref="N3:N5"/>
    <mergeCell ref="O3:O5"/>
    <mergeCell ref="P3:P5"/>
    <mergeCell ref="G3:G5"/>
    <mergeCell ref="H3:H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5:B37"/>
    <mergeCell ref="C35:P35"/>
    <mergeCell ref="Q35:R36"/>
    <mergeCell ref="S35:S37"/>
    <mergeCell ref="C36:C37"/>
    <mergeCell ref="D36:I36"/>
    <mergeCell ref="L36:L37"/>
    <mergeCell ref="M36:M37"/>
    <mergeCell ref="N36:P36"/>
    <mergeCell ref="D37:E37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62:E62"/>
    <mergeCell ref="D58:E58"/>
    <mergeCell ref="D59:E59"/>
    <mergeCell ref="D60:E60"/>
    <mergeCell ref="D61:E61"/>
  </mergeCells>
  <printOptions/>
  <pageMargins left="0.75" right="0.75" top="1" bottom="1" header="0.512" footer="0.512"/>
  <pageSetup horizontalDpi="600" verticalDpi="600" orientation="portrait" paperSize="9" scale="94" r:id="rId1"/>
  <colBreaks count="2" manualBreakCount="2">
    <brk id="10" max="59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X6" sqref="X6:X39"/>
    </sheetView>
  </sheetViews>
  <sheetFormatPr defaultColWidth="9.00390625" defaultRowHeight="13.5"/>
  <cols>
    <col min="1" max="1" width="3.125" style="168" customWidth="1"/>
    <col min="2" max="2" width="12.875" style="168" customWidth="1"/>
    <col min="3" max="3" width="11.375" style="168" customWidth="1"/>
    <col min="4" max="4" width="11.50390625" style="168" customWidth="1"/>
    <col min="5" max="5" width="10.875" style="168" customWidth="1"/>
    <col min="6" max="6" width="11.125" style="168" customWidth="1"/>
    <col min="7" max="7" width="11.25390625" style="168" customWidth="1"/>
    <col min="8" max="8" width="11.00390625" style="168" customWidth="1"/>
    <col min="9" max="9" width="10.875" style="168" customWidth="1"/>
    <col min="10" max="10" width="3.625" style="168" customWidth="1"/>
    <col min="11" max="11" width="2.75390625" style="168" customWidth="1"/>
    <col min="12" max="12" width="3.00390625" style="168" customWidth="1"/>
    <col min="13" max="13" width="8.50390625" style="168" customWidth="1"/>
    <col min="14" max="14" width="4.25390625" style="168" customWidth="1"/>
    <col min="15" max="15" width="7.625" style="168" customWidth="1"/>
    <col min="16" max="16" width="10.75390625" style="168" customWidth="1"/>
    <col min="17" max="17" width="10.125" style="168" customWidth="1"/>
    <col min="18" max="18" width="9.375" style="168" customWidth="1"/>
    <col min="19" max="20" width="11.00390625" style="168" customWidth="1"/>
    <col min="21" max="21" width="11.375" style="168" customWidth="1"/>
    <col min="22" max="22" width="7.375" style="168" customWidth="1"/>
    <col min="23" max="23" width="5.50390625" style="168" customWidth="1"/>
    <col min="24" max="16384" width="9.00390625" style="168" customWidth="1"/>
  </cols>
  <sheetData>
    <row r="1" spans="1:22" ht="13.5">
      <c r="A1" s="168" t="s">
        <v>233</v>
      </c>
      <c r="C1" s="169"/>
      <c r="D1" s="169"/>
      <c r="G1" s="169"/>
      <c r="H1" s="169"/>
      <c r="I1" s="169"/>
      <c r="J1" s="173"/>
      <c r="K1" s="173"/>
      <c r="L1" s="173"/>
      <c r="M1" s="171"/>
      <c r="N1" s="171"/>
      <c r="O1" s="169"/>
      <c r="P1" s="169"/>
      <c r="Q1" s="169"/>
      <c r="R1" s="169"/>
      <c r="S1" s="169"/>
      <c r="T1" s="169"/>
      <c r="U1" s="169"/>
      <c r="V1" s="169"/>
    </row>
    <row r="2" spans="3:23" ht="13.5"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W2" s="231" t="s">
        <v>204</v>
      </c>
    </row>
    <row r="3" spans="1:23" ht="13.5">
      <c r="A3" s="559" t="s">
        <v>69</v>
      </c>
      <c r="B3" s="560"/>
      <c r="C3" s="247" t="s">
        <v>64</v>
      </c>
      <c r="D3" s="248"/>
      <c r="E3" s="248"/>
      <c r="F3" s="249"/>
      <c r="G3" s="664" t="s">
        <v>205</v>
      </c>
      <c r="H3" s="665"/>
      <c r="I3" s="665"/>
      <c r="J3" s="665"/>
      <c r="K3" s="665"/>
      <c r="L3" s="665"/>
      <c r="M3" s="666"/>
      <c r="N3" s="247" t="s">
        <v>206</v>
      </c>
      <c r="O3" s="248"/>
      <c r="P3" s="248"/>
      <c r="Q3" s="248"/>
      <c r="R3" s="249"/>
      <c r="S3" s="247" t="s">
        <v>207</v>
      </c>
      <c r="T3" s="248"/>
      <c r="U3" s="248"/>
      <c r="V3" s="248"/>
      <c r="W3" s="530" t="s">
        <v>208</v>
      </c>
    </row>
    <row r="4" spans="1:23" ht="13.5" customHeight="1">
      <c r="A4" s="561"/>
      <c r="B4" s="562"/>
      <c r="C4" s="671" t="s">
        <v>209</v>
      </c>
      <c r="D4" s="671" t="s">
        <v>210</v>
      </c>
      <c r="E4" s="671" t="s">
        <v>211</v>
      </c>
      <c r="F4" s="671" t="s">
        <v>212</v>
      </c>
      <c r="G4" s="671" t="s">
        <v>213</v>
      </c>
      <c r="H4" s="671" t="s">
        <v>214</v>
      </c>
      <c r="I4" s="671" t="s">
        <v>215</v>
      </c>
      <c r="J4" s="402"/>
      <c r="K4" s="403"/>
      <c r="L4" s="403"/>
      <c r="M4" s="668" t="s">
        <v>216</v>
      </c>
      <c r="N4" s="667" t="s">
        <v>217</v>
      </c>
      <c r="O4" s="668"/>
      <c r="P4" s="671" t="s">
        <v>218</v>
      </c>
      <c r="Q4" s="671" t="s">
        <v>219</v>
      </c>
      <c r="R4" s="671" t="s">
        <v>220</v>
      </c>
      <c r="S4" s="671" t="s">
        <v>221</v>
      </c>
      <c r="T4" s="671" t="s">
        <v>222</v>
      </c>
      <c r="U4" s="671" t="s">
        <v>223</v>
      </c>
      <c r="V4" s="667" t="s">
        <v>224</v>
      </c>
      <c r="W4" s="673"/>
    </row>
    <row r="5" spans="1:23" ht="13.5">
      <c r="A5" s="563"/>
      <c r="B5" s="564"/>
      <c r="C5" s="672"/>
      <c r="D5" s="672"/>
      <c r="E5" s="672"/>
      <c r="F5" s="672"/>
      <c r="G5" s="672"/>
      <c r="H5" s="672"/>
      <c r="I5" s="672"/>
      <c r="J5" s="404"/>
      <c r="K5" s="405"/>
      <c r="L5" s="405"/>
      <c r="M5" s="675"/>
      <c r="N5" s="669"/>
      <c r="O5" s="670"/>
      <c r="P5" s="672"/>
      <c r="Q5" s="672"/>
      <c r="R5" s="672"/>
      <c r="S5" s="672"/>
      <c r="T5" s="672"/>
      <c r="U5" s="672"/>
      <c r="V5" s="669"/>
      <c r="W5" s="674"/>
    </row>
    <row r="6" spans="2:23" s="406" customFormat="1" ht="30" customHeight="1">
      <c r="B6" s="407" t="s">
        <v>136</v>
      </c>
      <c r="C6" s="408">
        <v>16672216</v>
      </c>
      <c r="D6" s="408">
        <v>17017935</v>
      </c>
      <c r="E6" s="408">
        <v>345719</v>
      </c>
      <c r="F6" s="409">
        <v>102.1</v>
      </c>
      <c r="G6" s="408">
        <v>5570872</v>
      </c>
      <c r="H6" s="408">
        <v>6032843</v>
      </c>
      <c r="I6" s="408">
        <v>461971</v>
      </c>
      <c r="J6" s="410"/>
      <c r="K6" s="411"/>
      <c r="L6" s="411"/>
      <c r="M6" s="412">
        <v>108.3</v>
      </c>
      <c r="N6" s="676">
        <v>4670299</v>
      </c>
      <c r="O6" s="677">
        <v>4670299</v>
      </c>
      <c r="P6" s="408">
        <v>4723261</v>
      </c>
      <c r="Q6" s="408">
        <v>52962</v>
      </c>
      <c r="R6" s="409">
        <v>101.1</v>
      </c>
      <c r="S6" s="408">
        <v>6431045</v>
      </c>
      <c r="T6" s="408">
        <v>6261831</v>
      </c>
      <c r="U6" s="408">
        <v>-169214</v>
      </c>
      <c r="V6" s="409">
        <v>97.4</v>
      </c>
      <c r="W6" s="413" t="s">
        <v>117</v>
      </c>
    </row>
    <row r="7" spans="1:23" ht="13.5">
      <c r="A7" s="234">
        <v>9</v>
      </c>
      <c r="B7" s="298" t="s">
        <v>0</v>
      </c>
      <c r="C7" s="414">
        <v>286638</v>
      </c>
      <c r="D7" s="414">
        <v>264280</v>
      </c>
      <c r="E7" s="415">
        <v>-22358</v>
      </c>
      <c r="F7" s="418">
        <v>92.2</v>
      </c>
      <c r="G7" s="414">
        <v>46303</v>
      </c>
      <c r="H7" s="414">
        <v>47916</v>
      </c>
      <c r="I7" s="415">
        <v>1613</v>
      </c>
      <c r="J7" s="376"/>
      <c r="K7" s="419"/>
      <c r="L7" s="419"/>
      <c r="M7" s="420">
        <v>103.5</v>
      </c>
      <c r="N7" s="578">
        <v>17415</v>
      </c>
      <c r="O7" s="579">
        <v>17415</v>
      </c>
      <c r="P7" s="414">
        <v>18000</v>
      </c>
      <c r="Q7" s="414">
        <v>585</v>
      </c>
      <c r="R7" s="418">
        <v>103.4</v>
      </c>
      <c r="S7" s="414">
        <v>222920</v>
      </c>
      <c r="T7" s="414">
        <v>198364</v>
      </c>
      <c r="U7" s="414">
        <v>-24556</v>
      </c>
      <c r="V7" s="421">
        <v>89</v>
      </c>
      <c r="W7" s="315">
        <v>9</v>
      </c>
    </row>
    <row r="8" spans="1:23" ht="13.5">
      <c r="A8" s="234">
        <v>10</v>
      </c>
      <c r="B8" s="298" t="s">
        <v>1</v>
      </c>
      <c r="C8" s="414" t="s">
        <v>234</v>
      </c>
      <c r="D8" s="414" t="s">
        <v>234</v>
      </c>
      <c r="E8" s="415" t="s">
        <v>234</v>
      </c>
      <c r="F8" s="418" t="s">
        <v>234</v>
      </c>
      <c r="G8" s="414" t="s">
        <v>234</v>
      </c>
      <c r="H8" s="414" t="s">
        <v>234</v>
      </c>
      <c r="I8" s="415" t="s">
        <v>234</v>
      </c>
      <c r="J8" s="376"/>
      <c r="K8" s="419"/>
      <c r="L8" s="419"/>
      <c r="M8" s="420" t="s">
        <v>234</v>
      </c>
      <c r="N8" s="578" t="s">
        <v>234</v>
      </c>
      <c r="O8" s="579">
        <v>334</v>
      </c>
      <c r="P8" s="414" t="s">
        <v>234</v>
      </c>
      <c r="Q8" s="414" t="s">
        <v>234</v>
      </c>
      <c r="R8" s="418" t="s">
        <v>234</v>
      </c>
      <c r="S8" s="414" t="s">
        <v>234</v>
      </c>
      <c r="T8" s="414" t="s">
        <v>234</v>
      </c>
      <c r="U8" s="414" t="s">
        <v>234</v>
      </c>
      <c r="V8" s="421" t="s">
        <v>234</v>
      </c>
      <c r="W8" s="315">
        <v>10</v>
      </c>
    </row>
    <row r="9" spans="1:23" ht="13.5">
      <c r="A9" s="234">
        <v>11</v>
      </c>
      <c r="B9" s="298" t="s">
        <v>2</v>
      </c>
      <c r="C9" s="414">
        <v>1822562</v>
      </c>
      <c r="D9" s="414">
        <v>2010015</v>
      </c>
      <c r="E9" s="415">
        <v>187453</v>
      </c>
      <c r="F9" s="418">
        <v>110.3</v>
      </c>
      <c r="G9" s="414">
        <v>857502</v>
      </c>
      <c r="H9" s="414">
        <v>996601</v>
      </c>
      <c r="I9" s="415">
        <v>139099</v>
      </c>
      <c r="J9" s="376"/>
      <c r="K9" s="419"/>
      <c r="L9" s="419"/>
      <c r="M9" s="420">
        <v>116.2</v>
      </c>
      <c r="N9" s="578">
        <v>436782</v>
      </c>
      <c r="O9" s="579">
        <v>436782</v>
      </c>
      <c r="P9" s="414">
        <v>431495</v>
      </c>
      <c r="Q9" s="414">
        <v>-5287</v>
      </c>
      <c r="R9" s="418">
        <v>98.8</v>
      </c>
      <c r="S9" s="414">
        <v>528278</v>
      </c>
      <c r="T9" s="414">
        <v>581919</v>
      </c>
      <c r="U9" s="414">
        <v>53641</v>
      </c>
      <c r="V9" s="421">
        <v>110.2</v>
      </c>
      <c r="W9" s="315">
        <v>11</v>
      </c>
    </row>
    <row r="10" spans="1:23" ht="13.5">
      <c r="A10" s="234">
        <v>12</v>
      </c>
      <c r="B10" s="298" t="s">
        <v>3</v>
      </c>
      <c r="C10" s="414">
        <v>187946</v>
      </c>
      <c r="D10" s="414">
        <v>192266</v>
      </c>
      <c r="E10" s="415">
        <v>4320</v>
      </c>
      <c r="F10" s="418">
        <v>102.3</v>
      </c>
      <c r="G10" s="414">
        <v>45797</v>
      </c>
      <c r="H10" s="414">
        <v>50733</v>
      </c>
      <c r="I10" s="415">
        <v>4936</v>
      </c>
      <c r="J10" s="376"/>
      <c r="K10" s="419"/>
      <c r="L10" s="419"/>
      <c r="M10" s="420">
        <v>110.8</v>
      </c>
      <c r="N10" s="578">
        <v>56850</v>
      </c>
      <c r="O10" s="579">
        <v>56850</v>
      </c>
      <c r="P10" s="414">
        <v>68455</v>
      </c>
      <c r="Q10" s="414">
        <v>11605</v>
      </c>
      <c r="R10" s="418">
        <v>120.4</v>
      </c>
      <c r="S10" s="414">
        <v>85299</v>
      </c>
      <c r="T10" s="414">
        <v>73078</v>
      </c>
      <c r="U10" s="414">
        <v>-12221</v>
      </c>
      <c r="V10" s="421">
        <v>85.7</v>
      </c>
      <c r="W10" s="315">
        <v>12</v>
      </c>
    </row>
    <row r="11" spans="1:23" ht="13.5">
      <c r="A11" s="234">
        <v>13</v>
      </c>
      <c r="B11" s="298" t="s">
        <v>4</v>
      </c>
      <c r="C11" s="414">
        <v>37186</v>
      </c>
      <c r="D11" s="414">
        <v>35019</v>
      </c>
      <c r="E11" s="415">
        <v>-2167</v>
      </c>
      <c r="F11" s="418">
        <v>94.2</v>
      </c>
      <c r="G11" s="414">
        <v>16094</v>
      </c>
      <c r="H11" s="414">
        <v>16448</v>
      </c>
      <c r="I11" s="415">
        <v>354</v>
      </c>
      <c r="J11" s="376"/>
      <c r="K11" s="419"/>
      <c r="L11" s="419"/>
      <c r="M11" s="420">
        <v>102.2</v>
      </c>
      <c r="N11" s="578">
        <v>617</v>
      </c>
      <c r="O11" s="579">
        <v>617</v>
      </c>
      <c r="P11" s="414">
        <v>630</v>
      </c>
      <c r="Q11" s="414">
        <v>13</v>
      </c>
      <c r="R11" s="418">
        <v>102.1</v>
      </c>
      <c r="S11" s="414">
        <v>20475</v>
      </c>
      <c r="T11" s="414">
        <v>17941</v>
      </c>
      <c r="U11" s="414">
        <v>-2534</v>
      </c>
      <c r="V11" s="421">
        <v>87.6</v>
      </c>
      <c r="W11" s="315">
        <v>13</v>
      </c>
    </row>
    <row r="12" spans="1:23" ht="13.5">
      <c r="A12" s="234">
        <v>14</v>
      </c>
      <c r="B12" s="298" t="s">
        <v>5</v>
      </c>
      <c r="C12" s="414">
        <v>215714</v>
      </c>
      <c r="D12" s="414">
        <v>193806</v>
      </c>
      <c r="E12" s="415">
        <v>-21908</v>
      </c>
      <c r="F12" s="418">
        <v>89.8</v>
      </c>
      <c r="G12" s="414">
        <v>98882</v>
      </c>
      <c r="H12" s="414">
        <v>93218</v>
      </c>
      <c r="I12" s="415">
        <v>-5664</v>
      </c>
      <c r="J12" s="376"/>
      <c r="K12" s="419"/>
      <c r="L12" s="419"/>
      <c r="M12" s="420">
        <v>94.3</v>
      </c>
      <c r="N12" s="578">
        <v>8943</v>
      </c>
      <c r="O12" s="579">
        <v>8943</v>
      </c>
      <c r="P12" s="414">
        <v>9962</v>
      </c>
      <c r="Q12" s="414">
        <v>1019</v>
      </c>
      <c r="R12" s="418">
        <v>111.4</v>
      </c>
      <c r="S12" s="414">
        <v>107889</v>
      </c>
      <c r="T12" s="414">
        <v>90626</v>
      </c>
      <c r="U12" s="414">
        <v>-17263</v>
      </c>
      <c r="V12" s="421">
        <v>84</v>
      </c>
      <c r="W12" s="315">
        <v>14</v>
      </c>
    </row>
    <row r="13" spans="1:23" ht="13.5">
      <c r="A13" s="234">
        <v>15</v>
      </c>
      <c r="B13" s="298" t="s">
        <v>37</v>
      </c>
      <c r="C13" s="414">
        <v>138145</v>
      </c>
      <c r="D13" s="414">
        <v>145929</v>
      </c>
      <c r="E13" s="415">
        <v>7784</v>
      </c>
      <c r="F13" s="418">
        <v>105.6</v>
      </c>
      <c r="G13" s="414">
        <v>87940</v>
      </c>
      <c r="H13" s="414">
        <v>96126</v>
      </c>
      <c r="I13" s="415">
        <v>8186</v>
      </c>
      <c r="J13" s="376"/>
      <c r="K13" s="419"/>
      <c r="L13" s="419"/>
      <c r="M13" s="420">
        <v>109.3</v>
      </c>
      <c r="N13" s="578">
        <v>13228</v>
      </c>
      <c r="O13" s="579">
        <v>13228</v>
      </c>
      <c r="P13" s="414">
        <v>14348</v>
      </c>
      <c r="Q13" s="414">
        <v>1120</v>
      </c>
      <c r="R13" s="418">
        <v>108.5</v>
      </c>
      <c r="S13" s="414">
        <v>36977</v>
      </c>
      <c r="T13" s="414">
        <v>35455</v>
      </c>
      <c r="U13" s="414">
        <v>-1522</v>
      </c>
      <c r="V13" s="421">
        <v>95.9</v>
      </c>
      <c r="W13" s="315">
        <v>15</v>
      </c>
    </row>
    <row r="14" spans="1:23" ht="13.5">
      <c r="A14" s="234">
        <v>16</v>
      </c>
      <c r="B14" s="298" t="s">
        <v>6</v>
      </c>
      <c r="C14" s="414">
        <v>2759681</v>
      </c>
      <c r="D14" s="414">
        <v>3289372</v>
      </c>
      <c r="E14" s="415">
        <v>529691</v>
      </c>
      <c r="F14" s="418">
        <v>119.2</v>
      </c>
      <c r="G14" s="414">
        <v>1222257</v>
      </c>
      <c r="H14" s="414">
        <v>1556651</v>
      </c>
      <c r="I14" s="415">
        <v>334394</v>
      </c>
      <c r="J14" s="376"/>
      <c r="K14" s="419"/>
      <c r="L14" s="419"/>
      <c r="M14" s="420">
        <v>127.4</v>
      </c>
      <c r="N14" s="578">
        <v>793566</v>
      </c>
      <c r="O14" s="579">
        <v>793566</v>
      </c>
      <c r="P14" s="414">
        <v>619310</v>
      </c>
      <c r="Q14" s="414">
        <v>-174256</v>
      </c>
      <c r="R14" s="418">
        <v>78</v>
      </c>
      <c r="S14" s="414">
        <v>743858</v>
      </c>
      <c r="T14" s="414">
        <v>1113411</v>
      </c>
      <c r="U14" s="414">
        <v>369553</v>
      </c>
      <c r="V14" s="421">
        <v>149.7</v>
      </c>
      <c r="W14" s="315">
        <v>16</v>
      </c>
    </row>
    <row r="15" spans="1:23" ht="13.5">
      <c r="A15" s="234">
        <v>18</v>
      </c>
      <c r="B15" s="298" t="s">
        <v>38</v>
      </c>
      <c r="C15" s="414">
        <v>1292719</v>
      </c>
      <c r="D15" s="414">
        <v>1338291</v>
      </c>
      <c r="E15" s="415">
        <v>45572</v>
      </c>
      <c r="F15" s="418">
        <v>103.5</v>
      </c>
      <c r="G15" s="414">
        <v>791678</v>
      </c>
      <c r="H15" s="414">
        <v>814493</v>
      </c>
      <c r="I15" s="415">
        <v>22815</v>
      </c>
      <c r="J15" s="376"/>
      <c r="K15" s="419"/>
      <c r="L15" s="419"/>
      <c r="M15" s="420">
        <v>102.9</v>
      </c>
      <c r="N15" s="578">
        <v>163555</v>
      </c>
      <c r="O15" s="579">
        <v>163555</v>
      </c>
      <c r="P15" s="414">
        <v>164134</v>
      </c>
      <c r="Q15" s="414">
        <v>579</v>
      </c>
      <c r="R15" s="418">
        <v>100.4</v>
      </c>
      <c r="S15" s="414">
        <v>337486</v>
      </c>
      <c r="T15" s="414">
        <v>359664</v>
      </c>
      <c r="U15" s="414">
        <v>22178</v>
      </c>
      <c r="V15" s="421">
        <v>106.6</v>
      </c>
      <c r="W15" s="315">
        <v>18</v>
      </c>
    </row>
    <row r="16" spans="1:23" ht="13.5">
      <c r="A16" s="234">
        <v>19</v>
      </c>
      <c r="B16" s="298" t="s">
        <v>8</v>
      </c>
      <c r="C16" s="414" t="s">
        <v>234</v>
      </c>
      <c r="D16" s="414" t="s">
        <v>234</v>
      </c>
      <c r="E16" s="415" t="s">
        <v>234</v>
      </c>
      <c r="F16" s="418" t="s">
        <v>234</v>
      </c>
      <c r="G16" s="414" t="s">
        <v>234</v>
      </c>
      <c r="H16" s="414" t="s">
        <v>234</v>
      </c>
      <c r="I16" s="415" t="s">
        <v>234</v>
      </c>
      <c r="J16" s="376"/>
      <c r="K16" s="419"/>
      <c r="L16" s="419"/>
      <c r="M16" s="420" t="s">
        <v>234</v>
      </c>
      <c r="N16" s="578" t="s">
        <v>235</v>
      </c>
      <c r="O16" s="579"/>
      <c r="P16" s="414" t="s">
        <v>235</v>
      </c>
      <c r="Q16" s="414" t="s">
        <v>235</v>
      </c>
      <c r="R16" s="418" t="s">
        <v>235</v>
      </c>
      <c r="S16" s="414" t="s">
        <v>234</v>
      </c>
      <c r="T16" s="414" t="s">
        <v>234</v>
      </c>
      <c r="U16" s="414" t="s">
        <v>234</v>
      </c>
      <c r="V16" s="421" t="s">
        <v>234</v>
      </c>
      <c r="W16" s="315">
        <v>19</v>
      </c>
    </row>
    <row r="17" spans="1:23" ht="13.5">
      <c r="A17" s="234">
        <v>20</v>
      </c>
      <c r="B17" s="298" t="s">
        <v>16</v>
      </c>
      <c r="C17" s="414" t="s">
        <v>234</v>
      </c>
      <c r="D17" s="414" t="s">
        <v>234</v>
      </c>
      <c r="E17" s="414" t="s">
        <v>234</v>
      </c>
      <c r="F17" s="422" t="s">
        <v>234</v>
      </c>
      <c r="G17" s="414" t="s">
        <v>234</v>
      </c>
      <c r="H17" s="414" t="s">
        <v>234</v>
      </c>
      <c r="I17" s="414" t="s">
        <v>234</v>
      </c>
      <c r="J17" s="376"/>
      <c r="K17" s="419"/>
      <c r="L17" s="419"/>
      <c r="M17" s="420" t="s">
        <v>234</v>
      </c>
      <c r="N17" s="678" t="s">
        <v>234</v>
      </c>
      <c r="O17" s="679">
        <v>332</v>
      </c>
      <c r="P17" s="421" t="s">
        <v>234</v>
      </c>
      <c r="Q17" s="421" t="s">
        <v>234</v>
      </c>
      <c r="R17" s="421" t="s">
        <v>234</v>
      </c>
      <c r="S17" s="414" t="s">
        <v>234</v>
      </c>
      <c r="T17" s="414" t="s">
        <v>234</v>
      </c>
      <c r="U17" s="414" t="s">
        <v>234</v>
      </c>
      <c r="V17" s="421" t="s">
        <v>234</v>
      </c>
      <c r="W17" s="315">
        <v>20</v>
      </c>
    </row>
    <row r="18" spans="1:23" ht="13.5">
      <c r="A18" s="234">
        <v>21</v>
      </c>
      <c r="B18" s="298" t="s">
        <v>9</v>
      </c>
      <c r="C18" s="414">
        <v>705516</v>
      </c>
      <c r="D18" s="414">
        <v>633874</v>
      </c>
      <c r="E18" s="414">
        <v>-71642</v>
      </c>
      <c r="F18" s="423">
        <v>89.8</v>
      </c>
      <c r="G18" s="414">
        <v>463414</v>
      </c>
      <c r="H18" s="414">
        <v>373664</v>
      </c>
      <c r="I18" s="414">
        <v>-89750</v>
      </c>
      <c r="J18" s="376"/>
      <c r="K18" s="419"/>
      <c r="L18" s="419"/>
      <c r="M18" s="420">
        <v>80.6</v>
      </c>
      <c r="N18" s="578">
        <v>22302</v>
      </c>
      <c r="O18" s="579">
        <v>22302</v>
      </c>
      <c r="P18" s="414">
        <v>58570</v>
      </c>
      <c r="Q18" s="414">
        <v>36268</v>
      </c>
      <c r="R18" s="418">
        <v>262.6</v>
      </c>
      <c r="S18" s="414">
        <v>219800</v>
      </c>
      <c r="T18" s="414">
        <v>201640</v>
      </c>
      <c r="U18" s="414">
        <v>-18160</v>
      </c>
      <c r="V18" s="421">
        <v>91.7</v>
      </c>
      <c r="W18" s="315">
        <v>21</v>
      </c>
    </row>
    <row r="19" spans="1:23" ht="13.5">
      <c r="A19" s="234">
        <v>22</v>
      </c>
      <c r="B19" s="298" t="s">
        <v>10</v>
      </c>
      <c r="C19" s="414">
        <v>500738</v>
      </c>
      <c r="D19" s="414">
        <v>493976</v>
      </c>
      <c r="E19" s="415">
        <v>-6762</v>
      </c>
      <c r="F19" s="418">
        <v>98.6</v>
      </c>
      <c r="G19" s="414">
        <v>38065</v>
      </c>
      <c r="H19" s="414">
        <v>39374</v>
      </c>
      <c r="I19" s="415">
        <v>1309</v>
      </c>
      <c r="J19" s="376"/>
      <c r="K19" s="419"/>
      <c r="L19" s="419"/>
      <c r="M19" s="420">
        <v>103.4</v>
      </c>
      <c r="N19" s="578">
        <v>102183</v>
      </c>
      <c r="O19" s="579">
        <v>102183</v>
      </c>
      <c r="P19" s="414">
        <v>100764</v>
      </c>
      <c r="Q19" s="414">
        <v>-1419</v>
      </c>
      <c r="R19" s="418">
        <v>98.6</v>
      </c>
      <c r="S19" s="414">
        <v>360490</v>
      </c>
      <c r="T19" s="414">
        <v>353838</v>
      </c>
      <c r="U19" s="414">
        <v>-6652</v>
      </c>
      <c r="V19" s="421">
        <v>98.2</v>
      </c>
      <c r="W19" s="315">
        <v>22</v>
      </c>
    </row>
    <row r="20" spans="1:23" ht="13.5">
      <c r="A20" s="234">
        <v>23</v>
      </c>
      <c r="B20" s="298" t="s">
        <v>11</v>
      </c>
      <c r="C20" s="414">
        <v>1279766</v>
      </c>
      <c r="D20" s="414">
        <v>1316202</v>
      </c>
      <c r="E20" s="414">
        <v>36436</v>
      </c>
      <c r="F20" s="423">
        <v>102.8</v>
      </c>
      <c r="G20" s="414">
        <v>148140</v>
      </c>
      <c r="H20" s="414">
        <v>140566</v>
      </c>
      <c r="I20" s="414">
        <v>-7574</v>
      </c>
      <c r="J20" s="376"/>
      <c r="K20" s="419"/>
      <c r="L20" s="419"/>
      <c r="M20" s="420">
        <v>94.9</v>
      </c>
      <c r="N20" s="578">
        <v>622762</v>
      </c>
      <c r="O20" s="579">
        <v>622762</v>
      </c>
      <c r="P20" s="414">
        <v>687903</v>
      </c>
      <c r="Q20" s="414">
        <v>65141</v>
      </c>
      <c r="R20" s="418">
        <v>110.5</v>
      </c>
      <c r="S20" s="414">
        <v>508864</v>
      </c>
      <c r="T20" s="414">
        <v>487733</v>
      </c>
      <c r="U20" s="414">
        <v>-21131</v>
      </c>
      <c r="V20" s="421">
        <v>95.8</v>
      </c>
      <c r="W20" s="315">
        <v>23</v>
      </c>
    </row>
    <row r="21" spans="1:23" ht="13.5">
      <c r="A21" s="234">
        <v>24</v>
      </c>
      <c r="B21" s="298" t="s">
        <v>12</v>
      </c>
      <c r="C21" s="414">
        <v>443096</v>
      </c>
      <c r="D21" s="414">
        <v>374610</v>
      </c>
      <c r="E21" s="415">
        <v>-68486</v>
      </c>
      <c r="F21" s="418">
        <v>84.5</v>
      </c>
      <c r="G21" s="414">
        <v>125915</v>
      </c>
      <c r="H21" s="414">
        <v>91196</v>
      </c>
      <c r="I21" s="415">
        <v>-34719</v>
      </c>
      <c r="J21" s="376"/>
      <c r="K21" s="419"/>
      <c r="L21" s="419"/>
      <c r="M21" s="420">
        <v>72.4</v>
      </c>
      <c r="N21" s="578">
        <v>152905</v>
      </c>
      <c r="O21" s="579">
        <v>152905</v>
      </c>
      <c r="P21" s="414">
        <v>107320</v>
      </c>
      <c r="Q21" s="414">
        <v>-45585</v>
      </c>
      <c r="R21" s="418">
        <v>70.2</v>
      </c>
      <c r="S21" s="414">
        <v>164276</v>
      </c>
      <c r="T21" s="414">
        <v>176094</v>
      </c>
      <c r="U21" s="414">
        <v>11818</v>
      </c>
      <c r="V21" s="421">
        <v>107.2</v>
      </c>
      <c r="W21" s="315">
        <v>24</v>
      </c>
    </row>
    <row r="22" spans="1:23" ht="13.5">
      <c r="A22" s="234">
        <v>25</v>
      </c>
      <c r="B22" s="298" t="s">
        <v>39</v>
      </c>
      <c r="C22" s="414">
        <v>152499</v>
      </c>
      <c r="D22" s="414">
        <v>204344</v>
      </c>
      <c r="E22" s="415">
        <v>51845</v>
      </c>
      <c r="F22" s="418">
        <v>134</v>
      </c>
      <c r="G22" s="414">
        <v>34278</v>
      </c>
      <c r="H22" s="414">
        <v>35242</v>
      </c>
      <c r="I22" s="415">
        <v>964</v>
      </c>
      <c r="J22" s="376"/>
      <c r="K22" s="419"/>
      <c r="L22" s="419"/>
      <c r="M22" s="420">
        <v>102.8</v>
      </c>
      <c r="N22" s="578">
        <v>71850</v>
      </c>
      <c r="O22" s="579">
        <v>71850</v>
      </c>
      <c r="P22" s="414">
        <v>122277</v>
      </c>
      <c r="Q22" s="414">
        <v>50427</v>
      </c>
      <c r="R22" s="418">
        <v>170.2</v>
      </c>
      <c r="S22" s="414">
        <v>46371</v>
      </c>
      <c r="T22" s="414">
        <v>46825</v>
      </c>
      <c r="U22" s="414">
        <v>454</v>
      </c>
      <c r="V22" s="421">
        <v>101</v>
      </c>
      <c r="W22" s="315">
        <v>25</v>
      </c>
    </row>
    <row r="23" spans="1:23" ht="13.5">
      <c r="A23" s="234">
        <v>26</v>
      </c>
      <c r="B23" s="298" t="s">
        <v>40</v>
      </c>
      <c r="C23" s="414">
        <v>1030030</v>
      </c>
      <c r="D23" s="414">
        <v>915298</v>
      </c>
      <c r="E23" s="415">
        <v>-114732</v>
      </c>
      <c r="F23" s="418">
        <v>88.9</v>
      </c>
      <c r="G23" s="414">
        <v>255656</v>
      </c>
      <c r="H23" s="414">
        <v>157702</v>
      </c>
      <c r="I23" s="415">
        <v>-97954</v>
      </c>
      <c r="J23" s="376"/>
      <c r="K23" s="419"/>
      <c r="L23" s="419"/>
      <c r="M23" s="420">
        <v>61.7</v>
      </c>
      <c r="N23" s="578">
        <v>545244</v>
      </c>
      <c r="O23" s="579">
        <v>545244</v>
      </c>
      <c r="P23" s="414">
        <v>508791</v>
      </c>
      <c r="Q23" s="414">
        <v>-36453</v>
      </c>
      <c r="R23" s="418">
        <v>93.3</v>
      </c>
      <c r="S23" s="414">
        <v>229130</v>
      </c>
      <c r="T23" s="414">
        <v>248805</v>
      </c>
      <c r="U23" s="414">
        <v>19675</v>
      </c>
      <c r="V23" s="421">
        <v>108.6</v>
      </c>
      <c r="W23" s="315">
        <v>26</v>
      </c>
    </row>
    <row r="24" spans="1:23" ht="13.5">
      <c r="A24" s="234">
        <v>27</v>
      </c>
      <c r="B24" s="298" t="s">
        <v>41</v>
      </c>
      <c r="C24" s="414">
        <v>116490</v>
      </c>
      <c r="D24" s="414">
        <v>107025</v>
      </c>
      <c r="E24" s="415">
        <v>-9465</v>
      </c>
      <c r="F24" s="418">
        <v>91.9</v>
      </c>
      <c r="G24" s="414">
        <v>34903</v>
      </c>
      <c r="H24" s="414">
        <v>30443</v>
      </c>
      <c r="I24" s="415">
        <v>-4460</v>
      </c>
      <c r="J24" s="376"/>
      <c r="K24" s="419"/>
      <c r="L24" s="419"/>
      <c r="M24" s="420">
        <v>87.2</v>
      </c>
      <c r="N24" s="578">
        <v>29681</v>
      </c>
      <c r="O24" s="579">
        <v>29681</v>
      </c>
      <c r="P24" s="414">
        <v>22065</v>
      </c>
      <c r="Q24" s="414">
        <v>-7616</v>
      </c>
      <c r="R24" s="418">
        <v>74.3</v>
      </c>
      <c r="S24" s="414">
        <v>51906</v>
      </c>
      <c r="T24" s="414">
        <v>54517</v>
      </c>
      <c r="U24" s="414">
        <v>2611</v>
      </c>
      <c r="V24" s="421">
        <v>105</v>
      </c>
      <c r="W24" s="315">
        <v>27</v>
      </c>
    </row>
    <row r="25" spans="1:23" ht="13.5">
      <c r="A25" s="234">
        <v>28</v>
      </c>
      <c r="B25" s="352" t="s">
        <v>42</v>
      </c>
      <c r="C25" s="414">
        <v>2092740</v>
      </c>
      <c r="D25" s="414">
        <v>2465422</v>
      </c>
      <c r="E25" s="415">
        <v>372682</v>
      </c>
      <c r="F25" s="418">
        <v>117.8</v>
      </c>
      <c r="G25" s="424">
        <v>700053</v>
      </c>
      <c r="H25" s="424">
        <v>896555</v>
      </c>
      <c r="I25" s="424">
        <v>196502</v>
      </c>
      <c r="J25" s="421"/>
      <c r="K25" s="425"/>
      <c r="L25" s="425"/>
      <c r="M25" s="425">
        <v>128.1</v>
      </c>
      <c r="N25" s="578">
        <v>750465</v>
      </c>
      <c r="O25" s="579">
        <v>750465</v>
      </c>
      <c r="P25" s="414">
        <v>916442</v>
      </c>
      <c r="Q25" s="414">
        <v>165977</v>
      </c>
      <c r="R25" s="418">
        <v>122.1</v>
      </c>
      <c r="S25" s="414">
        <v>642222</v>
      </c>
      <c r="T25" s="414">
        <v>652425</v>
      </c>
      <c r="U25" s="414">
        <v>10203</v>
      </c>
      <c r="V25" s="421">
        <v>101.6</v>
      </c>
      <c r="W25" s="315">
        <v>28</v>
      </c>
    </row>
    <row r="26" spans="1:23" ht="13.5">
      <c r="A26" s="234">
        <v>29</v>
      </c>
      <c r="B26" s="352" t="s">
        <v>13</v>
      </c>
      <c r="C26" s="414">
        <v>2373391</v>
      </c>
      <c r="D26" s="414">
        <v>1783964</v>
      </c>
      <c r="E26" s="415">
        <v>-589427</v>
      </c>
      <c r="F26" s="418">
        <v>75.2</v>
      </c>
      <c r="G26" s="414">
        <v>149639</v>
      </c>
      <c r="H26" s="414">
        <v>136969</v>
      </c>
      <c r="I26" s="415">
        <v>-12670</v>
      </c>
      <c r="J26" s="376"/>
      <c r="K26" s="419"/>
      <c r="L26" s="419"/>
      <c r="M26" s="420">
        <v>91.5</v>
      </c>
      <c r="N26" s="578">
        <v>453367</v>
      </c>
      <c r="O26" s="579">
        <v>453367</v>
      </c>
      <c r="P26" s="414">
        <v>416616</v>
      </c>
      <c r="Q26" s="414">
        <v>-36751</v>
      </c>
      <c r="R26" s="418">
        <v>91.9</v>
      </c>
      <c r="S26" s="414">
        <v>1770385</v>
      </c>
      <c r="T26" s="414">
        <v>1230379</v>
      </c>
      <c r="U26" s="414">
        <v>-540006</v>
      </c>
      <c r="V26" s="421">
        <v>69.5</v>
      </c>
      <c r="W26" s="315">
        <v>29</v>
      </c>
    </row>
    <row r="27" spans="1:23" ht="13.5">
      <c r="A27" s="234">
        <v>30</v>
      </c>
      <c r="B27" s="298" t="s">
        <v>43</v>
      </c>
      <c r="C27" s="414" t="s">
        <v>234</v>
      </c>
      <c r="D27" s="414" t="s">
        <v>234</v>
      </c>
      <c r="E27" s="415" t="s">
        <v>234</v>
      </c>
      <c r="F27" s="418" t="s">
        <v>234</v>
      </c>
      <c r="G27" s="414" t="s">
        <v>234</v>
      </c>
      <c r="H27" s="414" t="s">
        <v>234</v>
      </c>
      <c r="I27" s="415" t="s">
        <v>234</v>
      </c>
      <c r="J27" s="376"/>
      <c r="K27" s="419"/>
      <c r="L27" s="419"/>
      <c r="M27" s="420" t="s">
        <v>234</v>
      </c>
      <c r="N27" s="578" t="s">
        <v>234</v>
      </c>
      <c r="O27" s="579">
        <v>11400</v>
      </c>
      <c r="P27" s="414" t="s">
        <v>234</v>
      </c>
      <c r="Q27" s="414" t="s">
        <v>234</v>
      </c>
      <c r="R27" s="418" t="s">
        <v>234</v>
      </c>
      <c r="S27" s="414" t="s">
        <v>234</v>
      </c>
      <c r="T27" s="414" t="s">
        <v>234</v>
      </c>
      <c r="U27" s="414" t="s">
        <v>234</v>
      </c>
      <c r="V27" s="421" t="s">
        <v>234</v>
      </c>
      <c r="W27" s="315">
        <v>30</v>
      </c>
    </row>
    <row r="28" spans="1:23" ht="13.5">
      <c r="A28" s="234">
        <v>31</v>
      </c>
      <c r="B28" s="298" t="s">
        <v>14</v>
      </c>
      <c r="C28" s="414">
        <v>329719</v>
      </c>
      <c r="D28" s="414">
        <v>271659</v>
      </c>
      <c r="E28" s="415">
        <v>-58060</v>
      </c>
      <c r="F28" s="418">
        <v>82.4</v>
      </c>
      <c r="G28" s="414">
        <v>111323</v>
      </c>
      <c r="H28" s="414">
        <v>71033</v>
      </c>
      <c r="I28" s="415">
        <v>-40290</v>
      </c>
      <c r="J28" s="376"/>
      <c r="K28" s="419"/>
      <c r="L28" s="419"/>
      <c r="M28" s="420">
        <v>63.8</v>
      </c>
      <c r="N28" s="578">
        <v>83633</v>
      </c>
      <c r="O28" s="579">
        <v>83633</v>
      </c>
      <c r="P28" s="414">
        <v>94237</v>
      </c>
      <c r="Q28" s="414">
        <v>10604</v>
      </c>
      <c r="R28" s="418">
        <v>112.7</v>
      </c>
      <c r="S28" s="414">
        <v>134763</v>
      </c>
      <c r="T28" s="414">
        <v>106389</v>
      </c>
      <c r="U28" s="414">
        <v>-28374</v>
      </c>
      <c r="V28" s="421">
        <v>78.9</v>
      </c>
      <c r="W28" s="315">
        <v>31</v>
      </c>
    </row>
    <row r="29" spans="1:23" ht="13.5">
      <c r="A29" s="317">
        <v>32</v>
      </c>
      <c r="B29" s="318" t="s">
        <v>15</v>
      </c>
      <c r="C29" s="414">
        <v>844112</v>
      </c>
      <c r="D29" s="414">
        <v>894275</v>
      </c>
      <c r="E29" s="415">
        <v>50163</v>
      </c>
      <c r="F29" s="418">
        <v>105.9</v>
      </c>
      <c r="G29" s="414">
        <v>312975</v>
      </c>
      <c r="H29" s="414">
        <v>358313</v>
      </c>
      <c r="I29" s="415">
        <v>45338</v>
      </c>
      <c r="J29" s="376"/>
      <c r="K29" s="419"/>
      <c r="L29" s="419"/>
      <c r="M29" s="420">
        <v>114.5</v>
      </c>
      <c r="N29" s="649">
        <v>332885</v>
      </c>
      <c r="O29" s="650">
        <v>332885</v>
      </c>
      <c r="P29" s="414">
        <v>341017</v>
      </c>
      <c r="Q29" s="414">
        <v>8132</v>
      </c>
      <c r="R29" s="418">
        <v>102.4</v>
      </c>
      <c r="S29" s="414">
        <v>198252</v>
      </c>
      <c r="T29" s="414">
        <v>194945</v>
      </c>
      <c r="U29" s="414">
        <v>-3307</v>
      </c>
      <c r="V29" s="426">
        <v>98.3</v>
      </c>
      <c r="W29" s="322">
        <v>32</v>
      </c>
    </row>
    <row r="30" spans="3:23" ht="13.5" customHeight="1"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W30" s="229"/>
    </row>
    <row r="31" spans="1:23" ht="13.5" customHeight="1">
      <c r="A31" s="168" t="s">
        <v>236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 t="s">
        <v>237</v>
      </c>
      <c r="N31" s="183"/>
      <c r="O31" s="183"/>
      <c r="P31" s="183"/>
      <c r="Q31" s="183"/>
      <c r="R31" s="183"/>
      <c r="S31" s="183"/>
      <c r="T31" s="183"/>
      <c r="U31" s="183"/>
      <c r="W31" s="427"/>
    </row>
    <row r="32" spans="3:23" ht="13.5" customHeight="1">
      <c r="C32" s="183"/>
      <c r="D32" s="183"/>
      <c r="E32" s="183"/>
      <c r="F32" s="183"/>
      <c r="G32" s="174" t="s">
        <v>204</v>
      </c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W32" s="427"/>
    </row>
    <row r="33" spans="1:18" ht="14.25" customHeight="1">
      <c r="A33" s="523" t="s">
        <v>238</v>
      </c>
      <c r="B33" s="524"/>
      <c r="C33" s="567" t="s">
        <v>225</v>
      </c>
      <c r="D33" s="567" t="s">
        <v>239</v>
      </c>
      <c r="E33" s="567" t="s">
        <v>226</v>
      </c>
      <c r="F33" s="567" t="s">
        <v>240</v>
      </c>
      <c r="G33" s="680"/>
      <c r="R33" s="174" t="s">
        <v>241</v>
      </c>
    </row>
    <row r="34" spans="1:18" ht="13.5">
      <c r="A34" s="525"/>
      <c r="B34" s="526"/>
      <c r="C34" s="567"/>
      <c r="D34" s="567"/>
      <c r="E34" s="567"/>
      <c r="F34" s="567" t="s">
        <v>242</v>
      </c>
      <c r="G34" s="680" t="s">
        <v>227</v>
      </c>
      <c r="L34" s="523" t="s">
        <v>228</v>
      </c>
      <c r="M34" s="523"/>
      <c r="N34" s="524"/>
      <c r="O34" s="681" t="s">
        <v>229</v>
      </c>
      <c r="P34" s="681" t="s">
        <v>230</v>
      </c>
      <c r="Q34" s="567" t="s">
        <v>243</v>
      </c>
      <c r="R34" s="680" t="s">
        <v>244</v>
      </c>
    </row>
    <row r="35" spans="1:18" ht="13.5">
      <c r="A35" s="527"/>
      <c r="B35" s="528"/>
      <c r="C35" s="567"/>
      <c r="D35" s="567"/>
      <c r="E35" s="567"/>
      <c r="F35" s="567"/>
      <c r="G35" s="680"/>
      <c r="L35" s="527"/>
      <c r="M35" s="527"/>
      <c r="N35" s="528"/>
      <c r="O35" s="681"/>
      <c r="P35" s="681"/>
      <c r="Q35" s="681"/>
      <c r="R35" s="682"/>
    </row>
    <row r="36" spans="2:18" s="406" customFormat="1" ht="29.25" customHeight="1">
      <c r="B36" s="428" t="s">
        <v>231</v>
      </c>
      <c r="C36" s="429">
        <v>414</v>
      </c>
      <c r="D36" s="430">
        <v>345719</v>
      </c>
      <c r="E36" s="431">
        <v>17017935</v>
      </c>
      <c r="F36" s="432">
        <v>835</v>
      </c>
      <c r="G36" s="433">
        <v>41106</v>
      </c>
      <c r="M36" s="683" t="s">
        <v>231</v>
      </c>
      <c r="N36" s="684"/>
      <c r="O36" s="429">
        <v>11.9</v>
      </c>
      <c r="P36" s="406">
        <v>4.2</v>
      </c>
      <c r="Q36" s="429">
        <v>3.3</v>
      </c>
      <c r="R36" s="406">
        <v>4.4</v>
      </c>
    </row>
    <row r="37" spans="1:18" ht="13.5">
      <c r="A37" s="168">
        <v>9</v>
      </c>
      <c r="B37" s="210" t="s">
        <v>0</v>
      </c>
      <c r="C37" s="434">
        <v>29</v>
      </c>
      <c r="D37" s="435">
        <v>-22358</v>
      </c>
      <c r="E37" s="436">
        <v>264280</v>
      </c>
      <c r="F37" s="436">
        <v>-771</v>
      </c>
      <c r="G37" s="370">
        <v>9113</v>
      </c>
      <c r="L37" s="168">
        <v>9</v>
      </c>
      <c r="M37" s="685" t="s">
        <v>0</v>
      </c>
      <c r="N37" s="686" t="s">
        <v>0</v>
      </c>
      <c r="O37" s="434">
        <v>8.6</v>
      </c>
      <c r="P37" s="168">
        <v>1.6</v>
      </c>
      <c r="Q37" s="434">
        <v>0.6</v>
      </c>
      <c r="R37" s="168">
        <v>6.4</v>
      </c>
    </row>
    <row r="38" spans="1:18" ht="13.5">
      <c r="A38" s="168">
        <v>10</v>
      </c>
      <c r="B38" s="210" t="s">
        <v>1</v>
      </c>
      <c r="C38" s="434">
        <v>2</v>
      </c>
      <c r="D38" s="122" t="s">
        <v>245</v>
      </c>
      <c r="E38" s="122" t="s">
        <v>245</v>
      </c>
      <c r="F38" s="122" t="s">
        <v>245</v>
      </c>
      <c r="G38" s="376" t="s">
        <v>245</v>
      </c>
      <c r="L38" s="168">
        <v>10</v>
      </c>
      <c r="M38" s="685" t="s">
        <v>1</v>
      </c>
      <c r="N38" s="686" t="s">
        <v>1</v>
      </c>
      <c r="O38" s="437" t="s">
        <v>245</v>
      </c>
      <c r="P38" s="438" t="s">
        <v>245</v>
      </c>
      <c r="Q38" s="437" t="s">
        <v>245</v>
      </c>
      <c r="R38" s="438" t="s">
        <v>245</v>
      </c>
    </row>
    <row r="39" spans="1:18" ht="13.5">
      <c r="A39" s="168">
        <v>11</v>
      </c>
      <c r="B39" s="210" t="s">
        <v>2</v>
      </c>
      <c r="C39" s="434">
        <v>108</v>
      </c>
      <c r="D39" s="435">
        <v>187453</v>
      </c>
      <c r="E39" s="436">
        <v>2010015</v>
      </c>
      <c r="F39" s="436">
        <v>1736</v>
      </c>
      <c r="G39" s="370">
        <v>18611</v>
      </c>
      <c r="L39" s="168">
        <v>11</v>
      </c>
      <c r="M39" s="685" t="s">
        <v>2</v>
      </c>
      <c r="N39" s="686" t="s">
        <v>2</v>
      </c>
      <c r="O39" s="439">
        <v>12</v>
      </c>
      <c r="P39" s="440">
        <v>6</v>
      </c>
      <c r="Q39" s="434">
        <v>2.6</v>
      </c>
      <c r="R39" s="168">
        <v>3.5</v>
      </c>
    </row>
    <row r="40" spans="1:18" ht="13.5">
      <c r="A40" s="168">
        <v>12</v>
      </c>
      <c r="B40" s="210" t="s">
        <v>3</v>
      </c>
      <c r="C40" s="434">
        <v>5</v>
      </c>
      <c r="D40" s="435">
        <v>4320</v>
      </c>
      <c r="E40" s="436">
        <v>192266</v>
      </c>
      <c r="F40" s="436">
        <v>864</v>
      </c>
      <c r="G40" s="370">
        <v>38453</v>
      </c>
      <c r="L40" s="168">
        <v>12</v>
      </c>
      <c r="M40" s="685" t="s">
        <v>3</v>
      </c>
      <c r="N40" s="686" t="s">
        <v>3</v>
      </c>
      <c r="O40" s="434">
        <v>22.6</v>
      </c>
      <c r="P40" s="440">
        <v>6</v>
      </c>
      <c r="Q40" s="434">
        <v>8.1</v>
      </c>
      <c r="R40" s="168">
        <v>8.6</v>
      </c>
    </row>
    <row r="41" spans="1:18" ht="13.5">
      <c r="A41" s="168">
        <v>13</v>
      </c>
      <c r="B41" s="210" t="s">
        <v>4</v>
      </c>
      <c r="C41" s="434">
        <v>4</v>
      </c>
      <c r="D41" s="435">
        <v>-2167</v>
      </c>
      <c r="E41" s="436">
        <v>35019</v>
      </c>
      <c r="F41" s="436">
        <v>-542</v>
      </c>
      <c r="G41" s="370">
        <v>8755</v>
      </c>
      <c r="L41" s="168">
        <v>13</v>
      </c>
      <c r="M41" s="685" t="s">
        <v>4</v>
      </c>
      <c r="N41" s="686" t="s">
        <v>4</v>
      </c>
      <c r="O41" s="439">
        <v>12</v>
      </c>
      <c r="P41" s="168">
        <v>5.7</v>
      </c>
      <c r="Q41" s="434">
        <v>0.2</v>
      </c>
      <c r="R41" s="168">
        <v>6.2</v>
      </c>
    </row>
    <row r="42" spans="1:18" ht="13.5">
      <c r="A42" s="168">
        <v>14</v>
      </c>
      <c r="B42" s="210" t="s">
        <v>5</v>
      </c>
      <c r="C42" s="434">
        <v>11</v>
      </c>
      <c r="D42" s="435">
        <v>-21908</v>
      </c>
      <c r="E42" s="436">
        <v>193806</v>
      </c>
      <c r="F42" s="436">
        <v>-1992</v>
      </c>
      <c r="G42" s="370">
        <v>17619</v>
      </c>
      <c r="L42" s="168">
        <v>14</v>
      </c>
      <c r="M42" s="685" t="s">
        <v>5</v>
      </c>
      <c r="N42" s="686" t="s">
        <v>5</v>
      </c>
      <c r="O42" s="434">
        <v>6.1</v>
      </c>
      <c r="P42" s="168">
        <v>2.9</v>
      </c>
      <c r="Q42" s="434">
        <v>0.3</v>
      </c>
      <c r="R42" s="168">
        <v>2.9</v>
      </c>
    </row>
    <row r="43" spans="1:18" ht="13.5">
      <c r="A43" s="168">
        <v>15</v>
      </c>
      <c r="B43" s="210" t="s">
        <v>37</v>
      </c>
      <c r="C43" s="434">
        <v>13</v>
      </c>
      <c r="D43" s="435">
        <v>7784</v>
      </c>
      <c r="E43" s="436">
        <v>145929</v>
      </c>
      <c r="F43" s="436">
        <v>599</v>
      </c>
      <c r="G43" s="370">
        <v>11225</v>
      </c>
      <c r="L43" s="168">
        <v>15</v>
      </c>
      <c r="M43" s="685" t="s">
        <v>37</v>
      </c>
      <c r="N43" s="686" t="s">
        <v>37</v>
      </c>
      <c r="O43" s="434">
        <v>8.5</v>
      </c>
      <c r="P43" s="168">
        <v>5.6</v>
      </c>
      <c r="Q43" s="434">
        <v>0.8</v>
      </c>
      <c r="R43" s="168">
        <v>2.1</v>
      </c>
    </row>
    <row r="44" spans="1:18" ht="13.5">
      <c r="A44" s="168">
        <v>16</v>
      </c>
      <c r="B44" s="210" t="s">
        <v>6</v>
      </c>
      <c r="C44" s="434">
        <v>29</v>
      </c>
      <c r="D44" s="435">
        <v>529691</v>
      </c>
      <c r="E44" s="436">
        <v>3289372</v>
      </c>
      <c r="F44" s="436">
        <v>18265</v>
      </c>
      <c r="G44" s="370">
        <v>113427</v>
      </c>
      <c r="L44" s="168">
        <v>16</v>
      </c>
      <c r="M44" s="685" t="s">
        <v>6</v>
      </c>
      <c r="N44" s="686" t="s">
        <v>6</v>
      </c>
      <c r="O44" s="434">
        <v>13.2</v>
      </c>
      <c r="P44" s="168">
        <v>6.2</v>
      </c>
      <c r="Q44" s="434">
        <v>2.5</v>
      </c>
      <c r="R44" s="168">
        <v>4.5</v>
      </c>
    </row>
    <row r="45" spans="1:18" ht="13.5">
      <c r="A45" s="168">
        <v>18</v>
      </c>
      <c r="B45" s="210" t="s">
        <v>38</v>
      </c>
      <c r="C45" s="434">
        <v>30</v>
      </c>
      <c r="D45" s="435">
        <v>45572</v>
      </c>
      <c r="E45" s="436">
        <v>1338291</v>
      </c>
      <c r="F45" s="436">
        <v>1519</v>
      </c>
      <c r="G45" s="370">
        <v>44610</v>
      </c>
      <c r="L45" s="168">
        <v>18</v>
      </c>
      <c r="M45" s="685" t="s">
        <v>38</v>
      </c>
      <c r="N45" s="686" t="s">
        <v>38</v>
      </c>
      <c r="O45" s="434">
        <v>14.6</v>
      </c>
      <c r="P45" s="168">
        <v>8.9</v>
      </c>
      <c r="Q45" s="434">
        <v>1.8</v>
      </c>
      <c r="R45" s="168">
        <v>3.9</v>
      </c>
    </row>
    <row r="46" spans="1:18" ht="13.5">
      <c r="A46" s="168">
        <v>19</v>
      </c>
      <c r="B46" s="210" t="s">
        <v>8</v>
      </c>
      <c r="C46" s="434">
        <v>1</v>
      </c>
      <c r="D46" s="122" t="s">
        <v>245</v>
      </c>
      <c r="E46" s="122" t="s">
        <v>245</v>
      </c>
      <c r="F46" s="122" t="s">
        <v>245</v>
      </c>
      <c r="G46" s="376" t="s">
        <v>245</v>
      </c>
      <c r="L46" s="168">
        <v>19</v>
      </c>
      <c r="M46" s="685" t="s">
        <v>8</v>
      </c>
      <c r="N46" s="686" t="s">
        <v>8</v>
      </c>
      <c r="O46" s="437" t="s">
        <v>245</v>
      </c>
      <c r="P46" s="438" t="s">
        <v>245</v>
      </c>
      <c r="Q46" s="437" t="s">
        <v>246</v>
      </c>
      <c r="R46" s="438" t="s">
        <v>245</v>
      </c>
    </row>
    <row r="47" spans="1:18" ht="13.5">
      <c r="A47" s="168">
        <v>20</v>
      </c>
      <c r="B47" s="210" t="s">
        <v>16</v>
      </c>
      <c r="C47" s="434">
        <v>1</v>
      </c>
      <c r="D47" s="122" t="s">
        <v>245</v>
      </c>
      <c r="E47" s="122" t="s">
        <v>245</v>
      </c>
      <c r="F47" s="122" t="s">
        <v>245</v>
      </c>
      <c r="G47" s="376" t="s">
        <v>245</v>
      </c>
      <c r="L47" s="168">
        <v>20</v>
      </c>
      <c r="M47" s="685" t="s">
        <v>16</v>
      </c>
      <c r="N47" s="686" t="s">
        <v>16</v>
      </c>
      <c r="O47" s="437" t="s">
        <v>245</v>
      </c>
      <c r="P47" s="438" t="s">
        <v>245</v>
      </c>
      <c r="Q47" s="437" t="s">
        <v>245</v>
      </c>
      <c r="R47" s="438" t="s">
        <v>245</v>
      </c>
    </row>
    <row r="48" spans="1:18" ht="13.5">
      <c r="A48" s="168">
        <v>21</v>
      </c>
      <c r="B48" s="210" t="s">
        <v>9</v>
      </c>
      <c r="C48" s="434">
        <v>11</v>
      </c>
      <c r="D48" s="122">
        <v>-71642</v>
      </c>
      <c r="E48" s="122">
        <v>633874</v>
      </c>
      <c r="F48" s="122">
        <v>-6513</v>
      </c>
      <c r="G48" s="376">
        <v>57625</v>
      </c>
      <c r="L48" s="168">
        <v>21</v>
      </c>
      <c r="M48" s="685" t="s">
        <v>9</v>
      </c>
      <c r="N48" s="686" t="s">
        <v>9</v>
      </c>
      <c r="O48" s="437">
        <v>21.3</v>
      </c>
      <c r="P48" s="438">
        <v>12.5</v>
      </c>
      <c r="Q48" s="442">
        <v>2</v>
      </c>
      <c r="R48" s="438">
        <v>6.8</v>
      </c>
    </row>
    <row r="49" spans="1:18" ht="13.5">
      <c r="A49" s="168">
        <v>22</v>
      </c>
      <c r="B49" s="210" t="s">
        <v>10</v>
      </c>
      <c r="C49" s="434">
        <v>3</v>
      </c>
      <c r="D49" s="122">
        <v>-6762</v>
      </c>
      <c r="E49" s="414">
        <v>493976</v>
      </c>
      <c r="F49" s="414">
        <v>-2254</v>
      </c>
      <c r="G49" s="376">
        <v>164659</v>
      </c>
      <c r="L49" s="168">
        <v>22</v>
      </c>
      <c r="M49" s="685" t="s">
        <v>10</v>
      </c>
      <c r="N49" s="686" t="s">
        <v>10</v>
      </c>
      <c r="O49" s="437">
        <v>29.7</v>
      </c>
      <c r="P49" s="438">
        <v>2.4</v>
      </c>
      <c r="Q49" s="437">
        <v>6.1</v>
      </c>
      <c r="R49" s="438">
        <v>21.3</v>
      </c>
    </row>
    <row r="50" spans="1:18" ht="13.5">
      <c r="A50" s="168">
        <v>23</v>
      </c>
      <c r="B50" s="210" t="s">
        <v>11</v>
      </c>
      <c r="C50" s="434">
        <v>10</v>
      </c>
      <c r="D50" s="122">
        <v>36436</v>
      </c>
      <c r="E50" s="122">
        <v>1316202</v>
      </c>
      <c r="F50" s="122">
        <v>3644</v>
      </c>
      <c r="G50" s="376">
        <v>131620</v>
      </c>
      <c r="L50" s="168">
        <v>23</v>
      </c>
      <c r="M50" s="685" t="s">
        <v>11</v>
      </c>
      <c r="N50" s="686" t="s">
        <v>11</v>
      </c>
      <c r="O50" s="437">
        <v>9.8</v>
      </c>
      <c r="P50" s="443">
        <v>1</v>
      </c>
      <c r="Q50" s="437">
        <v>5.1</v>
      </c>
      <c r="R50" s="438">
        <v>3.6</v>
      </c>
    </row>
    <row r="51" spans="1:18" ht="13.5">
      <c r="A51" s="168">
        <v>24</v>
      </c>
      <c r="B51" s="210" t="s">
        <v>12</v>
      </c>
      <c r="C51" s="434">
        <v>23</v>
      </c>
      <c r="D51" s="435">
        <v>-68486</v>
      </c>
      <c r="E51" s="436">
        <v>374610</v>
      </c>
      <c r="F51" s="436">
        <v>-2978</v>
      </c>
      <c r="G51" s="370">
        <v>16287</v>
      </c>
      <c r="L51" s="168">
        <v>24</v>
      </c>
      <c r="M51" s="685" t="s">
        <v>12</v>
      </c>
      <c r="N51" s="686" t="s">
        <v>12</v>
      </c>
      <c r="O51" s="434">
        <v>8.9</v>
      </c>
      <c r="P51" s="168">
        <v>2.2</v>
      </c>
      <c r="Q51" s="434">
        <v>2.5</v>
      </c>
      <c r="R51" s="168">
        <v>4.2</v>
      </c>
    </row>
    <row r="52" spans="1:18" ht="13.5">
      <c r="A52" s="168">
        <v>25</v>
      </c>
      <c r="B52" s="210" t="s">
        <v>39</v>
      </c>
      <c r="C52" s="434">
        <v>5</v>
      </c>
      <c r="D52" s="435">
        <v>51845</v>
      </c>
      <c r="E52" s="436">
        <v>204344</v>
      </c>
      <c r="F52" s="436">
        <v>10369</v>
      </c>
      <c r="G52" s="370">
        <v>40869</v>
      </c>
      <c r="L52" s="168">
        <v>25</v>
      </c>
      <c r="M52" s="685" t="s">
        <v>39</v>
      </c>
      <c r="N52" s="686" t="s">
        <v>39</v>
      </c>
      <c r="O52" s="434">
        <v>18.9</v>
      </c>
      <c r="P52" s="168">
        <v>3.3</v>
      </c>
      <c r="Q52" s="434">
        <v>11.3</v>
      </c>
      <c r="R52" s="168">
        <v>4.3</v>
      </c>
    </row>
    <row r="53" spans="1:18" ht="13.5">
      <c r="A53" s="168">
        <v>26</v>
      </c>
      <c r="B53" s="210" t="s">
        <v>40</v>
      </c>
      <c r="C53" s="434">
        <v>22</v>
      </c>
      <c r="D53" s="435">
        <v>-114732</v>
      </c>
      <c r="E53" s="436">
        <v>915298</v>
      </c>
      <c r="F53" s="436">
        <v>-5215</v>
      </c>
      <c r="G53" s="370">
        <v>41604</v>
      </c>
      <c r="L53" s="168">
        <v>26</v>
      </c>
      <c r="M53" s="685" t="s">
        <v>40</v>
      </c>
      <c r="N53" s="686" t="s">
        <v>40</v>
      </c>
      <c r="O53" s="434">
        <v>20.7</v>
      </c>
      <c r="P53" s="168">
        <v>3.6</v>
      </c>
      <c r="Q53" s="434">
        <v>11.5</v>
      </c>
      <c r="R53" s="168">
        <v>5.6</v>
      </c>
    </row>
    <row r="54" spans="1:18" ht="13.5">
      <c r="A54" s="168">
        <v>27</v>
      </c>
      <c r="B54" s="210" t="s">
        <v>41</v>
      </c>
      <c r="C54" s="434">
        <v>8</v>
      </c>
      <c r="D54" s="435">
        <v>-9465</v>
      </c>
      <c r="E54" s="436">
        <v>107025</v>
      </c>
      <c r="F54" s="436">
        <v>-1183</v>
      </c>
      <c r="G54" s="370">
        <v>13378</v>
      </c>
      <c r="L54" s="168">
        <v>27</v>
      </c>
      <c r="M54" s="685" t="s">
        <v>41</v>
      </c>
      <c r="N54" s="686" t="s">
        <v>41</v>
      </c>
      <c r="O54" s="434">
        <v>12.8</v>
      </c>
      <c r="P54" s="168">
        <v>3.6</v>
      </c>
      <c r="Q54" s="434">
        <v>2.6</v>
      </c>
      <c r="R54" s="168">
        <v>6.5</v>
      </c>
    </row>
    <row r="55" spans="1:18" ht="13.5">
      <c r="A55" s="168">
        <v>28</v>
      </c>
      <c r="B55" s="444" t="s">
        <v>42</v>
      </c>
      <c r="C55" s="434">
        <v>27</v>
      </c>
      <c r="D55" s="435">
        <v>372682</v>
      </c>
      <c r="E55" s="436">
        <v>2465422</v>
      </c>
      <c r="F55" s="436">
        <v>13803</v>
      </c>
      <c r="G55" s="370">
        <v>91312</v>
      </c>
      <c r="L55" s="168">
        <v>28</v>
      </c>
      <c r="M55" s="689" t="s">
        <v>42</v>
      </c>
      <c r="N55" s="690" t="s">
        <v>42</v>
      </c>
      <c r="O55" s="434">
        <v>8.9</v>
      </c>
      <c r="P55" s="438">
        <v>3.2</v>
      </c>
      <c r="Q55" s="434">
        <v>3.3</v>
      </c>
      <c r="R55" s="168">
        <v>2.4</v>
      </c>
    </row>
    <row r="56" spans="1:18" ht="13.5">
      <c r="A56" s="168">
        <v>29</v>
      </c>
      <c r="B56" s="210" t="s">
        <v>13</v>
      </c>
      <c r="C56" s="434">
        <v>24</v>
      </c>
      <c r="D56" s="435">
        <v>-589427</v>
      </c>
      <c r="E56" s="436">
        <v>1783964</v>
      </c>
      <c r="F56" s="436">
        <v>-24559</v>
      </c>
      <c r="G56" s="370">
        <v>74332</v>
      </c>
      <c r="L56" s="168">
        <v>29</v>
      </c>
      <c r="M56" s="685" t="s">
        <v>13</v>
      </c>
      <c r="N56" s="686" t="s">
        <v>13</v>
      </c>
      <c r="O56" s="434">
        <v>14.4</v>
      </c>
      <c r="P56" s="168">
        <v>1.1</v>
      </c>
      <c r="Q56" s="434">
        <v>3.4</v>
      </c>
      <c r="R56" s="168">
        <v>9.9</v>
      </c>
    </row>
    <row r="57" spans="1:18" ht="13.5">
      <c r="A57" s="168">
        <v>30</v>
      </c>
      <c r="B57" s="210" t="s">
        <v>43</v>
      </c>
      <c r="C57" s="434">
        <v>2</v>
      </c>
      <c r="D57" s="122" t="s">
        <v>245</v>
      </c>
      <c r="E57" s="122" t="s">
        <v>245</v>
      </c>
      <c r="F57" s="122" t="s">
        <v>245</v>
      </c>
      <c r="G57" s="376" t="s">
        <v>245</v>
      </c>
      <c r="L57" s="168">
        <v>30</v>
      </c>
      <c r="M57" s="685" t="s">
        <v>43</v>
      </c>
      <c r="N57" s="686" t="s">
        <v>43</v>
      </c>
      <c r="O57" s="437" t="s">
        <v>245</v>
      </c>
      <c r="P57" s="438" t="s">
        <v>245</v>
      </c>
      <c r="Q57" s="437" t="s">
        <v>245</v>
      </c>
      <c r="R57" s="438" t="s">
        <v>245</v>
      </c>
    </row>
    <row r="58" spans="1:18" ht="13.5">
      <c r="A58" s="168">
        <v>31</v>
      </c>
      <c r="B58" s="210" t="s">
        <v>14</v>
      </c>
      <c r="C58" s="434">
        <v>4</v>
      </c>
      <c r="D58" s="435">
        <v>-58060</v>
      </c>
      <c r="E58" s="436">
        <v>271659</v>
      </c>
      <c r="F58" s="436">
        <v>-14515</v>
      </c>
      <c r="G58" s="370">
        <v>67915</v>
      </c>
      <c r="L58" s="168">
        <v>31</v>
      </c>
      <c r="M58" s="685" t="s">
        <v>14</v>
      </c>
      <c r="N58" s="686" t="s">
        <v>14</v>
      </c>
      <c r="O58" s="434">
        <v>3.2</v>
      </c>
      <c r="P58" s="168">
        <v>0.8</v>
      </c>
      <c r="Q58" s="434">
        <v>1.1</v>
      </c>
      <c r="R58" s="168">
        <v>1.3</v>
      </c>
    </row>
    <row r="59" spans="1:18" ht="13.5">
      <c r="A59" s="221">
        <v>32</v>
      </c>
      <c r="B59" s="222" t="s">
        <v>15</v>
      </c>
      <c r="C59" s="445">
        <v>42</v>
      </c>
      <c r="D59" s="446">
        <v>50163</v>
      </c>
      <c r="E59" s="447">
        <v>894275</v>
      </c>
      <c r="F59" s="447">
        <v>1194</v>
      </c>
      <c r="G59" s="379">
        <v>21292</v>
      </c>
      <c r="L59" s="221">
        <v>32</v>
      </c>
      <c r="M59" s="687" t="s">
        <v>15</v>
      </c>
      <c r="N59" s="688" t="s">
        <v>15</v>
      </c>
      <c r="O59" s="445">
        <v>19.4</v>
      </c>
      <c r="P59" s="221">
        <v>7.8</v>
      </c>
      <c r="Q59" s="445">
        <v>7.4</v>
      </c>
      <c r="R59" s="221">
        <v>4.2</v>
      </c>
    </row>
    <row r="60" ht="13.5">
      <c r="M60" s="168" t="s">
        <v>232</v>
      </c>
    </row>
  </sheetData>
  <mergeCells count="82">
    <mergeCell ref="M52:N52"/>
    <mergeCell ref="M57:N57"/>
    <mergeCell ref="M58:N58"/>
    <mergeCell ref="M59:N59"/>
    <mergeCell ref="M53:N53"/>
    <mergeCell ref="M54:N54"/>
    <mergeCell ref="M55:N55"/>
    <mergeCell ref="M56:N56"/>
    <mergeCell ref="M48:N48"/>
    <mergeCell ref="M49:N49"/>
    <mergeCell ref="M50:N50"/>
    <mergeCell ref="M51:N51"/>
    <mergeCell ref="M44:N44"/>
    <mergeCell ref="M45:N45"/>
    <mergeCell ref="M46:N46"/>
    <mergeCell ref="M47:N47"/>
    <mergeCell ref="M40:N40"/>
    <mergeCell ref="M41:N41"/>
    <mergeCell ref="M42:N42"/>
    <mergeCell ref="M43:N43"/>
    <mergeCell ref="M36:N36"/>
    <mergeCell ref="M37:N37"/>
    <mergeCell ref="M38:N38"/>
    <mergeCell ref="M39:N39"/>
    <mergeCell ref="O34:O35"/>
    <mergeCell ref="P34:P35"/>
    <mergeCell ref="Q34:Q35"/>
    <mergeCell ref="R34:R35"/>
    <mergeCell ref="F33:G33"/>
    <mergeCell ref="F34:F35"/>
    <mergeCell ref="G34:G35"/>
    <mergeCell ref="L34:N35"/>
    <mergeCell ref="A33:B35"/>
    <mergeCell ref="C33:C35"/>
    <mergeCell ref="D33:D35"/>
    <mergeCell ref="E33:E35"/>
    <mergeCell ref="N26:O26"/>
    <mergeCell ref="N27:O27"/>
    <mergeCell ref="N28:O28"/>
    <mergeCell ref="N29:O29"/>
    <mergeCell ref="N22:O22"/>
    <mergeCell ref="N23:O23"/>
    <mergeCell ref="N24:O24"/>
    <mergeCell ref="N25:O25"/>
    <mergeCell ref="N18:O18"/>
    <mergeCell ref="N19:O19"/>
    <mergeCell ref="N20:O20"/>
    <mergeCell ref="N21:O21"/>
    <mergeCell ref="N14:O14"/>
    <mergeCell ref="N15:O15"/>
    <mergeCell ref="N16:O16"/>
    <mergeCell ref="N17:O17"/>
    <mergeCell ref="N10:O10"/>
    <mergeCell ref="N11:O11"/>
    <mergeCell ref="N12:O12"/>
    <mergeCell ref="N13:O13"/>
    <mergeCell ref="N6:O6"/>
    <mergeCell ref="N7:O7"/>
    <mergeCell ref="N8:O8"/>
    <mergeCell ref="N9:O9"/>
    <mergeCell ref="S4:S5"/>
    <mergeCell ref="T4:T5"/>
    <mergeCell ref="U4:U5"/>
    <mergeCell ref="V4:V5"/>
    <mergeCell ref="S3:V3"/>
    <mergeCell ref="W3:W5"/>
    <mergeCell ref="C4:C5"/>
    <mergeCell ref="D4:D5"/>
    <mergeCell ref="E4:E5"/>
    <mergeCell ref="F4:F5"/>
    <mergeCell ref="G4:G5"/>
    <mergeCell ref="H4:H5"/>
    <mergeCell ref="I4:I5"/>
    <mergeCell ref="M4:M5"/>
    <mergeCell ref="A3:B5"/>
    <mergeCell ref="C3:F3"/>
    <mergeCell ref="G3:M3"/>
    <mergeCell ref="N3:R3"/>
    <mergeCell ref="N4:O5"/>
    <mergeCell ref="P4:P5"/>
    <mergeCell ref="Q4:Q5"/>
    <mergeCell ref="R4:R5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91" r:id="rId1"/>
  <colBreaks count="2" manualBreakCount="2">
    <brk id="11" max="59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FUKUI</cp:lastModifiedBy>
  <cp:lastPrinted>2012-01-18T02:00:55Z</cp:lastPrinted>
  <dcterms:created xsi:type="dcterms:W3CDTF">2001-09-10T08:04:01Z</dcterms:created>
  <dcterms:modified xsi:type="dcterms:W3CDTF">2012-02-07T05:29:29Z</dcterms:modified>
  <cp:category/>
  <cp:version/>
  <cp:contentType/>
  <cp:contentStatus/>
</cp:coreProperties>
</file>