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60" windowWidth="9645" windowHeight="8775" tabRatio="641" firstSheet="1" activeTab="1"/>
  </bookViews>
  <sheets>
    <sheet name="元データ" sheetId="1" state="hidden" r:id="rId1"/>
    <sheet name="表紙" sheetId="2" r:id="rId2"/>
    <sheet name="5人以上賃金" sheetId="3" r:id="rId3"/>
    <sheet name="30人以上賃金" sheetId="4" r:id="rId4"/>
    <sheet name="5人以上労働" sheetId="5" r:id="rId5"/>
    <sheet name="30人以上労働" sheetId="6" r:id="rId6"/>
    <sheet name="5人以上雇用" sheetId="7" r:id="rId7"/>
    <sheet name="30人以上雇用" sheetId="8" r:id="rId8"/>
    <sheet name="(県）時系列指数5人以上" sheetId="9" r:id="rId9"/>
    <sheet name="30人以上" sheetId="10" r:id="rId10"/>
    <sheet name="全国結果" sheetId="11" r:id="rId11"/>
    <sheet name="(県）給与" sheetId="12" r:id="rId12"/>
    <sheet name="（県）労働時間" sheetId="13" r:id="rId13"/>
    <sheet name="(県)雇用" sheetId="14" r:id="rId14"/>
    <sheet name="(県)就業形態別" sheetId="15" r:id="rId15"/>
  </sheets>
  <externalReferences>
    <externalReference r:id="rId18"/>
    <externalReference r:id="rId19"/>
  </externalReferences>
  <definedNames>
    <definedName name="_xlnm.Print_Area" localSheetId="11">'(県）給与'!$A$1:$Q$88</definedName>
    <definedName name="_xlnm.Print_Area" localSheetId="13">'(県)雇用'!$A$1:$P$266</definedName>
    <definedName name="_xlnm.Print_Area" localSheetId="8">'(県）時系列指数5人以上'!$B$1:$N$72</definedName>
    <definedName name="_xlnm.Print_Area" localSheetId="12">'（県）労働時間'!$A$1:$R$90</definedName>
    <definedName name="_xlnm.Print_Area" localSheetId="9">'30人以上'!$A$1:$M$72</definedName>
    <definedName name="_xlnm.Print_Area" localSheetId="7">'30人以上雇用'!$A$1:$J$62</definedName>
    <definedName name="_xlnm.Print_Area" localSheetId="3">'30人以上賃金'!$A$1:$I$62</definedName>
    <definedName name="_xlnm.Print_Area" localSheetId="5">'30人以上労働'!$A$1:$I$61</definedName>
    <definedName name="_xlnm.Print_Area" localSheetId="6">'5人以上雇用'!$A$1:$J$62</definedName>
    <definedName name="_xlnm.Print_Area" localSheetId="2">'5人以上賃金'!$A$1:$I$62</definedName>
    <definedName name="_xlnm.Print_Area" localSheetId="4">'5人以上労働'!$A$1:$I$57</definedName>
    <definedName name="_xlnm.Print_Area" localSheetId="0">'元データ'!$A$1:$V$24</definedName>
    <definedName name="_xlnm.Print_Area" localSheetId="10">'全国結果'!$A$1:$L$114</definedName>
    <definedName name="_xlnm.Print_Area" localSheetId="1">'表紙'!$A$1:$O$56</definedName>
  </definedNames>
  <calcPr fullCalcOnLoad="1"/>
</workbook>
</file>

<file path=xl/sharedStrings.xml><?xml version="1.0" encoding="utf-8"?>
<sst xmlns="http://schemas.openxmlformats.org/spreadsheetml/2006/main" count="1899" uniqueCount="322">
  <si>
    <t>きまって支給する給与</t>
  </si>
  <si>
    <t>所定内給与</t>
  </si>
  <si>
    <t>円</t>
  </si>
  <si>
    <t>％</t>
  </si>
  <si>
    <t>区　分</t>
  </si>
  <si>
    <t>（規模５人以上）</t>
  </si>
  <si>
    <t>対前年比</t>
  </si>
  <si>
    <t>（規模３０人以上）</t>
  </si>
  <si>
    <t>表２　常用労働者１人平均月間現金給与額（規模３０人以上）</t>
  </si>
  <si>
    <t>表１　常用労働者１人平均月間現金給与額（規模５人以上）</t>
  </si>
  <si>
    <t>表３　常用労働者１人平均月間総実労働時間・出勤日数（規模５人以上）</t>
  </si>
  <si>
    <t>時間</t>
  </si>
  <si>
    <t>総実労働時間</t>
  </si>
  <si>
    <t>所定内労働時間</t>
  </si>
  <si>
    <t>所定外労働時間</t>
  </si>
  <si>
    <t>出勤日数</t>
  </si>
  <si>
    <t>対前年差</t>
  </si>
  <si>
    <t>日</t>
  </si>
  <si>
    <t>表４　常用労働者１人平均月間総実労働時間・出勤日数（規模３０人以上）</t>
  </si>
  <si>
    <t>表５　雇用および労働移動（規模５人以上）</t>
  </si>
  <si>
    <t>常用労働者数</t>
  </si>
  <si>
    <t>パートタイム労働者数</t>
  </si>
  <si>
    <t>入職率</t>
  </si>
  <si>
    <t>離職率</t>
  </si>
  <si>
    <t>対前年差</t>
  </si>
  <si>
    <t>人</t>
  </si>
  <si>
    <t>表６　雇用および労働移動（規模３０人以上）</t>
  </si>
  <si>
    <t>現金給与総額</t>
  </si>
  <si>
    <t>総労働時間</t>
  </si>
  <si>
    <t xml:space="preserve"> (規模５人以上） </t>
  </si>
  <si>
    <t xml:space="preserve"> (規模３０人以上）</t>
  </si>
  <si>
    <t>（調査産業計）</t>
  </si>
  <si>
    <t>（製造業）</t>
  </si>
  <si>
    <t>-　6　-</t>
  </si>
  <si>
    <t>-　5　-</t>
  </si>
  <si>
    <t>-　4　-</t>
  </si>
  <si>
    <t>-　3　-</t>
  </si>
  <si>
    <t>-　2　-</t>
  </si>
  <si>
    <t>-　1　-</t>
  </si>
  <si>
    <t>本年</t>
  </si>
  <si>
    <t>本年</t>
  </si>
  <si>
    <t>本年</t>
  </si>
  <si>
    <t>本年</t>
  </si>
  <si>
    <t>円</t>
  </si>
  <si>
    <t>円</t>
  </si>
  <si>
    <t>対前年比は、指数により算出している。</t>
  </si>
  <si>
    <t>総実労働時間</t>
  </si>
  <si>
    <t>常用労働者数</t>
  </si>
  <si>
    <t>調査産業計</t>
  </si>
  <si>
    <t>建設業</t>
  </si>
  <si>
    <t>製造業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</si>
  <si>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</si>
  <si>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情報通信業</t>
  </si>
  <si>
    <t>運輸業,郵便業</t>
  </si>
  <si>
    <t>卸売業・小売業</t>
  </si>
  <si>
    <t>金融業・保険業</t>
  </si>
  <si>
    <t>不動産業,物品賃貸業</t>
  </si>
  <si>
    <t>学術研究,専門・技術サービス業</t>
  </si>
  <si>
    <t>宿泊業,飲食サービス業</t>
  </si>
  <si>
    <t>生活関連サービス業,
娯楽業</t>
  </si>
  <si>
    <t>教育，学習支援業</t>
  </si>
  <si>
    <t>医療,福祉</t>
  </si>
  <si>
    <t>複合サービス事業</t>
  </si>
  <si>
    <t>サービス業（他に分類されないもの）</t>
  </si>
  <si>
    <t>23年</t>
  </si>
  <si>
    <t>超過労働給与</t>
  </si>
  <si>
    <t xml:space="preserve"> 総実労働時間</t>
  </si>
  <si>
    <t>24年</t>
  </si>
  <si>
    <t>25年</t>
  </si>
  <si>
    <t>26年</t>
  </si>
  <si>
    <t>毎月勤労統計調査地方調査結果速報</t>
  </si>
  <si>
    <t>27年</t>
  </si>
  <si>
    <t xml:space="preserve"> 　概 要 （事業所規模５人以上、調査産業計）</t>
  </si>
  <si>
    <t>1　賃金の動き</t>
  </si>
  <si>
    <t>２　労働時間の動き</t>
  </si>
  <si>
    <t>３　雇用の動き</t>
  </si>
  <si>
    <t>賃金・労働時間・雇用の推移[調査産業計・規模5人以上](対前年比)</t>
  </si>
  <si>
    <t>　　　 所定内給与、超過労働給与及び特別に支払われた給与（労働者数5人以上）</t>
  </si>
  <si>
    <t>（単位：円）</t>
  </si>
  <si>
    <t>計</t>
  </si>
  <si>
    <t>男</t>
  </si>
  <si>
    <t>女</t>
  </si>
  <si>
    <t>産             業</t>
  </si>
  <si>
    <t>きまって支給する給与</t>
  </si>
  <si>
    <t>所定内給与</t>
  </si>
  <si>
    <t>超過労働給与</t>
  </si>
  <si>
    <t>特別に支払われた給与</t>
  </si>
  <si>
    <t>産業</t>
  </si>
  <si>
    <t>調査産業計</t>
  </si>
  <si>
    <t>TL</t>
  </si>
  <si>
    <t>建設業</t>
  </si>
  <si>
    <t>D</t>
  </si>
  <si>
    <t>製造業</t>
  </si>
  <si>
    <t>E</t>
  </si>
  <si>
    <t>電気・ガス・熱供給・水道業</t>
  </si>
  <si>
    <t>F</t>
  </si>
  <si>
    <t>情報通信業</t>
  </si>
  <si>
    <t>G</t>
  </si>
  <si>
    <t>運輸業,郵便業</t>
  </si>
  <si>
    <t>H</t>
  </si>
  <si>
    <t>卸売業・小売業</t>
  </si>
  <si>
    <t>I</t>
  </si>
  <si>
    <t>金融業・保険業</t>
  </si>
  <si>
    <t>J</t>
  </si>
  <si>
    <t>不動産業,物品賃貸業</t>
  </si>
  <si>
    <t>K</t>
  </si>
  <si>
    <t>学術研究,専門・技術サービス業</t>
  </si>
  <si>
    <t>L</t>
  </si>
  <si>
    <t>宿泊業,飲食サービス業</t>
  </si>
  <si>
    <t>M</t>
  </si>
  <si>
    <t>生活関連サービス業,娯楽業</t>
  </si>
  <si>
    <t>N</t>
  </si>
  <si>
    <t>教育，学習支援業</t>
  </si>
  <si>
    <t>O</t>
  </si>
  <si>
    <t>医療,福祉</t>
  </si>
  <si>
    <t>P</t>
  </si>
  <si>
    <t>複合サービス事業</t>
  </si>
  <si>
    <t>Q</t>
  </si>
  <si>
    <t>サービス業（他に分類されないもの）</t>
  </si>
  <si>
    <t>R</t>
  </si>
  <si>
    <t>食料品・たばこ</t>
  </si>
  <si>
    <t>E09,10</t>
  </si>
  <si>
    <t>繊維工業</t>
  </si>
  <si>
    <t>E11</t>
  </si>
  <si>
    <t>印刷・同関連業</t>
  </si>
  <si>
    <t>E15</t>
  </si>
  <si>
    <t>化学、石油・石炭</t>
  </si>
  <si>
    <t>E16,17</t>
  </si>
  <si>
    <t>プラスチック製品</t>
  </si>
  <si>
    <t>E18</t>
  </si>
  <si>
    <t>窯業・土石製品</t>
  </si>
  <si>
    <t>E21</t>
  </si>
  <si>
    <t>金属製品製造業</t>
  </si>
  <si>
    <t>E24</t>
  </si>
  <si>
    <t>電子・デバイス</t>
  </si>
  <si>
    <t>E28</t>
  </si>
  <si>
    <t>電気機械器具</t>
  </si>
  <si>
    <t>E29</t>
  </si>
  <si>
    <t>その他の製造業</t>
  </si>
  <si>
    <t>E32,20</t>
  </si>
  <si>
    <t>E一括分１</t>
  </si>
  <si>
    <t>ES1</t>
  </si>
  <si>
    <t>卸売業</t>
  </si>
  <si>
    <t>I-1</t>
  </si>
  <si>
    <t>小売業</t>
  </si>
  <si>
    <t>I-2</t>
  </si>
  <si>
    <t>医療業</t>
  </si>
  <si>
    <t>P83</t>
  </si>
  <si>
    <t>P一括分</t>
  </si>
  <si>
    <t>PS</t>
  </si>
  <si>
    <t>「×」・・・調査産業対象事業所が少なく公表できない。ただし、調査産業計には含まれている。</t>
  </si>
  <si>
    <t>「Ｅ一括分」「Ｐ一括分」・・・概要９利用上の注意を参照。</t>
  </si>
  <si>
    <t>「－｣・・・調査、集計を行っていない。</t>
  </si>
  <si>
    <t>　　　 所定内給与、超過労働給与及び特別に支払われた給与（労働者数30人以上）</t>
  </si>
  <si>
    <t>総実労働時間数、所定内労働時間数及び所定外労働時間数（労働者数5人以上）</t>
  </si>
  <si>
    <t>出勤日数</t>
  </si>
  <si>
    <t>所定内労働時間</t>
  </si>
  <si>
    <t>所定外労働時間</t>
  </si>
  <si>
    <t>日</t>
  </si>
  <si>
    <t>時間</t>
  </si>
  <si>
    <t>総実労働時間数、所定内労働時間数及び所定外労働時間数（労働者数30人以上）</t>
  </si>
  <si>
    <t>　　並びにパートタイム労働者数及びパートタイム労働者比率（労働者数5人以上、男女計）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</si>
  <si>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</si>
  <si>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</si>
  <si>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</si>
  <si>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</si>
  <si>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うちパートタイム</t>
  </si>
  <si>
    <t>パートタイム</t>
  </si>
  <si>
    <t>労　 働　 者　 数</t>
  </si>
  <si>
    <t>労働者比率</t>
  </si>
  <si>
    <t>人</t>
  </si>
  <si>
    <t>％</t>
  </si>
  <si>
    <t>「×」・・・調査産業対象事業所が少なく公表できない。</t>
  </si>
  <si>
    <t>　　　　　　ただし調査産業計には含まれている。</t>
  </si>
  <si>
    <t>「一括分」・・・概要９利用上の注意を参照。</t>
  </si>
  <si>
    <t>「－｣・・・調査、集計を行っていない。</t>
  </si>
  <si>
    <t>　　並びにパートタイム労働者数及びパートタイム労働者比率（労働者数5人以上、男）</t>
  </si>
  <si>
    <t>　　並びにパートタイム労働者数及びパートタイム労働者比率（労働者数5人以上、女）</t>
  </si>
  <si>
    <t>　　並びにパートタイム労働者数及びパートタイム労働者比率（労働者数30人以上、男女計）</t>
  </si>
  <si>
    <t>　並びにパートタイム労働者数及びパートタイム労働者比率（労働者数30人以上、男）</t>
  </si>
  <si>
    <t>　　並びにパートタイム労働者数及びパートタイム労働者比率（労働者数30人以上、女）</t>
  </si>
  <si>
    <t>　所定内給与、超過労働給与及び特別に支払われた給与（労働者数5人以上）</t>
  </si>
  <si>
    <t>一般労働者</t>
  </si>
  <si>
    <t>パートタイム労働者</t>
  </si>
  <si>
    <t>特別に支払われた給与</t>
  </si>
  <si>
    <t>円</t>
  </si>
  <si>
    <t>製造業</t>
  </si>
  <si>
    <t>卸売業,小売業</t>
  </si>
  <si>
    <t>　 及び所定外労働時間数（労働者数5人以上）</t>
  </si>
  <si>
    <t>総実労働時間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</si>
  <si>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</si>
  <si>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</si>
  <si>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</si>
  <si>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</si>
  <si>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</si>
  <si>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</si>
  <si>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</si>
  <si>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人</t>
  </si>
  <si>
    <t>　所定内給与、超過労働給与及び特別に支払われた給与（労働者数30人以上）</t>
  </si>
  <si>
    <t>　 及び所定外労働時間数（労働者数30人以上）</t>
  </si>
  <si>
    <t>４　時系列表</t>
  </si>
  <si>
    <t xml:space="preserve"> (規模５人以上）  　　　        </t>
  </si>
  <si>
    <t>(平成22年平均＝100)</t>
  </si>
  <si>
    <t>区分</t>
  </si>
  <si>
    <t>調査産業計</t>
  </si>
  <si>
    <t>製造業</t>
  </si>
  <si>
    <t>名目</t>
  </si>
  <si>
    <t xml:space="preserve"> 実質</t>
  </si>
  <si>
    <t>実質</t>
  </si>
  <si>
    <t>指数</t>
  </si>
  <si>
    <t>対前年比</t>
  </si>
  <si>
    <t xml:space="preserve"> 平成23年</t>
  </si>
  <si>
    <t xml:space="preserve"> 平成24年</t>
  </si>
  <si>
    <t xml:space="preserve"> </t>
  </si>
  <si>
    <t xml:space="preserve"> 平成25年</t>
  </si>
  <si>
    <t xml:space="preserve"> 平成26年</t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</si>
  <si>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</si>
  <si>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</si>
  <si>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</si>
  <si>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</si>
  <si>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</si>
  <si>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</si>
  <si>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</si>
  <si>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</si>
  <si>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 10</t>
  </si>
  <si>
    <t xml:space="preserve">          11</t>
  </si>
  <si>
    <t xml:space="preserve">          12</t>
  </si>
  <si>
    <t>雇用</t>
  </si>
  <si>
    <t xml:space="preserve"> (規模３０人以上）  　　　          </t>
  </si>
  <si>
    <t>◆◇◆◇　全　国　調　査　の　結　果　◇◆◇◆</t>
  </si>
  <si>
    <t>第１表  月間現金給与額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</si>
  <si>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</si>
  <si>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</si>
  <si>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</si>
  <si>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</si>
  <si>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</si>
  <si>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</si>
  <si>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</si>
  <si>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</si>
  <si>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</si>
  <si>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</si>
  <si>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</si>
  <si>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</si>
  <si>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</si>
  <si>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</si>
  <si>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</si>
  <si>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</si>
  <si>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</si>
  <si>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</si>
  <si>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</si>
  <si>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</si>
  <si>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</si>
  <si>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研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究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</si>
  <si>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</si>
  <si>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</si>
  <si>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</si>
  <si>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</si>
  <si>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</si>
  <si>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</si>
  <si>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</si>
  <si>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調査産業計</t>
  </si>
  <si>
    <t>製造業</t>
  </si>
  <si>
    <t>卸売業，小売業</t>
  </si>
  <si>
    <t>医　療，福　祉</t>
  </si>
  <si>
    <t>第２表　月間実労働時間及び出勤日数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</si>
  <si>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</si>
  <si>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</si>
  <si>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</si>
  <si>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</si>
  <si>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</si>
  <si>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</si>
  <si>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</si>
  <si>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>時間</t>
  </si>
  <si>
    <t>日</t>
  </si>
  <si>
    <t xml:space="preserve">日 </t>
  </si>
  <si>
    <t>第３表　常用雇用及び労働異動率</t>
  </si>
  <si>
    <t>労 働 者 総 数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</si>
  <si>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</si>
  <si>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</si>
  <si>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</si>
  <si>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</si>
  <si>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</si>
  <si>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</si>
  <si>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産業別、性別常用労働者一人平均月間現金給与額、きまって支給する給与、</t>
  </si>
  <si>
    <t>産業別、性別常用労働者一人平均月間出勤日数、</t>
  </si>
  <si>
    <t>産業別前調査期間末、増加、減少、及び本調査期間末常用労働者数</t>
  </si>
  <si>
    <t>産業別、就業形態別常用労働者一人平均月間現金給与総額、きまって支給する給与、</t>
  </si>
  <si>
    <t>産業別、就業形態別常用労働者一人平均月間出勤日数、総実労働時間数、所定内労働時間数</t>
  </si>
  <si>
    <t>産業別、就業形態別前調査期間末、増加、減少及び本調査期間末常用労働者数（労働者数5人以上）</t>
  </si>
  <si>
    <t>産業別、就業形態別前調査期間末、増加、減少及び本調査期間末常用労働者数（労働者数30人以上）</t>
  </si>
  <si>
    <t xml:space="preserve"> 平成27年</t>
  </si>
  <si>
    <t xml:space="preserve"> 平成28年</t>
  </si>
  <si>
    <t xml:space="preserve"> 平成28年</t>
  </si>
  <si>
    <t xml:space="preserve"> 平成28年 1</t>
  </si>
  <si>
    <t xml:space="preserve"> 平成28年 1</t>
  </si>
  <si>
    <t xml:space="preserve"> (事業所規模５人以上、平成28年平均確報)</t>
  </si>
  <si>
    <t>平成28年平均</t>
  </si>
  <si>
    <t>平成28年平均</t>
  </si>
  <si>
    <t>28年</t>
  </si>
  <si>
    <t>Ｘ</t>
  </si>
  <si>
    <t>鉱業,採石業,砂利採取業</t>
  </si>
  <si>
    <t>-</t>
  </si>
  <si>
    <t>C</t>
  </si>
  <si>
    <t>Ｘ</t>
  </si>
  <si>
    <t>一般労働者</t>
  </si>
  <si>
    <t>【平成２８年平均】</t>
  </si>
  <si>
    <t xml:space="preserve">     ◇  「きまって支給する給与」は、２５５,３９０円で対前年比０．４％の増加</t>
  </si>
  <si>
    <t xml:space="preserve">     ◇  「総実労働時間」は、１４８．１時間で対前年比３．２％の減少</t>
  </si>
  <si>
    <t xml:space="preserve">     ◇  「所定外労働時間」は、１０．４時間で対前年比６．９％の減少</t>
  </si>
  <si>
    <t xml:space="preserve">     ◇  「常用労働者数」は、２９２，１４９人で対前年比１．１％の増加</t>
  </si>
  <si>
    <t xml:space="preserve"> 現金給与総額</t>
  </si>
  <si>
    <t xml:space="preserve"> きまって支給する給与</t>
  </si>
  <si>
    <t>特別に支払われた給与</t>
  </si>
  <si>
    <t>対前年比</t>
  </si>
  <si>
    <t xml:space="preserve"> 現金給与総額</t>
  </si>
  <si>
    <t xml:space="preserve"> きまって支給する給与</t>
  </si>
  <si>
    <t>特別に支払われた給与</t>
  </si>
  <si>
    <t>対前年比</t>
  </si>
  <si>
    <t>対前年比は、指数により算出している。</t>
  </si>
  <si>
    <t>ﾊﾟｰﾄﾀｲﾑ
労働者比率</t>
  </si>
  <si>
    <t>ﾎﾟｲﾝﾄ</t>
  </si>
  <si>
    <t>出勤日数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</si>
</sst>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_ ;[Red]\-#,##0.0\ "/>
    <numFmt numFmtId="188" formatCode="#,##0.0;&quot;△ &quot;#,##0.0"/>
    <numFmt numFmtId="189" formatCode="0.00\ "/>
    <numFmt numFmtId="190" formatCode="0.0\ "/>
    <numFmt numFmtId="191" formatCode="#,##0.0"/>
    <numFmt numFmtId="192" formatCode="#,##0.0_ "/>
  </numFmts>
  <fonts count="9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9"/>
      <name val="明朝"/>
      <family val="1"/>
    </font>
    <font>
      <sz val="9"/>
      <name val="ＭＳ Ｐゴシック"/>
      <family val="3"/>
    </font>
    <font>
      <sz val="8"/>
      <name val="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22"/>
      <name val="ＭＳ Ｐ明朝"/>
      <family val="1"/>
    </font>
    <font>
      <sz val="21"/>
      <name val="ＭＳ Ｐ明朝"/>
      <family val="1"/>
    </font>
    <font>
      <sz val="21"/>
      <name val="ＭＳ ゴシック"/>
      <family val="3"/>
    </font>
    <font>
      <sz val="13"/>
      <name val="ＭＳ Ｐ明朝"/>
      <family val="1"/>
    </font>
    <font>
      <sz val="24"/>
      <name val="ＭＳ 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4"/>
      <name val="ＭＳ 明朝"/>
      <family val="1"/>
    </font>
    <font>
      <sz val="12"/>
      <name val="ＭＳ Ｐ明朝"/>
      <family val="1"/>
    </font>
    <font>
      <sz val="8"/>
      <name val="ＭＳ 明朝"/>
      <family val="1"/>
    </font>
    <font>
      <sz val="12"/>
      <name val="明朝"/>
      <family val="1"/>
    </font>
    <font>
      <sz val="10"/>
      <color indexed="8"/>
      <name val="ＭＳ Ｐ明朝"/>
      <family val="1"/>
    </font>
    <font>
      <sz val="10.5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ＭＳ Ｐ明朝"/>
      <family val="1"/>
    </font>
    <font>
      <sz val="9.75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thin"/>
      <bottom/>
    </border>
    <border>
      <left style="medium"/>
      <right>
        <color indexed="63"/>
      </right>
      <top style="double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6" borderId="1" applyNumberFormat="0" applyAlignment="0" applyProtection="0"/>
    <xf numFmtId="0" fontId="79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0" fillId="0" borderId="3" applyNumberFormat="0" applyFill="0" applyAlignment="0" applyProtection="0"/>
    <xf numFmtId="0" fontId="81" fillId="29" borderId="0" applyNumberFormat="0" applyBorder="0" applyAlignment="0" applyProtection="0"/>
    <xf numFmtId="0" fontId="82" fillId="30" borderId="4" applyNumberFormat="0" applyAlignment="0" applyProtection="0"/>
    <xf numFmtId="0" fontId="8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8" fillId="30" borderId="9" applyNumberFormat="0" applyAlignment="0" applyProtection="0"/>
    <xf numFmtId="0" fontId="8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0" fillId="31" borderId="4" applyNumberFormat="0" applyAlignment="0" applyProtection="0"/>
    <xf numFmtId="0" fontId="28" fillId="0" borderId="0">
      <alignment/>
      <protection/>
    </xf>
    <xf numFmtId="0" fontId="3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37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14" fillId="0" borderId="0" applyNumberFormat="0" applyFill="0" applyBorder="0" applyAlignment="0" applyProtection="0"/>
    <xf numFmtId="0" fontId="91" fillId="32" borderId="0" applyNumberFormat="0" applyBorder="0" applyAlignment="0" applyProtection="0"/>
  </cellStyleXfs>
  <cellXfs count="726">
    <xf numFmtId="0" fontId="0" fillId="0" borderId="0" xfId="0" applyAlignment="1">
      <alignment/>
    </xf>
    <xf numFmtId="179" fontId="18" fillId="33" borderId="0" xfId="66" applyNumberFormat="1" applyFont="1" applyFill="1">
      <alignment/>
      <protection/>
    </xf>
    <xf numFmtId="179" fontId="5" fillId="33" borderId="0" xfId="66" applyNumberFormat="1" applyFont="1" applyFill="1" applyAlignment="1">
      <alignment horizontal="left"/>
      <protection/>
    </xf>
    <xf numFmtId="179" fontId="6" fillId="33" borderId="0" xfId="66" applyNumberFormat="1" applyFont="1" applyFill="1" applyAlignment="1">
      <alignment horizontal="left"/>
      <protection/>
    </xf>
    <xf numFmtId="179" fontId="12" fillId="33" borderId="0" xfId="66" applyNumberFormat="1" applyFont="1" applyFill="1" applyAlignment="1">
      <alignment horizontal="left"/>
      <protection/>
    </xf>
    <xf numFmtId="179" fontId="10" fillId="33" borderId="0" xfId="66" applyNumberFormat="1" applyFont="1" applyFill="1" applyAlignment="1">
      <alignment horizontal="left"/>
      <protection/>
    </xf>
    <xf numFmtId="179" fontId="6" fillId="33" borderId="0" xfId="66" applyNumberFormat="1" applyFont="1" applyFill="1" applyAlignment="1" quotePrefix="1">
      <alignment horizontal="left"/>
      <protection/>
    </xf>
    <xf numFmtId="179" fontId="11" fillId="33" borderId="0" xfId="66" applyNumberFormat="1" applyFont="1" applyFill="1" applyAlignment="1">
      <alignment horizontal="left"/>
      <protection/>
    </xf>
    <xf numFmtId="179" fontId="7" fillId="33" borderId="0" xfId="66" applyNumberFormat="1" applyFont="1" applyFill="1">
      <alignment/>
      <protection/>
    </xf>
    <xf numFmtId="179" fontId="9" fillId="33" borderId="0" xfId="66" applyNumberFormat="1" applyFont="1" applyFill="1">
      <alignment/>
      <protection/>
    </xf>
    <xf numFmtId="179" fontId="19" fillId="33" borderId="0" xfId="66" applyNumberFormat="1" applyFont="1" applyFill="1" applyBorder="1">
      <alignment/>
      <protection/>
    </xf>
    <xf numFmtId="179" fontId="19" fillId="33" borderId="0" xfId="66" applyNumberFormat="1" applyFont="1" applyFill="1">
      <alignment/>
      <protection/>
    </xf>
    <xf numFmtId="179" fontId="21" fillId="33" borderId="0" xfId="66" applyNumberFormat="1" applyFont="1" applyFill="1" applyBorder="1">
      <alignment/>
      <protection/>
    </xf>
    <xf numFmtId="179" fontId="21" fillId="33" borderId="0" xfId="66" applyNumberFormat="1" applyFont="1" applyFill="1">
      <alignment/>
      <protection/>
    </xf>
    <xf numFmtId="179" fontId="18" fillId="33" borderId="0" xfId="66" applyNumberFormat="1" applyFont="1" applyFill="1" applyAlignment="1">
      <alignment horizontal="center"/>
      <protection/>
    </xf>
    <xf numFmtId="179" fontId="20" fillId="33" borderId="10" xfId="66" applyNumberFormat="1" applyFont="1" applyFill="1" applyBorder="1">
      <alignment/>
      <protection/>
    </xf>
    <xf numFmtId="179" fontId="20" fillId="33" borderId="0" xfId="66" applyNumberFormat="1" applyFont="1" applyFill="1" applyBorder="1">
      <alignment/>
      <protection/>
    </xf>
    <xf numFmtId="179" fontId="20" fillId="33" borderId="0" xfId="66" applyNumberFormat="1" applyFont="1" applyFill="1">
      <alignment/>
      <protection/>
    </xf>
    <xf numFmtId="0" fontId="23" fillId="33" borderId="0" xfId="0" applyFont="1" applyFill="1" applyBorder="1" applyAlignment="1">
      <alignment horizontal="left"/>
    </xf>
    <xf numFmtId="0" fontId="23" fillId="33" borderId="11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left" wrapText="1"/>
    </xf>
    <xf numFmtId="0" fontId="23" fillId="33" borderId="11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3" fillId="33" borderId="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4" fillId="0" borderId="0" xfId="0" applyFont="1" applyAlignment="1">
      <alignment wrapText="1"/>
    </xf>
    <xf numFmtId="180" fontId="25" fillId="0" borderId="11" xfId="0" applyNumberFormat="1" applyFont="1" applyFill="1" applyBorder="1" applyAlignment="1">
      <alignment wrapText="1"/>
    </xf>
    <xf numFmtId="188" fontId="25" fillId="0" borderId="0" xfId="49" applyNumberFormat="1" applyFont="1" applyFill="1" applyBorder="1" applyAlignment="1">
      <alignment wrapText="1"/>
    </xf>
    <xf numFmtId="0" fontId="22" fillId="0" borderId="0" xfId="0" applyFont="1" applyBorder="1" applyAlignment="1">
      <alignment wrapText="1"/>
    </xf>
    <xf numFmtId="180" fontId="25" fillId="0" borderId="11" xfId="49" applyNumberFormat="1" applyFont="1" applyFill="1" applyBorder="1" applyAlignment="1">
      <alignment wrapText="1"/>
    </xf>
    <xf numFmtId="0" fontId="22" fillId="0" borderId="11" xfId="0" applyFont="1" applyBorder="1" applyAlignment="1">
      <alignment horizontal="left" wrapText="1"/>
    </xf>
    <xf numFmtId="188" fontId="25" fillId="0" borderId="12" xfId="49" applyNumberFormat="1" applyFont="1" applyFill="1" applyBorder="1" applyAlignment="1">
      <alignment wrapText="1"/>
    </xf>
    <xf numFmtId="0" fontId="22" fillId="0" borderId="12" xfId="0" applyFont="1" applyBorder="1" applyAlignment="1" quotePrefix="1">
      <alignment horizontal="left" wrapText="1"/>
    </xf>
    <xf numFmtId="180" fontId="25" fillId="0" borderId="11" xfId="0" applyNumberFormat="1" applyFont="1" applyFill="1" applyBorder="1" applyAlignment="1">
      <alignment/>
    </xf>
    <xf numFmtId="180" fontId="25" fillId="0" borderId="11" xfId="49" applyNumberFormat="1" applyFont="1" applyFill="1" applyBorder="1" applyAlignment="1">
      <alignment/>
    </xf>
    <xf numFmtId="0" fontId="26" fillId="0" borderId="0" xfId="0" applyFont="1" applyAlignment="1">
      <alignment wrapText="1"/>
    </xf>
    <xf numFmtId="179" fontId="27" fillId="0" borderId="13" xfId="66" applyNumberFormat="1" applyFont="1" applyFill="1" applyBorder="1" applyAlignment="1">
      <alignment horizontal="distributed" shrinkToFit="1"/>
      <protection/>
    </xf>
    <xf numFmtId="179" fontId="27" fillId="0" borderId="13" xfId="66" applyNumberFormat="1" applyFont="1" applyFill="1" applyBorder="1" applyAlignment="1">
      <alignment horizontal="center" shrinkToFit="1"/>
      <protection/>
    </xf>
    <xf numFmtId="179" fontId="27" fillId="0" borderId="13" xfId="66" applyNumberFormat="1" applyFont="1" applyFill="1" applyBorder="1" applyAlignment="1">
      <alignment horizontal="center" shrinkToFit="1"/>
      <protection/>
    </xf>
    <xf numFmtId="179" fontId="27" fillId="0" borderId="13" xfId="66" applyNumberFormat="1" applyFont="1" applyFill="1" applyBorder="1" applyAlignment="1">
      <alignment horizontal="distributed" wrapText="1" shrinkToFit="1"/>
      <protection/>
    </xf>
    <xf numFmtId="179" fontId="27" fillId="0" borderId="14" xfId="66" applyNumberFormat="1" applyFont="1" applyFill="1" applyBorder="1" applyAlignment="1">
      <alignment horizontal="center" wrapText="1" shrinkToFit="1"/>
      <protection/>
    </xf>
    <xf numFmtId="179" fontId="27" fillId="0" borderId="15" xfId="66" applyNumberFormat="1" applyFont="1" applyFill="1" applyBorder="1" applyAlignment="1">
      <alignment horizontal="distributed" shrinkToFit="1"/>
      <protection/>
    </xf>
    <xf numFmtId="0" fontId="22" fillId="0" borderId="0" xfId="0" applyFont="1" applyBorder="1" applyAlignment="1" quotePrefix="1">
      <alignment horizontal="left" wrapText="1"/>
    </xf>
    <xf numFmtId="179" fontId="20" fillId="33" borderId="11" xfId="66" applyNumberFormat="1" applyFont="1" applyFill="1" applyBorder="1" applyAlignment="1">
      <alignment horizontal="center" vertical="center" wrapText="1"/>
      <protection/>
    </xf>
    <xf numFmtId="179" fontId="12" fillId="0" borderId="0" xfId="66" applyNumberFormat="1" applyFont="1" applyFill="1" applyAlignment="1">
      <alignment horizontal="left"/>
      <protection/>
    </xf>
    <xf numFmtId="179" fontId="6" fillId="0" borderId="0" xfId="66" applyNumberFormat="1" applyFont="1" applyFill="1" applyAlignment="1">
      <alignment horizontal="left"/>
      <protection/>
    </xf>
    <xf numFmtId="179" fontId="5" fillId="0" borderId="0" xfId="66" applyNumberFormat="1" applyFont="1" applyFill="1" applyAlignment="1">
      <alignment horizontal="left"/>
      <protection/>
    </xf>
    <xf numFmtId="179" fontId="10" fillId="0" borderId="0" xfId="66" applyNumberFormat="1" applyFont="1" applyFill="1" applyAlignment="1">
      <alignment horizontal="left"/>
      <protection/>
    </xf>
    <xf numFmtId="179" fontId="11" fillId="0" borderId="0" xfId="66" applyNumberFormat="1" applyFont="1" applyFill="1" applyAlignment="1">
      <alignment horizontal="left"/>
      <protection/>
    </xf>
    <xf numFmtId="179" fontId="6" fillId="0" borderId="0" xfId="66" applyNumberFormat="1" applyFont="1" applyFill="1" applyAlignment="1" quotePrefix="1">
      <alignment horizontal="left"/>
      <protection/>
    </xf>
    <xf numFmtId="179" fontId="18" fillId="0" borderId="0" xfId="66" applyNumberFormat="1" applyFont="1" applyFill="1">
      <alignment/>
      <protection/>
    </xf>
    <xf numFmtId="179" fontId="18" fillId="0" borderId="0" xfId="66" applyNumberFormat="1" applyFont="1" applyFill="1" applyAlignment="1">
      <alignment horizontal="center"/>
      <protection/>
    </xf>
    <xf numFmtId="179" fontId="21" fillId="0" borderId="0" xfId="66" applyNumberFormat="1" applyFont="1" applyFill="1" applyBorder="1">
      <alignment/>
      <protection/>
    </xf>
    <xf numFmtId="179" fontId="21" fillId="0" borderId="0" xfId="66" applyNumberFormat="1" applyFont="1" applyFill="1">
      <alignment/>
      <protection/>
    </xf>
    <xf numFmtId="179" fontId="20" fillId="0" borderId="10" xfId="66" applyNumberFormat="1" applyFont="1" applyFill="1" applyBorder="1">
      <alignment/>
      <protection/>
    </xf>
    <xf numFmtId="179" fontId="20" fillId="0" borderId="0" xfId="66" applyNumberFormat="1" applyFont="1" applyFill="1" applyBorder="1">
      <alignment/>
      <protection/>
    </xf>
    <xf numFmtId="179" fontId="20" fillId="0" borderId="0" xfId="66" applyNumberFormat="1" applyFont="1" applyFill="1">
      <alignment/>
      <protection/>
    </xf>
    <xf numFmtId="179" fontId="19" fillId="0" borderId="0" xfId="66" applyNumberFormat="1" applyFont="1" applyFill="1" applyBorder="1">
      <alignment/>
      <protection/>
    </xf>
    <xf numFmtId="179" fontId="19" fillId="0" borderId="0" xfId="66" applyNumberFormat="1" applyFont="1" applyFill="1">
      <alignment/>
      <protection/>
    </xf>
    <xf numFmtId="179" fontId="7" fillId="0" borderId="0" xfId="66" applyNumberFormat="1" applyFont="1" applyFill="1">
      <alignment/>
      <protection/>
    </xf>
    <xf numFmtId="0" fontId="7" fillId="0" borderId="0" xfId="66" applyFont="1">
      <alignment/>
      <protection/>
    </xf>
    <xf numFmtId="0" fontId="5" fillId="0" borderId="0" xfId="66" applyFont="1">
      <alignment/>
      <protection/>
    </xf>
    <xf numFmtId="0" fontId="7" fillId="0" borderId="0" xfId="66" applyFont="1" applyAlignment="1">
      <alignment horizontal="center"/>
      <protection/>
    </xf>
    <xf numFmtId="0" fontId="30" fillId="0" borderId="0" xfId="66" applyFont="1" applyAlignment="1">
      <alignment horizontal="left"/>
      <protection/>
    </xf>
    <xf numFmtId="0" fontId="7" fillId="0" borderId="0" xfId="66" applyFont="1" applyAlignment="1">
      <alignment/>
      <protection/>
    </xf>
    <xf numFmtId="0" fontId="7" fillId="0" borderId="0" xfId="66" applyFont="1" applyAlignment="1">
      <alignment horizontal="left"/>
      <protection/>
    </xf>
    <xf numFmtId="0" fontId="9" fillId="0" borderId="0" xfId="66" applyFont="1">
      <alignment/>
      <protection/>
    </xf>
    <xf numFmtId="0" fontId="5" fillId="0" borderId="16" xfId="66" applyFont="1" applyBorder="1">
      <alignment/>
      <protection/>
    </xf>
    <xf numFmtId="0" fontId="5" fillId="0" borderId="16" xfId="66" applyFont="1" applyBorder="1" applyAlignment="1" quotePrefix="1">
      <alignment horizontal="left"/>
      <protection/>
    </xf>
    <xf numFmtId="0" fontId="5" fillId="0" borderId="17" xfId="66" applyFont="1" applyBorder="1">
      <alignment/>
      <protection/>
    </xf>
    <xf numFmtId="0" fontId="5" fillId="0" borderId="18" xfId="66" applyFont="1" applyBorder="1">
      <alignment/>
      <protection/>
    </xf>
    <xf numFmtId="0" fontId="5" fillId="0" borderId="19" xfId="66" applyFont="1" applyBorder="1">
      <alignment/>
      <protection/>
    </xf>
    <xf numFmtId="0" fontId="5" fillId="0" borderId="20" xfId="66" applyFont="1" applyBorder="1">
      <alignment/>
      <protection/>
    </xf>
    <xf numFmtId="0" fontId="5" fillId="0" borderId="21" xfId="66" applyFont="1" applyBorder="1">
      <alignment/>
      <protection/>
    </xf>
    <xf numFmtId="0" fontId="5" fillId="0" borderId="0" xfId="66" applyFont="1" applyBorder="1">
      <alignment/>
      <protection/>
    </xf>
    <xf numFmtId="0" fontId="5" fillId="0" borderId="22" xfId="66" applyFont="1" applyBorder="1">
      <alignment/>
      <protection/>
    </xf>
    <xf numFmtId="0" fontId="5" fillId="0" borderId="23" xfId="66" applyFont="1" applyBorder="1">
      <alignment/>
      <protection/>
    </xf>
    <xf numFmtId="0" fontId="9" fillId="0" borderId="0" xfId="66" applyFont="1" applyAlignment="1">
      <alignment/>
      <protection/>
    </xf>
    <xf numFmtId="0" fontId="9" fillId="0" borderId="0" xfId="66" applyFont="1" applyBorder="1" applyAlignment="1">
      <alignment horizontal="center" vertical="center"/>
      <protection/>
    </xf>
    <xf numFmtId="0" fontId="34" fillId="0" borderId="0" xfId="62" applyFont="1" applyFill="1" applyAlignment="1">
      <alignment horizontal="center"/>
      <protection/>
    </xf>
    <xf numFmtId="0" fontId="28" fillId="0" borderId="0" xfId="62" applyFill="1">
      <alignment/>
      <protection/>
    </xf>
    <xf numFmtId="0" fontId="35" fillId="0" borderId="0" xfId="62" applyFont="1" applyFill="1" applyAlignment="1">
      <alignment horizontal="distributed" vertical="center"/>
      <protection/>
    </xf>
    <xf numFmtId="0" fontId="25" fillId="0" borderId="0" xfId="62" applyFont="1" applyFill="1">
      <alignment/>
      <protection/>
    </xf>
    <xf numFmtId="0" fontId="35" fillId="0" borderId="0" xfId="62" applyFont="1" applyFill="1">
      <alignment/>
      <protection/>
    </xf>
    <xf numFmtId="0" fontId="35" fillId="0" borderId="0" xfId="62" applyFont="1" applyFill="1" applyBorder="1" applyAlignment="1">
      <alignment horizontal="center" vertical="center"/>
      <protection/>
    </xf>
    <xf numFmtId="0" fontId="25" fillId="0" borderId="0" xfId="62" applyFont="1" applyFill="1" applyBorder="1">
      <alignment/>
      <protection/>
    </xf>
    <xf numFmtId="0" fontId="35" fillId="0" borderId="0" xfId="62" applyFont="1" applyFill="1" applyBorder="1">
      <alignment/>
      <protection/>
    </xf>
    <xf numFmtId="0" fontId="35" fillId="0" borderId="18" xfId="62" applyFont="1" applyFill="1" applyBorder="1" applyAlignment="1">
      <alignment horizontal="center"/>
      <protection/>
    </xf>
    <xf numFmtId="0" fontId="35" fillId="0" borderId="0" xfId="62" applyFont="1" applyFill="1" applyBorder="1" applyAlignment="1">
      <alignment horizontal="center"/>
      <protection/>
    </xf>
    <xf numFmtId="0" fontId="25" fillId="0" borderId="0" xfId="62" applyFont="1" applyFill="1" applyBorder="1" applyAlignment="1">
      <alignment horizontal="right"/>
      <protection/>
    </xf>
    <xf numFmtId="0" fontId="35" fillId="0" borderId="16" xfId="62" applyFont="1" applyFill="1" applyBorder="1" applyAlignment="1">
      <alignment horizontal="center" vertical="center"/>
      <protection/>
    </xf>
    <xf numFmtId="0" fontId="35" fillId="0" borderId="24" xfId="62" applyFont="1" applyFill="1" applyBorder="1" applyAlignment="1">
      <alignment horizontal="center" vertical="center"/>
      <protection/>
    </xf>
    <xf numFmtId="0" fontId="35" fillId="0" borderId="25" xfId="62" applyFont="1" applyFill="1" applyBorder="1" applyAlignment="1">
      <alignment horizontal="center" vertical="center"/>
      <protection/>
    </xf>
    <xf numFmtId="0" fontId="35" fillId="0" borderId="0" xfId="62" applyFont="1" applyFill="1" applyAlignment="1">
      <alignment horizontal="center" vertical="center"/>
      <protection/>
    </xf>
    <xf numFmtId="0" fontId="35" fillId="0" borderId="10" xfId="62" applyFont="1" applyFill="1" applyBorder="1" applyAlignment="1">
      <alignment horizontal="center" vertical="center"/>
      <protection/>
    </xf>
    <xf numFmtId="0" fontId="35" fillId="0" borderId="26" xfId="62" applyFont="1" applyFill="1" applyBorder="1" applyAlignment="1">
      <alignment horizontal="center" vertical="center"/>
      <protection/>
    </xf>
    <xf numFmtId="0" fontId="35" fillId="0" borderId="0" xfId="62" applyFont="1" applyFill="1" applyAlignment="1">
      <alignment vertical="center"/>
      <protection/>
    </xf>
    <xf numFmtId="0" fontId="35" fillId="0" borderId="27" xfId="62" applyFont="1" applyFill="1" applyBorder="1" applyAlignment="1">
      <alignment horizontal="center" vertical="center"/>
      <protection/>
    </xf>
    <xf numFmtId="0" fontId="35" fillId="0" borderId="28" xfId="62" applyFont="1" applyFill="1" applyBorder="1" applyAlignment="1">
      <alignment horizontal="center" vertical="center"/>
      <protection/>
    </xf>
    <xf numFmtId="0" fontId="35" fillId="0" borderId="29" xfId="62" applyFont="1" applyFill="1" applyBorder="1" applyAlignment="1">
      <alignment horizontal="center" vertical="center"/>
      <protection/>
    </xf>
    <xf numFmtId="0" fontId="35" fillId="0" borderId="30" xfId="62" applyFont="1" applyFill="1" applyBorder="1" applyAlignment="1">
      <alignment horizontal="center" vertical="center"/>
      <protection/>
    </xf>
    <xf numFmtId="0" fontId="35" fillId="0" borderId="31" xfId="62" applyFont="1" applyFill="1" applyBorder="1" applyAlignment="1">
      <alignment horizontal="center" vertical="center"/>
      <protection/>
    </xf>
    <xf numFmtId="0" fontId="36" fillId="0" borderId="32" xfId="62" applyFont="1" applyFill="1" applyBorder="1">
      <alignment/>
      <protection/>
    </xf>
    <xf numFmtId="0" fontId="36" fillId="0" borderId="33" xfId="62" applyFont="1" applyFill="1" applyBorder="1">
      <alignment/>
      <protection/>
    </xf>
    <xf numFmtId="0" fontId="36" fillId="0" borderId="34" xfId="62" applyNumberFormat="1" applyFont="1" applyFill="1" applyBorder="1" applyAlignment="1">
      <alignment horizontal="distributed" vertical="top" wrapText="1"/>
      <protection/>
    </xf>
    <xf numFmtId="3" fontId="28" fillId="0" borderId="35" xfId="62" applyNumberFormat="1" applyFont="1" applyFill="1" applyBorder="1" applyAlignment="1">
      <alignment vertical="center"/>
      <protection/>
    </xf>
    <xf numFmtId="3" fontId="28" fillId="0" borderId="33" xfId="62" applyNumberFormat="1" applyFont="1" applyFill="1" applyBorder="1" applyAlignment="1">
      <alignment vertical="center"/>
      <protection/>
    </xf>
    <xf numFmtId="0" fontId="36" fillId="0" borderId="36" xfId="62" applyFont="1" applyFill="1" applyBorder="1" applyAlignment="1">
      <alignment horizontal="center" vertical="center"/>
      <protection/>
    </xf>
    <xf numFmtId="0" fontId="36" fillId="0" borderId="0" xfId="62" applyFont="1" applyFill="1">
      <alignment/>
      <protection/>
    </xf>
    <xf numFmtId="0" fontId="36" fillId="0" borderId="37" xfId="62" applyFont="1" applyFill="1" applyBorder="1">
      <alignment/>
      <protection/>
    </xf>
    <xf numFmtId="0" fontId="36" fillId="0" borderId="38" xfId="62" applyFont="1" applyFill="1" applyBorder="1">
      <alignment/>
      <protection/>
    </xf>
    <xf numFmtId="0" fontId="36" fillId="0" borderId="39" xfId="62" applyNumberFormat="1" applyFont="1" applyFill="1" applyBorder="1" applyAlignment="1">
      <alignment horizontal="distributed" vertical="top" wrapText="1"/>
      <protection/>
    </xf>
    <xf numFmtId="3" fontId="28" fillId="0" borderId="11" xfId="62" applyNumberFormat="1" applyFont="1" applyFill="1" applyBorder="1" applyAlignment="1">
      <alignment vertical="center"/>
      <protection/>
    </xf>
    <xf numFmtId="0" fontId="36" fillId="0" borderId="40" xfId="62" applyFont="1" applyFill="1" applyBorder="1" applyAlignment="1">
      <alignment horizontal="center" vertical="center"/>
      <protection/>
    </xf>
    <xf numFmtId="3" fontId="28" fillId="0" borderId="11" xfId="62" applyNumberFormat="1" applyFill="1" applyBorder="1" applyAlignment="1">
      <alignment vertical="center"/>
      <protection/>
    </xf>
    <xf numFmtId="0" fontId="36" fillId="0" borderId="41" xfId="62" applyFont="1" applyFill="1" applyBorder="1">
      <alignment/>
      <protection/>
    </xf>
    <xf numFmtId="0" fontId="36" fillId="0" borderId="42" xfId="62" applyFont="1" applyFill="1" applyBorder="1">
      <alignment/>
      <protection/>
    </xf>
    <xf numFmtId="0" fontId="36" fillId="0" borderId="43" xfId="62" applyNumberFormat="1" applyFont="1" applyFill="1" applyBorder="1" applyAlignment="1">
      <alignment horizontal="distributed" vertical="top" wrapText="1"/>
      <protection/>
    </xf>
    <xf numFmtId="3" fontId="28" fillId="0" borderId="44" xfId="62" applyNumberFormat="1" applyFont="1" applyFill="1" applyBorder="1" applyAlignment="1">
      <alignment vertical="center"/>
      <protection/>
    </xf>
    <xf numFmtId="0" fontId="36" fillId="0" borderId="45" xfId="62" applyFont="1" applyFill="1" applyBorder="1" applyAlignment="1">
      <alignment horizontal="center" vertical="center"/>
      <protection/>
    </xf>
    <xf numFmtId="0" fontId="36" fillId="0" borderId="46" xfId="62" applyFont="1" applyFill="1" applyBorder="1">
      <alignment/>
      <protection/>
    </xf>
    <xf numFmtId="0" fontId="36" fillId="0" borderId="47" xfId="62" applyFont="1" applyFill="1" applyBorder="1">
      <alignment/>
      <protection/>
    </xf>
    <xf numFmtId="0" fontId="36" fillId="0" borderId="48" xfId="62" applyNumberFormat="1" applyFont="1" applyFill="1" applyBorder="1" applyAlignment="1">
      <alignment horizontal="distributed" vertical="top" wrapText="1"/>
      <protection/>
    </xf>
    <xf numFmtId="3" fontId="28" fillId="0" borderId="49" xfId="62" applyNumberFormat="1" applyFont="1" applyFill="1" applyBorder="1" applyAlignment="1">
      <alignment vertical="center"/>
      <protection/>
    </xf>
    <xf numFmtId="0" fontId="36" fillId="0" borderId="50" xfId="62" applyFont="1" applyFill="1" applyBorder="1" applyAlignment="1">
      <alignment horizontal="center" vertical="center"/>
      <protection/>
    </xf>
    <xf numFmtId="0" fontId="36" fillId="0" borderId="51" xfId="62" applyFont="1" applyFill="1" applyBorder="1">
      <alignment/>
      <protection/>
    </xf>
    <xf numFmtId="0" fontId="36" fillId="0" borderId="52" xfId="62" applyFont="1" applyFill="1" applyBorder="1">
      <alignment/>
      <protection/>
    </xf>
    <xf numFmtId="0" fontId="36" fillId="0" borderId="53" xfId="62" applyNumberFormat="1" applyFont="1" applyFill="1" applyBorder="1" applyAlignment="1">
      <alignment horizontal="distributed" vertical="top" wrapText="1"/>
      <protection/>
    </xf>
    <xf numFmtId="3" fontId="28" fillId="0" borderId="54" xfId="62" applyNumberFormat="1" applyFont="1" applyFill="1" applyBorder="1" applyAlignment="1">
      <alignment vertical="center"/>
      <protection/>
    </xf>
    <xf numFmtId="0" fontId="36" fillId="0" borderId="55" xfId="62" applyFont="1" applyFill="1" applyBorder="1" applyAlignment="1">
      <alignment horizontal="center" vertical="center"/>
      <protection/>
    </xf>
    <xf numFmtId="3" fontId="28" fillId="0" borderId="54" xfId="62" applyNumberFormat="1" applyFill="1" applyBorder="1" applyAlignment="1">
      <alignment vertical="center"/>
      <protection/>
    </xf>
    <xf numFmtId="0" fontId="36" fillId="0" borderId="56" xfId="62" applyFont="1" applyFill="1" applyBorder="1">
      <alignment/>
      <protection/>
    </xf>
    <xf numFmtId="0" fontId="36" fillId="0" borderId="57" xfId="62" applyFont="1" applyFill="1" applyBorder="1">
      <alignment/>
      <protection/>
    </xf>
    <xf numFmtId="0" fontId="36" fillId="0" borderId="58" xfId="62" applyNumberFormat="1" applyFont="1" applyFill="1" applyBorder="1" applyAlignment="1">
      <alignment horizontal="distributed" vertical="top" wrapText="1"/>
      <protection/>
    </xf>
    <xf numFmtId="0" fontId="10" fillId="0" borderId="0" xfId="62" applyFont="1" applyFill="1">
      <alignment/>
      <protection/>
    </xf>
    <xf numFmtId="183" fontId="28" fillId="0" borderId="0" xfId="62" applyNumberFormat="1" applyFont="1" applyFill="1" applyBorder="1" applyAlignment="1">
      <alignment horizontal="left" vertical="center"/>
      <protection/>
    </xf>
    <xf numFmtId="183" fontId="28" fillId="0" borderId="0" xfId="62" applyNumberFormat="1" applyFill="1" applyBorder="1" applyAlignment="1">
      <alignment horizontal="left" vertical="center"/>
      <protection/>
    </xf>
    <xf numFmtId="0" fontId="28" fillId="0" borderId="0" xfId="62" applyFill="1" applyAlignment="1">
      <alignment vertical="center"/>
      <protection/>
    </xf>
    <xf numFmtId="0" fontId="34" fillId="0" borderId="0" xfId="62" applyFont="1" applyFill="1" applyAlignment="1">
      <alignment horizontal="left"/>
      <protection/>
    </xf>
    <xf numFmtId="0" fontId="34" fillId="0" borderId="0" xfId="62" applyFont="1" applyFill="1">
      <alignment/>
      <protection/>
    </xf>
    <xf numFmtId="0" fontId="35" fillId="0" borderId="59" xfId="62" applyFont="1" applyFill="1" applyBorder="1" applyAlignment="1">
      <alignment horizontal="center" vertical="center"/>
      <protection/>
    </xf>
    <xf numFmtId="0" fontId="35" fillId="0" borderId="60" xfId="62" applyFont="1" applyFill="1" applyBorder="1" applyAlignment="1">
      <alignment horizontal="center" vertical="center"/>
      <protection/>
    </xf>
    <xf numFmtId="0" fontId="8" fillId="0" borderId="12" xfId="62" applyFont="1" applyFill="1" applyBorder="1" applyAlignment="1">
      <alignment horizontal="right" vertical="top"/>
      <protection/>
    </xf>
    <xf numFmtId="0" fontId="8" fillId="0" borderId="0" xfId="62" applyFont="1" applyFill="1" applyBorder="1" applyAlignment="1">
      <alignment horizontal="right" vertical="top"/>
      <protection/>
    </xf>
    <xf numFmtId="0" fontId="8" fillId="0" borderId="61" xfId="62" applyFont="1" applyFill="1" applyBorder="1" applyAlignment="1">
      <alignment horizontal="right" vertical="top"/>
      <protection/>
    </xf>
    <xf numFmtId="0" fontId="8" fillId="0" borderId="59" xfId="62" applyFont="1" applyFill="1" applyBorder="1" applyAlignment="1">
      <alignment horizontal="right" vertical="top"/>
      <protection/>
    </xf>
    <xf numFmtId="0" fontId="36" fillId="0" borderId="62" xfId="62" applyFont="1" applyFill="1" applyBorder="1">
      <alignment/>
      <protection/>
    </xf>
    <xf numFmtId="0" fontId="36" fillId="0" borderId="63" xfId="62" applyFont="1" applyFill="1" applyBorder="1">
      <alignment/>
      <protection/>
    </xf>
    <xf numFmtId="0" fontId="35" fillId="0" borderId="28" xfId="62" applyNumberFormat="1" applyFont="1" applyFill="1" applyBorder="1" applyAlignment="1">
      <alignment horizontal="distributed" vertical="center" wrapText="1"/>
      <protection/>
    </xf>
    <xf numFmtId="0" fontId="36" fillId="0" borderId="29" xfId="62" applyNumberFormat="1" applyFont="1" applyFill="1" applyBorder="1" applyAlignment="1">
      <alignment horizontal="distributed" vertical="top" wrapText="1"/>
      <protection/>
    </xf>
    <xf numFmtId="191" fontId="28" fillId="0" borderId="30" xfId="62" applyNumberFormat="1" applyFont="1" applyFill="1" applyBorder="1" applyAlignment="1">
      <alignment vertical="center"/>
      <protection/>
    </xf>
    <xf numFmtId="0" fontId="36" fillId="0" borderId="31" xfId="62" applyFont="1" applyFill="1" applyBorder="1" applyAlignment="1">
      <alignment horizontal="center" vertical="center"/>
      <protection/>
    </xf>
    <xf numFmtId="191" fontId="28" fillId="0" borderId="11" xfId="62" applyNumberFormat="1" applyFont="1" applyFill="1" applyBorder="1" applyAlignment="1">
      <alignment vertical="center"/>
      <protection/>
    </xf>
    <xf numFmtId="191" fontId="28" fillId="0" borderId="11" xfId="62" applyNumberFormat="1" applyFill="1" applyBorder="1" applyAlignment="1">
      <alignment vertical="center"/>
      <protection/>
    </xf>
    <xf numFmtId="0" fontId="35" fillId="0" borderId="64" xfId="62" applyNumberFormat="1" applyFont="1" applyFill="1" applyBorder="1" applyAlignment="1">
      <alignment horizontal="center" vertical="center" shrinkToFit="1"/>
      <protection/>
    </xf>
    <xf numFmtId="191" fontId="28" fillId="0" borderId="44" xfId="62" applyNumberFormat="1" applyFont="1" applyFill="1" applyBorder="1" applyAlignment="1">
      <alignment vertical="center"/>
      <protection/>
    </xf>
    <xf numFmtId="191" fontId="28" fillId="0" borderId="49" xfId="62" applyNumberFormat="1" applyFont="1" applyFill="1" applyBorder="1" applyAlignment="1">
      <alignment vertical="center"/>
      <protection/>
    </xf>
    <xf numFmtId="191" fontId="28" fillId="0" borderId="54" xfId="62" applyNumberFormat="1" applyFont="1" applyFill="1" applyBorder="1" applyAlignment="1">
      <alignment vertical="center"/>
      <protection/>
    </xf>
    <xf numFmtId="191" fontId="28" fillId="0" borderId="54" xfId="62" applyNumberFormat="1" applyFill="1" applyBorder="1" applyAlignment="1">
      <alignment vertical="center"/>
      <protection/>
    </xf>
    <xf numFmtId="0" fontId="25" fillId="0" borderId="0" xfId="62" applyFont="1" applyFill="1" applyAlignment="1">
      <alignment horizontal="center" vertical="top"/>
      <protection/>
    </xf>
    <xf numFmtId="0" fontId="25" fillId="0" borderId="0" xfId="62" applyFont="1" applyFill="1" applyBorder="1" applyAlignment="1">
      <alignment horizontal="center" vertical="top"/>
      <protection/>
    </xf>
    <xf numFmtId="0" fontId="28" fillId="0" borderId="20" xfId="62" applyFill="1" applyBorder="1" applyAlignment="1">
      <alignment/>
      <protection/>
    </xf>
    <xf numFmtId="0" fontId="28" fillId="0" borderId="65" xfId="62" applyFill="1" applyBorder="1" applyAlignment="1">
      <alignment/>
      <protection/>
    </xf>
    <xf numFmtId="0" fontId="35" fillId="0" borderId="66" xfId="62" applyFont="1" applyFill="1" applyBorder="1" applyAlignment="1">
      <alignment horizontal="center" vertical="center"/>
      <protection/>
    </xf>
    <xf numFmtId="0" fontId="8" fillId="0" borderId="66" xfId="62" applyFont="1" applyFill="1" applyBorder="1" applyAlignment="1">
      <alignment horizontal="right" vertical="top"/>
      <protection/>
    </xf>
    <xf numFmtId="0" fontId="35" fillId="0" borderId="67" xfId="62" applyFont="1" applyFill="1" applyBorder="1" applyAlignment="1">
      <alignment horizontal="center" vertical="center"/>
      <protection/>
    </xf>
    <xf numFmtId="0" fontId="36" fillId="0" borderId="27" xfId="62" applyFont="1" applyFill="1" applyBorder="1">
      <alignment/>
      <protection/>
    </xf>
    <xf numFmtId="3" fontId="28" fillId="0" borderId="30" xfId="62" applyNumberFormat="1" applyFont="1" applyFill="1" applyBorder="1" applyAlignment="1">
      <alignment vertical="center"/>
      <protection/>
    </xf>
    <xf numFmtId="192" fontId="28" fillId="0" borderId="30" xfId="62" applyNumberFormat="1" applyFont="1" applyFill="1" applyBorder="1" applyAlignment="1">
      <alignment vertical="center"/>
      <protection/>
    </xf>
    <xf numFmtId="183" fontId="28" fillId="0" borderId="0" xfId="62" applyNumberFormat="1" applyFont="1" applyFill="1" applyBorder="1" applyAlignment="1">
      <alignment vertical="center"/>
      <protection/>
    </xf>
    <xf numFmtId="0" fontId="36" fillId="0" borderId="0" xfId="62" applyFont="1" applyFill="1" applyBorder="1" applyAlignment="1">
      <alignment horizontal="center" vertical="center"/>
      <protection/>
    </xf>
    <xf numFmtId="0" fontId="36" fillId="0" borderId="68" xfId="62" applyFont="1" applyFill="1" applyBorder="1">
      <alignment/>
      <protection/>
    </xf>
    <xf numFmtId="0" fontId="36" fillId="0" borderId="69" xfId="62" applyFont="1" applyFill="1" applyBorder="1">
      <alignment/>
      <protection/>
    </xf>
    <xf numFmtId="0" fontId="35" fillId="0" borderId="0" xfId="62" applyNumberFormat="1" applyFont="1" applyFill="1" applyBorder="1" applyAlignment="1">
      <alignment horizontal="distributed" vertical="center" wrapText="1"/>
      <protection/>
    </xf>
    <xf numFmtId="0" fontId="36" fillId="0" borderId="24" xfId="62" applyNumberFormat="1" applyFont="1" applyFill="1" applyBorder="1" applyAlignment="1">
      <alignment horizontal="distributed" vertical="top" wrapText="1"/>
      <protection/>
    </xf>
    <xf numFmtId="192" fontId="28" fillId="0" borderId="11" xfId="62" applyNumberFormat="1" applyFont="1" applyFill="1" applyBorder="1" applyAlignment="1">
      <alignment vertical="center"/>
      <protection/>
    </xf>
    <xf numFmtId="183" fontId="28" fillId="0" borderId="0" xfId="62" applyNumberFormat="1" applyFont="1" applyFill="1" applyBorder="1" applyAlignment="1">
      <alignment horizontal="right" vertical="center"/>
      <protection/>
    </xf>
    <xf numFmtId="0" fontId="35" fillId="0" borderId="70" xfId="62" applyNumberFormat="1" applyFont="1" applyFill="1" applyBorder="1" applyAlignment="1">
      <alignment horizontal="distributed" vertical="center" wrapText="1"/>
      <protection/>
    </xf>
    <xf numFmtId="0" fontId="36" fillId="0" borderId="71" xfId="62" applyFont="1" applyFill="1" applyBorder="1" applyAlignment="1">
      <alignment horizontal="center" vertical="center"/>
      <protection/>
    </xf>
    <xf numFmtId="0" fontId="36" fillId="0" borderId="72" xfId="62" applyFont="1" applyFill="1" applyBorder="1">
      <alignment/>
      <protection/>
    </xf>
    <xf numFmtId="192" fontId="28" fillId="0" borderId="44" xfId="62" applyNumberFormat="1" applyFont="1" applyFill="1" applyBorder="1" applyAlignment="1">
      <alignment vertical="center"/>
      <protection/>
    </xf>
    <xf numFmtId="0" fontId="36" fillId="0" borderId="73" xfId="62" applyFont="1" applyFill="1" applyBorder="1">
      <alignment/>
      <protection/>
    </xf>
    <xf numFmtId="0" fontId="35" fillId="0" borderId="74" xfId="62" applyNumberFormat="1" applyFont="1" applyFill="1" applyBorder="1" applyAlignment="1">
      <alignment horizontal="distributed" vertical="center" wrapText="1"/>
      <protection/>
    </xf>
    <xf numFmtId="192" fontId="28" fillId="0" borderId="49" xfId="62" applyNumberFormat="1" applyFont="1" applyFill="1" applyBorder="1" applyAlignment="1">
      <alignment vertical="center"/>
      <protection/>
    </xf>
    <xf numFmtId="0" fontId="36" fillId="0" borderId="75" xfId="62" applyFont="1" applyFill="1" applyBorder="1">
      <alignment/>
      <protection/>
    </xf>
    <xf numFmtId="0" fontId="36" fillId="0" borderId="59" xfId="62" applyFont="1" applyFill="1" applyBorder="1">
      <alignment/>
      <protection/>
    </xf>
    <xf numFmtId="0" fontId="35" fillId="0" borderId="60" xfId="62" applyNumberFormat="1" applyFont="1" applyFill="1" applyBorder="1" applyAlignment="1">
      <alignment horizontal="distributed" vertical="center" wrapText="1"/>
      <protection/>
    </xf>
    <xf numFmtId="0" fontId="36" fillId="0" borderId="66" xfId="62" applyNumberFormat="1" applyFont="1" applyFill="1" applyBorder="1" applyAlignment="1">
      <alignment horizontal="distributed" vertical="top" wrapText="1"/>
      <protection/>
    </xf>
    <xf numFmtId="192" fontId="28" fillId="0" borderId="54" xfId="62" applyNumberFormat="1" applyFont="1" applyFill="1" applyBorder="1" applyAlignment="1">
      <alignment vertical="center"/>
      <protection/>
    </xf>
    <xf numFmtId="0" fontId="36" fillId="0" borderId="67" xfId="62" applyFont="1" applyFill="1" applyBorder="1" applyAlignment="1">
      <alignment horizontal="center" vertical="center"/>
      <protection/>
    </xf>
    <xf numFmtId="0" fontId="35" fillId="0" borderId="64" xfId="62" applyNumberFormat="1" applyFont="1" applyFill="1" applyBorder="1" applyAlignment="1">
      <alignment horizontal="distributed" vertical="center" wrapText="1"/>
      <protection/>
    </xf>
    <xf numFmtId="0" fontId="35" fillId="0" borderId="76" xfId="62" applyNumberFormat="1" applyFont="1" applyFill="1" applyBorder="1" applyAlignment="1">
      <alignment horizontal="distributed" vertical="center" wrapText="1"/>
      <protection/>
    </xf>
    <xf numFmtId="0" fontId="28" fillId="0" borderId="0" xfId="62" applyFill="1" applyAlignment="1">
      <alignment horizontal="center" vertical="top"/>
      <protection/>
    </xf>
    <xf numFmtId="0" fontId="8" fillId="0" borderId="24" xfId="62" applyFont="1" applyFill="1" applyBorder="1" applyAlignment="1">
      <alignment horizontal="right" vertical="top"/>
      <protection/>
    </xf>
    <xf numFmtId="183" fontId="28" fillId="0" borderId="0" xfId="62" applyNumberFormat="1" applyFill="1" applyBorder="1" applyAlignment="1">
      <alignment horizontal="right" vertical="center"/>
      <protection/>
    </xf>
    <xf numFmtId="0" fontId="36" fillId="0" borderId="16" xfId="62" applyFont="1" applyFill="1" applyBorder="1">
      <alignment/>
      <protection/>
    </xf>
    <xf numFmtId="0" fontId="36" fillId="0" borderId="26" xfId="62" applyFont="1" applyFill="1" applyBorder="1" applyAlignment="1">
      <alignment horizontal="center" vertical="center"/>
      <protection/>
    </xf>
    <xf numFmtId="0" fontId="35" fillId="0" borderId="77" xfId="62" applyFont="1" applyFill="1" applyBorder="1" applyAlignment="1">
      <alignment horizontal="center" vertical="center"/>
      <protection/>
    </xf>
    <xf numFmtId="0" fontId="25" fillId="0" borderId="18" xfId="62" applyFont="1" applyFill="1" applyBorder="1">
      <alignment/>
      <protection/>
    </xf>
    <xf numFmtId="0" fontId="34" fillId="0" borderId="0" xfId="62" applyFont="1" applyFill="1" applyAlignment="1">
      <alignment vertical="top"/>
      <protection/>
    </xf>
    <xf numFmtId="0" fontId="36" fillId="0" borderId="0" xfId="62" applyFont="1" applyFill="1" applyBorder="1">
      <alignment/>
      <protection/>
    </xf>
    <xf numFmtId="0" fontId="36" fillId="0" borderId="0" xfId="62" applyNumberFormat="1" applyFont="1" applyFill="1" applyBorder="1" applyAlignment="1">
      <alignment horizontal="distributed" vertical="top" wrapText="1"/>
      <protection/>
    </xf>
    <xf numFmtId="0" fontId="34" fillId="0" borderId="0" xfId="62" applyNumberFormat="1" applyFont="1" applyFill="1" applyBorder="1" applyAlignment="1">
      <alignment/>
      <protection/>
    </xf>
    <xf numFmtId="0" fontId="36" fillId="0" borderId="0" xfId="62" applyNumberFormat="1" applyFont="1" applyFill="1" applyBorder="1" applyAlignment="1">
      <alignment/>
      <protection/>
    </xf>
    <xf numFmtId="0" fontId="38" fillId="0" borderId="0" xfId="69" applyFill="1">
      <alignment/>
      <protection/>
    </xf>
    <xf numFmtId="0" fontId="23" fillId="0" borderId="0" xfId="69" applyFont="1" applyFill="1">
      <alignment/>
      <protection/>
    </xf>
    <xf numFmtId="0" fontId="39" fillId="0" borderId="0" xfId="69" applyFont="1" applyFill="1">
      <alignment/>
      <protection/>
    </xf>
    <xf numFmtId="0" fontId="40" fillId="0" borderId="0" xfId="69" applyFont="1" applyFill="1">
      <alignment/>
      <protection/>
    </xf>
    <xf numFmtId="0" fontId="23" fillId="0" borderId="38" xfId="69" applyFont="1" applyFill="1" applyBorder="1">
      <alignment/>
      <protection/>
    </xf>
    <xf numFmtId="0" fontId="23" fillId="0" borderId="70" xfId="69" applyFont="1" applyFill="1" applyBorder="1">
      <alignment/>
      <protection/>
    </xf>
    <xf numFmtId="0" fontId="23" fillId="0" borderId="78" xfId="69" applyFont="1" applyFill="1" applyBorder="1">
      <alignment/>
      <protection/>
    </xf>
    <xf numFmtId="0" fontId="23" fillId="0" borderId="79" xfId="69" applyFont="1" applyFill="1" applyBorder="1">
      <alignment/>
      <protection/>
    </xf>
    <xf numFmtId="0" fontId="23" fillId="0" borderId="80" xfId="69" applyFont="1" applyFill="1" applyBorder="1">
      <alignment/>
      <protection/>
    </xf>
    <xf numFmtId="0" fontId="38" fillId="0" borderId="0" xfId="69" applyFill="1" applyBorder="1">
      <alignment/>
      <protection/>
    </xf>
    <xf numFmtId="0" fontId="23" fillId="0" borderId="0" xfId="69" applyFont="1" applyFill="1" applyBorder="1">
      <alignment/>
      <protection/>
    </xf>
    <xf numFmtId="0" fontId="23" fillId="0" borderId="38" xfId="69" applyFont="1" applyFill="1" applyBorder="1" applyAlignment="1">
      <alignment horizontal="left"/>
      <protection/>
    </xf>
    <xf numFmtId="0" fontId="23" fillId="0" borderId="39" xfId="69" applyFont="1" applyFill="1" applyBorder="1">
      <alignment/>
      <protection/>
    </xf>
    <xf numFmtId="0" fontId="23" fillId="0" borderId="47" xfId="69" applyFont="1" applyFill="1" applyBorder="1">
      <alignment/>
      <protection/>
    </xf>
    <xf numFmtId="0" fontId="23" fillId="0" borderId="48" xfId="69" applyFont="1" applyFill="1" applyBorder="1">
      <alignment/>
      <protection/>
    </xf>
    <xf numFmtId="0" fontId="23" fillId="0" borderId="74" xfId="69" applyFont="1" applyFill="1" applyBorder="1">
      <alignment/>
      <protection/>
    </xf>
    <xf numFmtId="0" fontId="23" fillId="0" borderId="11" xfId="69" applyFont="1" applyFill="1" applyBorder="1" applyAlignment="1">
      <alignment horizontal="center" vertical="center"/>
      <protection/>
    </xf>
    <xf numFmtId="0" fontId="23" fillId="0" borderId="11" xfId="69" applyFont="1" applyFill="1" applyBorder="1" applyAlignment="1">
      <alignment horizontal="center" vertical="center" wrapText="1"/>
      <protection/>
    </xf>
    <xf numFmtId="0" fontId="23" fillId="0" borderId="12" xfId="69" applyFont="1" applyFill="1" applyBorder="1">
      <alignment/>
      <protection/>
    </xf>
    <xf numFmtId="188" fontId="41" fillId="0" borderId="0" xfId="51" applyNumberFormat="1" applyFont="1" applyFill="1" applyBorder="1" applyAlignment="1">
      <alignment/>
    </xf>
    <xf numFmtId="188" fontId="41" fillId="0" borderId="0" xfId="68" applyNumberFormat="1" applyFont="1" applyFill="1" applyBorder="1">
      <alignment/>
      <protection/>
    </xf>
    <xf numFmtId="188" fontId="41" fillId="0" borderId="24" xfId="68" applyNumberFormat="1" applyFont="1" applyFill="1" applyBorder="1">
      <alignment/>
      <protection/>
    </xf>
    <xf numFmtId="188" fontId="41" fillId="0" borderId="69" xfId="51" applyNumberFormat="1" applyFont="1" applyFill="1" applyBorder="1" applyAlignment="1">
      <alignment/>
    </xf>
    <xf numFmtId="188" fontId="41" fillId="0" borderId="79" xfId="68" applyNumberFormat="1" applyFont="1" applyFill="1" applyBorder="1">
      <alignment/>
      <protection/>
    </xf>
    <xf numFmtId="0" fontId="23" fillId="0" borderId="81" xfId="69" applyFont="1" applyFill="1" applyBorder="1">
      <alignment/>
      <protection/>
    </xf>
    <xf numFmtId="188" fontId="41" fillId="0" borderId="82" xfId="69" applyNumberFormat="1" applyFont="1" applyFill="1" applyBorder="1" applyAlignment="1">
      <alignment/>
      <protection/>
    </xf>
    <xf numFmtId="188" fontId="41" fillId="0" borderId="83" xfId="69" applyNumberFormat="1" applyFont="1" applyFill="1" applyBorder="1" applyAlignment="1">
      <alignment/>
      <protection/>
    </xf>
    <xf numFmtId="188" fontId="41" fillId="0" borderId="82" xfId="69" applyNumberFormat="1" applyFont="1" applyFill="1" applyBorder="1" applyAlignment="1">
      <alignment horizontal="right"/>
      <protection/>
    </xf>
    <xf numFmtId="49" fontId="23" fillId="0" borderId="12" xfId="69" applyNumberFormat="1" applyFont="1" applyFill="1" applyBorder="1" applyAlignment="1">
      <alignment horizontal="left"/>
      <protection/>
    </xf>
    <xf numFmtId="180" fontId="41" fillId="0" borderId="0" xfId="69" applyNumberFormat="1" applyFont="1" applyFill="1" applyBorder="1">
      <alignment/>
      <protection/>
    </xf>
    <xf numFmtId="188" fontId="41" fillId="0" borderId="24" xfId="69" applyNumberFormat="1" applyFont="1" applyFill="1" applyBorder="1">
      <alignment/>
      <protection/>
    </xf>
    <xf numFmtId="188" fontId="41" fillId="0" borderId="69" xfId="69" applyNumberFormat="1" applyFont="1" applyFill="1" applyBorder="1">
      <alignment/>
      <protection/>
    </xf>
    <xf numFmtId="188" fontId="41" fillId="0" borderId="0" xfId="69" applyNumberFormat="1" applyFont="1" applyFill="1" applyBorder="1">
      <alignment/>
      <protection/>
    </xf>
    <xf numFmtId="180" fontId="41" fillId="0" borderId="69" xfId="63" applyNumberFormat="1" applyFont="1" applyFill="1" applyBorder="1">
      <alignment/>
      <protection/>
    </xf>
    <xf numFmtId="180" fontId="41" fillId="0" borderId="0" xfId="63" applyNumberFormat="1" applyFont="1" applyFill="1" applyBorder="1">
      <alignment/>
      <protection/>
    </xf>
    <xf numFmtId="49" fontId="23" fillId="0" borderId="49" xfId="69" applyNumberFormat="1" applyFont="1" applyFill="1" applyBorder="1" applyAlignment="1">
      <alignment horizontal="left"/>
      <protection/>
    </xf>
    <xf numFmtId="180" fontId="41" fillId="0" borderId="47" xfId="63" applyNumberFormat="1" applyFont="1" applyFill="1" applyBorder="1">
      <alignment/>
      <protection/>
    </xf>
    <xf numFmtId="180" fontId="41" fillId="0" borderId="74" xfId="63" applyNumberFormat="1" applyFont="1" applyFill="1" applyBorder="1">
      <alignment/>
      <protection/>
    </xf>
    <xf numFmtId="188" fontId="41" fillId="0" borderId="74" xfId="51" applyNumberFormat="1" applyFont="1" applyFill="1" applyBorder="1" applyAlignment="1">
      <alignment/>
    </xf>
    <xf numFmtId="188" fontId="41" fillId="0" borderId="48" xfId="69" applyNumberFormat="1" applyFont="1" applyFill="1" applyBorder="1">
      <alignment/>
      <protection/>
    </xf>
    <xf numFmtId="188" fontId="41" fillId="0" borderId="47" xfId="69" applyNumberFormat="1" applyFont="1" applyFill="1" applyBorder="1">
      <alignment/>
      <protection/>
    </xf>
    <xf numFmtId="188" fontId="41" fillId="0" borderId="74" xfId="69" applyNumberFormat="1" applyFont="1" applyFill="1" applyBorder="1">
      <alignment/>
      <protection/>
    </xf>
    <xf numFmtId="49" fontId="23" fillId="0" borderId="0" xfId="69" applyNumberFormat="1" applyFont="1" applyFill="1" applyBorder="1" applyAlignment="1">
      <alignment horizontal="left"/>
      <protection/>
    </xf>
    <xf numFmtId="188" fontId="23" fillId="0" borderId="0" xfId="69" applyNumberFormat="1" applyFont="1" applyFill="1" applyBorder="1">
      <alignment/>
      <protection/>
    </xf>
    <xf numFmtId="188" fontId="23" fillId="0" borderId="0" xfId="51" applyNumberFormat="1" applyFont="1" applyFill="1" applyBorder="1" applyAlignment="1">
      <alignment/>
    </xf>
    <xf numFmtId="0" fontId="38" fillId="0" borderId="78" xfId="69" applyFill="1" applyBorder="1">
      <alignment/>
      <protection/>
    </xf>
    <xf numFmtId="0" fontId="38" fillId="0" borderId="39" xfId="69" applyFill="1" applyBorder="1">
      <alignment/>
      <protection/>
    </xf>
    <xf numFmtId="0" fontId="23" fillId="0" borderId="38" xfId="69" applyFont="1" applyFill="1" applyBorder="1" applyAlignment="1">
      <alignment horizontal="center" vertical="center" wrapText="1"/>
      <protection/>
    </xf>
    <xf numFmtId="188" fontId="41" fillId="0" borderId="69" xfId="68" applyNumberFormat="1" applyFont="1" applyFill="1" applyBorder="1" applyAlignment="1">
      <alignment horizontal="right"/>
      <protection/>
    </xf>
    <xf numFmtId="188" fontId="41" fillId="0" borderId="0" xfId="68" applyNumberFormat="1" applyFont="1" applyFill="1" applyBorder="1" applyAlignment="1">
      <alignment horizontal="right"/>
      <protection/>
    </xf>
    <xf numFmtId="180" fontId="41" fillId="0" borderId="24" xfId="68" applyNumberFormat="1" applyFont="1" applyFill="1" applyBorder="1" applyAlignment="1">
      <alignment horizontal="right"/>
      <protection/>
    </xf>
    <xf numFmtId="188" fontId="41" fillId="0" borderId="69" xfId="51" applyNumberFormat="1" applyFont="1" applyFill="1" applyBorder="1" applyAlignment="1">
      <alignment horizontal="right"/>
    </xf>
    <xf numFmtId="188" fontId="41" fillId="0" borderId="0" xfId="51" applyNumberFormat="1" applyFont="1" applyFill="1" applyBorder="1" applyAlignment="1">
      <alignment horizontal="right"/>
    </xf>
    <xf numFmtId="180" fontId="41" fillId="0" borderId="84" xfId="69" applyNumberFormat="1" applyFont="1" applyFill="1" applyBorder="1">
      <alignment/>
      <protection/>
    </xf>
    <xf numFmtId="180" fontId="41" fillId="0" borderId="82" xfId="69" applyNumberFormat="1" applyFont="1" applyFill="1" applyBorder="1">
      <alignment/>
      <protection/>
    </xf>
    <xf numFmtId="180" fontId="41" fillId="0" borderId="83" xfId="69" applyNumberFormat="1" applyFont="1" applyFill="1" applyBorder="1">
      <alignment/>
      <protection/>
    </xf>
    <xf numFmtId="180" fontId="41" fillId="0" borderId="24" xfId="69" applyNumberFormat="1" applyFont="1" applyFill="1" applyBorder="1">
      <alignment/>
      <protection/>
    </xf>
    <xf numFmtId="188" fontId="41" fillId="0" borderId="69" xfId="68" applyNumberFormat="1" applyFont="1" applyFill="1" applyBorder="1">
      <alignment/>
      <protection/>
    </xf>
    <xf numFmtId="180" fontId="41" fillId="0" borderId="24" xfId="68" applyNumberFormat="1" applyFont="1" applyFill="1" applyBorder="1">
      <alignment/>
      <protection/>
    </xf>
    <xf numFmtId="180" fontId="41" fillId="0" borderId="48" xfId="69" applyNumberFormat="1" applyFont="1" applyFill="1" applyBorder="1">
      <alignment/>
      <protection/>
    </xf>
    <xf numFmtId="0" fontId="23" fillId="0" borderId="0" xfId="69" applyFont="1" applyFill="1" applyBorder="1" applyAlignment="1">
      <alignment horizontal="left" vertical="top" wrapText="1"/>
      <protection/>
    </xf>
    <xf numFmtId="0" fontId="23" fillId="0" borderId="0" xfId="69" applyFont="1" applyFill="1" applyBorder="1" applyAlignment="1">
      <alignment horizontal="center" vertical="center"/>
      <protection/>
    </xf>
    <xf numFmtId="188" fontId="41" fillId="0" borderId="24" xfId="51" applyNumberFormat="1" applyFont="1" applyFill="1" applyBorder="1" applyAlignment="1">
      <alignment horizontal="right"/>
    </xf>
    <xf numFmtId="188" fontId="41" fillId="0" borderId="24" xfId="51" applyNumberFormat="1" applyFont="1" applyFill="1" applyBorder="1" applyAlignment="1">
      <alignment/>
    </xf>
    <xf numFmtId="188" fontId="41" fillId="0" borderId="84" xfId="68" applyNumberFormat="1" applyFont="1" applyFill="1" applyBorder="1">
      <alignment/>
      <protection/>
    </xf>
    <xf numFmtId="188" fontId="41" fillId="0" borderId="82" xfId="68" applyNumberFormat="1" applyFont="1" applyFill="1" applyBorder="1" applyAlignment="1">
      <alignment horizontal="right"/>
      <protection/>
    </xf>
    <xf numFmtId="188" fontId="41" fillId="0" borderId="82" xfId="51" applyNumberFormat="1" applyFont="1" applyFill="1" applyBorder="1" applyAlignment="1">
      <alignment/>
    </xf>
    <xf numFmtId="188" fontId="41" fillId="0" borderId="83" xfId="51" applyNumberFormat="1" applyFont="1" applyFill="1" applyBorder="1" applyAlignment="1">
      <alignment/>
    </xf>
    <xf numFmtId="0" fontId="23" fillId="0" borderId="0" xfId="69" applyFont="1" applyFill="1" applyBorder="1" applyAlignment="1">
      <alignment vertical="top" wrapText="1"/>
      <protection/>
    </xf>
    <xf numFmtId="0" fontId="6" fillId="0" borderId="0" xfId="69" applyFont="1" applyFill="1">
      <alignment/>
      <protection/>
    </xf>
    <xf numFmtId="188" fontId="41" fillId="0" borderId="48" xfId="51" applyNumberFormat="1" applyFont="1" applyFill="1" applyBorder="1" applyAlignment="1">
      <alignment/>
    </xf>
    <xf numFmtId="0" fontId="38" fillId="0" borderId="0" xfId="69" applyFont="1" applyFill="1">
      <alignment/>
      <protection/>
    </xf>
    <xf numFmtId="0" fontId="38" fillId="0" borderId="0" xfId="69" applyFont="1" applyFill="1" applyBorder="1">
      <alignment/>
      <protection/>
    </xf>
    <xf numFmtId="188" fontId="41" fillId="0" borderId="84" xfId="69" applyNumberFormat="1" applyFont="1" applyFill="1" applyBorder="1">
      <alignment/>
      <protection/>
    </xf>
    <xf numFmtId="188" fontId="41" fillId="0" borderId="82" xfId="69" applyNumberFormat="1" applyFont="1" applyFill="1" applyBorder="1">
      <alignment/>
      <protection/>
    </xf>
    <xf numFmtId="188" fontId="41" fillId="0" borderId="83" xfId="69" applyNumberFormat="1" applyFont="1" applyFill="1" applyBorder="1">
      <alignment/>
      <protection/>
    </xf>
    <xf numFmtId="0" fontId="38" fillId="0" borderId="39" xfId="69" applyFont="1" applyFill="1" applyBorder="1">
      <alignment/>
      <protection/>
    </xf>
    <xf numFmtId="0" fontId="42" fillId="0" borderId="0" xfId="67" applyFont="1">
      <alignment vertical="center"/>
      <protection/>
    </xf>
    <xf numFmtId="0" fontId="18" fillId="0" borderId="0" xfId="65" applyFill="1" applyAlignment="1">
      <alignment vertical="center"/>
      <protection/>
    </xf>
    <xf numFmtId="0" fontId="12" fillId="0" borderId="0" xfId="65" applyFont="1" applyFill="1" applyAlignment="1" quotePrefix="1">
      <alignment horizontal="centerContinuous" vertical="center"/>
      <protection/>
    </xf>
    <xf numFmtId="0" fontId="18" fillId="0" borderId="0" xfId="65" applyFill="1" applyAlignment="1">
      <alignment horizontal="centerContinuous" vertical="center"/>
      <protection/>
    </xf>
    <xf numFmtId="0" fontId="18" fillId="0" borderId="0" xfId="65" applyFill="1" applyAlignment="1" quotePrefix="1">
      <alignment horizontal="left" vertical="center"/>
      <protection/>
    </xf>
    <xf numFmtId="0" fontId="27" fillId="0" borderId="19" xfId="65" applyFont="1" applyFill="1" applyBorder="1" applyAlignment="1">
      <alignment vertical="center"/>
      <protection/>
    </xf>
    <xf numFmtId="0" fontId="27" fillId="0" borderId="20" xfId="65" applyFont="1" applyFill="1" applyBorder="1" applyAlignment="1">
      <alignment vertical="center"/>
      <protection/>
    </xf>
    <xf numFmtId="0" fontId="18" fillId="0" borderId="85" xfId="65" applyFont="1" applyFill="1" applyBorder="1" applyAlignment="1">
      <alignment horizontal="centerContinuous" vertical="center"/>
      <protection/>
    </xf>
    <xf numFmtId="0" fontId="27" fillId="0" borderId="20" xfId="65" applyFont="1" applyFill="1" applyBorder="1" applyAlignment="1">
      <alignment horizontal="centerContinuous" vertical="center"/>
      <protection/>
    </xf>
    <xf numFmtId="0" fontId="27" fillId="0" borderId="21" xfId="65" applyFont="1" applyFill="1" applyBorder="1" applyAlignment="1">
      <alignment vertical="center"/>
      <protection/>
    </xf>
    <xf numFmtId="0" fontId="18" fillId="0" borderId="16" xfId="65" applyFont="1" applyFill="1" applyBorder="1" applyAlignment="1">
      <alignment horizontal="centerContinuous" vertical="center"/>
      <protection/>
    </xf>
    <xf numFmtId="0" fontId="27" fillId="0" borderId="0" xfId="65" applyFont="1" applyFill="1" applyBorder="1" applyAlignment="1">
      <alignment horizontal="centerContinuous" vertical="center"/>
      <protection/>
    </xf>
    <xf numFmtId="0" fontId="27" fillId="0" borderId="69" xfId="65" applyFont="1" applyFill="1" applyBorder="1" applyAlignment="1">
      <alignment vertical="center"/>
      <protection/>
    </xf>
    <xf numFmtId="0" fontId="27" fillId="0" borderId="0" xfId="65" applyFont="1" applyFill="1" applyBorder="1" applyAlignment="1">
      <alignment vertical="center"/>
      <protection/>
    </xf>
    <xf numFmtId="0" fontId="18" fillId="0" borderId="80" xfId="65" applyFill="1" applyBorder="1" applyAlignment="1">
      <alignment vertical="center"/>
      <protection/>
    </xf>
    <xf numFmtId="0" fontId="27" fillId="0" borderId="78" xfId="65" applyFont="1" applyFill="1" applyBorder="1" applyAlignment="1">
      <alignment horizontal="centerContinuous" vertical="center"/>
      <protection/>
    </xf>
    <xf numFmtId="0" fontId="27" fillId="0" borderId="78" xfId="65" applyFont="1" applyFill="1" applyBorder="1" applyAlignment="1">
      <alignment vertical="center"/>
      <protection/>
    </xf>
    <xf numFmtId="0" fontId="27" fillId="0" borderId="79" xfId="65" applyFont="1" applyFill="1" applyBorder="1" applyAlignment="1">
      <alignment vertical="center"/>
      <protection/>
    </xf>
    <xf numFmtId="0" fontId="18" fillId="0" borderId="80" xfId="65" applyFont="1" applyFill="1" applyBorder="1" applyAlignment="1" quotePrefix="1">
      <alignment horizontal="left" vertical="center"/>
      <protection/>
    </xf>
    <xf numFmtId="0" fontId="27" fillId="0" borderId="86" xfId="65" applyFont="1" applyFill="1" applyBorder="1" applyAlignment="1">
      <alignment horizontal="centerContinuous" vertical="center"/>
      <protection/>
    </xf>
    <xf numFmtId="0" fontId="27" fillId="0" borderId="16" xfId="65" applyFont="1" applyFill="1" applyBorder="1" applyAlignment="1">
      <alignment vertical="center"/>
      <protection/>
    </xf>
    <xf numFmtId="0" fontId="18" fillId="0" borderId="80" xfId="65" applyFont="1" applyFill="1" applyBorder="1" applyAlignment="1">
      <alignment horizontal="centerContinuous" vertical="center"/>
      <protection/>
    </xf>
    <xf numFmtId="0" fontId="27" fillId="0" borderId="79" xfId="65" applyFont="1" applyFill="1" applyBorder="1" applyAlignment="1">
      <alignment horizontal="centerContinuous" vertical="center"/>
      <protection/>
    </xf>
    <xf numFmtId="0" fontId="18" fillId="0" borderId="79" xfId="65" applyFill="1" applyBorder="1" applyAlignment="1">
      <alignment horizontal="centerContinuous" vertical="center"/>
      <protection/>
    </xf>
    <xf numFmtId="0" fontId="18" fillId="0" borderId="69" xfId="65" applyFont="1" applyFill="1" applyBorder="1" applyAlignment="1">
      <alignment vertical="center"/>
      <protection/>
    </xf>
    <xf numFmtId="0" fontId="27" fillId="0" borderId="87" xfId="65" applyFont="1" applyFill="1" applyBorder="1" applyAlignment="1">
      <alignment vertical="center"/>
      <protection/>
    </xf>
    <xf numFmtId="0" fontId="27" fillId="0" borderId="73" xfId="65" applyFont="1" applyFill="1" applyBorder="1" applyAlignment="1">
      <alignment vertical="center"/>
      <protection/>
    </xf>
    <xf numFmtId="0" fontId="27" fillId="0" borderId="74" xfId="65" applyFont="1" applyFill="1" applyBorder="1" applyAlignment="1">
      <alignment vertical="center"/>
      <protection/>
    </xf>
    <xf numFmtId="0" fontId="27" fillId="0" borderId="47" xfId="65" applyFont="1" applyFill="1" applyBorder="1" applyAlignment="1">
      <alignment vertical="center"/>
      <protection/>
    </xf>
    <xf numFmtId="0" fontId="27" fillId="0" borderId="11" xfId="65" applyFont="1" applyFill="1" applyBorder="1" applyAlignment="1">
      <alignment horizontal="center" vertical="center"/>
      <protection/>
    </xf>
    <xf numFmtId="0" fontId="18" fillId="0" borderId="47" xfId="65" applyFont="1" applyFill="1" applyBorder="1" applyAlignment="1">
      <alignment vertical="center"/>
      <protection/>
    </xf>
    <xf numFmtId="0" fontId="27" fillId="0" borderId="50" xfId="65" applyFont="1" applyFill="1" applyBorder="1" applyAlignment="1">
      <alignment horizontal="center" vertical="center"/>
      <protection/>
    </xf>
    <xf numFmtId="0" fontId="27" fillId="0" borderId="69" xfId="65" applyFont="1" applyFill="1" applyBorder="1" applyAlignment="1">
      <alignment horizontal="right" vertical="center"/>
      <protection/>
    </xf>
    <xf numFmtId="0" fontId="27" fillId="0" borderId="0" xfId="65" applyFont="1" applyFill="1" applyBorder="1" applyAlignment="1">
      <alignment horizontal="right" vertical="center"/>
      <protection/>
    </xf>
    <xf numFmtId="0" fontId="27" fillId="0" borderId="80" xfId="65" applyFont="1" applyFill="1" applyBorder="1" applyAlignment="1">
      <alignment horizontal="right" vertical="center"/>
      <protection/>
    </xf>
    <xf numFmtId="0" fontId="27" fillId="0" borderId="79" xfId="65" applyFont="1" applyFill="1" applyBorder="1" applyAlignment="1">
      <alignment horizontal="right" vertical="center"/>
      <protection/>
    </xf>
    <xf numFmtId="0" fontId="27" fillId="0" borderId="22" xfId="65" applyFont="1" applyFill="1" applyBorder="1" applyAlignment="1">
      <alignment horizontal="right" vertical="center"/>
      <protection/>
    </xf>
    <xf numFmtId="3" fontId="27" fillId="0" borderId="69" xfId="65" applyNumberFormat="1" applyFont="1" applyFill="1" applyBorder="1" applyAlignment="1">
      <alignment horizontal="right" vertical="center"/>
      <protection/>
    </xf>
    <xf numFmtId="190" fontId="27" fillId="0" borderId="0" xfId="65" applyNumberFormat="1" applyFont="1" applyFill="1" applyBorder="1" applyAlignment="1">
      <alignment horizontal="right" vertical="center"/>
      <protection/>
    </xf>
    <xf numFmtId="190" fontId="27" fillId="0" borderId="24" xfId="65" applyNumberFormat="1" applyFont="1" applyFill="1" applyBorder="1" applyAlignment="1">
      <alignment horizontal="right" vertical="center"/>
      <protection/>
    </xf>
    <xf numFmtId="190" fontId="27" fillId="0" borderId="22" xfId="65" applyNumberFormat="1" applyFont="1" applyFill="1" applyBorder="1" applyAlignment="1">
      <alignment horizontal="right" vertical="center"/>
      <protection/>
    </xf>
    <xf numFmtId="0" fontId="18" fillId="0" borderId="69" xfId="65" applyFill="1" applyBorder="1" applyAlignment="1">
      <alignment horizontal="right" vertical="center"/>
      <protection/>
    </xf>
    <xf numFmtId="0" fontId="18" fillId="0" borderId="0" xfId="65" applyFill="1" applyAlignment="1">
      <alignment horizontal="right" vertical="center"/>
      <protection/>
    </xf>
    <xf numFmtId="0" fontId="18" fillId="0" borderId="16" xfId="65" applyFill="1" applyBorder="1" applyAlignment="1">
      <alignment horizontal="centerContinuous" vertical="center"/>
      <protection/>
    </xf>
    <xf numFmtId="0" fontId="44" fillId="0" borderId="16" xfId="65" applyFont="1" applyFill="1" applyBorder="1" applyAlignment="1">
      <alignment horizontal="centerContinuous" vertical="center"/>
      <protection/>
    </xf>
    <xf numFmtId="0" fontId="18" fillId="0" borderId="0" xfId="65" applyBorder="1" applyAlignment="1">
      <alignment horizontal="centerContinuous" vertical="center"/>
      <protection/>
    </xf>
    <xf numFmtId="0" fontId="45" fillId="0" borderId="16" xfId="65" applyFont="1" applyFill="1" applyBorder="1" applyAlignment="1">
      <alignment horizontal="centerContinuous" vertical="center"/>
      <protection/>
    </xf>
    <xf numFmtId="0" fontId="27" fillId="0" borderId="16" xfId="65" applyFont="1" applyFill="1" applyBorder="1" applyAlignment="1" quotePrefix="1">
      <alignment vertical="center"/>
      <protection/>
    </xf>
    <xf numFmtId="0" fontId="27" fillId="0" borderId="47" xfId="65" applyFont="1" applyFill="1" applyBorder="1" applyAlignment="1">
      <alignment horizontal="right" vertical="center"/>
      <protection/>
    </xf>
    <xf numFmtId="190" fontId="27" fillId="0" borderId="74" xfId="65" applyNumberFormat="1" applyFont="1" applyFill="1" applyBorder="1" applyAlignment="1">
      <alignment horizontal="right" vertical="center"/>
      <protection/>
    </xf>
    <xf numFmtId="190" fontId="27" fillId="0" borderId="48" xfId="65" applyNumberFormat="1" applyFont="1" applyFill="1" applyBorder="1" applyAlignment="1">
      <alignment horizontal="right" vertical="center"/>
      <protection/>
    </xf>
    <xf numFmtId="0" fontId="27" fillId="0" borderId="74" xfId="65" applyFont="1" applyFill="1" applyBorder="1" applyAlignment="1">
      <alignment horizontal="right" vertical="center"/>
      <protection/>
    </xf>
    <xf numFmtId="190" fontId="27" fillId="0" borderId="87" xfId="65" applyNumberFormat="1" applyFont="1" applyFill="1" applyBorder="1" applyAlignment="1">
      <alignment horizontal="right" vertical="center"/>
      <protection/>
    </xf>
    <xf numFmtId="0" fontId="27" fillId="0" borderId="69" xfId="65" applyFont="1" applyFill="1" applyBorder="1" applyAlignment="1">
      <alignment horizontal="distributed" vertical="center"/>
      <protection/>
    </xf>
    <xf numFmtId="3" fontId="27" fillId="0" borderId="0" xfId="65" applyNumberFormat="1" applyFont="1" applyFill="1" applyBorder="1" applyAlignment="1">
      <alignment horizontal="right" vertical="center"/>
      <protection/>
    </xf>
    <xf numFmtId="0" fontId="18" fillId="0" borderId="0" xfId="65" applyFill="1">
      <alignment/>
      <protection/>
    </xf>
    <xf numFmtId="0" fontId="27" fillId="0" borderId="17" xfId="65" applyFont="1" applyFill="1" applyBorder="1" applyAlignment="1">
      <alignment vertical="center"/>
      <protection/>
    </xf>
    <xf numFmtId="0" fontId="27" fillId="0" borderId="88" xfId="65" applyFont="1" applyFill="1" applyBorder="1" applyAlignment="1">
      <alignment horizontal="distributed" vertical="center"/>
      <protection/>
    </xf>
    <xf numFmtId="3" fontId="27" fillId="0" borderId="88" xfId="65" applyNumberFormat="1" applyFont="1" applyFill="1" applyBorder="1" applyAlignment="1">
      <alignment horizontal="right" vertical="center"/>
      <protection/>
    </xf>
    <xf numFmtId="190" fontId="27" fillId="0" borderId="18" xfId="65" applyNumberFormat="1" applyFont="1" applyFill="1" applyBorder="1" applyAlignment="1">
      <alignment horizontal="right" vertical="center"/>
      <protection/>
    </xf>
    <xf numFmtId="190" fontId="27" fillId="0" borderId="89" xfId="65" applyNumberFormat="1" applyFont="1" applyFill="1" applyBorder="1" applyAlignment="1">
      <alignment horizontal="right" vertical="center"/>
      <protection/>
    </xf>
    <xf numFmtId="3" fontId="27" fillId="0" borderId="18" xfId="65" applyNumberFormat="1" applyFont="1" applyFill="1" applyBorder="1" applyAlignment="1">
      <alignment horizontal="right" vertical="center"/>
      <protection/>
    </xf>
    <xf numFmtId="190" fontId="27" fillId="0" borderId="23" xfId="65" applyNumberFormat="1" applyFont="1" applyFill="1" applyBorder="1" applyAlignment="1">
      <alignment horizontal="right" vertical="center"/>
      <protection/>
    </xf>
    <xf numFmtId="0" fontId="22" fillId="0" borderId="0" xfId="65" applyFont="1" applyFill="1" applyAlignment="1">
      <alignment horizontal="left"/>
      <protection/>
    </xf>
    <xf numFmtId="0" fontId="46" fillId="0" borderId="0" xfId="65" applyFont="1" applyFill="1" applyAlignment="1">
      <alignment vertical="center"/>
      <protection/>
    </xf>
    <xf numFmtId="0" fontId="39" fillId="0" borderId="0" xfId="65" applyFont="1" applyFill="1" applyAlignment="1" quotePrefix="1">
      <alignment vertical="center"/>
      <protection/>
    </xf>
    <xf numFmtId="0" fontId="18" fillId="0" borderId="0" xfId="65" applyFont="1" applyFill="1" applyAlignment="1">
      <alignment vertical="center"/>
      <protection/>
    </xf>
    <xf numFmtId="0" fontId="27" fillId="0" borderId="0" xfId="65" applyFont="1" applyFill="1" applyAlignment="1" quotePrefix="1">
      <alignment vertical="center"/>
      <protection/>
    </xf>
    <xf numFmtId="0" fontId="27" fillId="0" borderId="0" xfId="65" applyFont="1" applyFill="1" applyAlignment="1">
      <alignment vertical="center"/>
      <protection/>
    </xf>
    <xf numFmtId="0" fontId="18" fillId="0" borderId="19" xfId="65" applyFont="1" applyFill="1" applyBorder="1" applyAlignment="1">
      <alignment vertical="center"/>
      <protection/>
    </xf>
    <xf numFmtId="0" fontId="18" fillId="0" borderId="20" xfId="65" applyFont="1" applyFill="1" applyBorder="1" applyAlignment="1">
      <alignment vertical="center"/>
      <protection/>
    </xf>
    <xf numFmtId="49" fontId="18" fillId="0" borderId="85" xfId="65" applyNumberFormat="1" applyFont="1" applyFill="1" applyBorder="1" applyAlignment="1" quotePrefix="1">
      <alignment vertical="center"/>
      <protection/>
    </xf>
    <xf numFmtId="49" fontId="18" fillId="0" borderId="20" xfId="65" applyNumberFormat="1" applyFont="1" applyFill="1" applyBorder="1" applyAlignment="1" quotePrefix="1">
      <alignment vertical="center"/>
      <protection/>
    </xf>
    <xf numFmtId="49" fontId="18" fillId="0" borderId="65" xfId="65" applyNumberFormat="1" applyFont="1" applyFill="1" applyBorder="1" applyAlignment="1" quotePrefix="1">
      <alignment vertical="center"/>
      <protection/>
    </xf>
    <xf numFmtId="0" fontId="18" fillId="0" borderId="85" xfId="65" applyFont="1" applyFill="1" applyBorder="1" applyAlignment="1">
      <alignment vertical="center"/>
      <protection/>
    </xf>
    <xf numFmtId="0" fontId="18" fillId="0" borderId="21" xfId="65" applyFont="1" applyFill="1" applyBorder="1" applyAlignment="1">
      <alignment vertical="center"/>
      <protection/>
    </xf>
    <xf numFmtId="0" fontId="18" fillId="0" borderId="16" xfId="65" applyFont="1" applyFill="1" applyBorder="1" applyAlignment="1">
      <alignment vertical="center"/>
      <protection/>
    </xf>
    <xf numFmtId="0" fontId="18" fillId="0" borderId="0" xfId="65" applyFont="1" applyFill="1" applyBorder="1" applyAlignment="1">
      <alignment vertical="center"/>
      <protection/>
    </xf>
    <xf numFmtId="0" fontId="18" fillId="0" borderId="69" xfId="65" applyFont="1" applyFill="1" applyBorder="1" applyAlignment="1" quotePrefix="1">
      <alignment vertical="center"/>
      <protection/>
    </xf>
    <xf numFmtId="0" fontId="18" fillId="0" borderId="22" xfId="65" applyFont="1" applyFill="1" applyBorder="1" applyAlignment="1">
      <alignment vertical="center"/>
      <protection/>
    </xf>
    <xf numFmtId="0" fontId="18" fillId="0" borderId="73" xfId="65" applyFont="1" applyFill="1" applyBorder="1" applyAlignment="1">
      <alignment vertical="center"/>
      <protection/>
    </xf>
    <xf numFmtId="0" fontId="18" fillId="0" borderId="74" xfId="65" applyFont="1" applyFill="1" applyBorder="1" applyAlignment="1">
      <alignment vertical="center"/>
      <protection/>
    </xf>
    <xf numFmtId="0" fontId="18" fillId="0" borderId="11" xfId="65" applyFont="1" applyFill="1" applyBorder="1" applyAlignment="1">
      <alignment vertical="center"/>
      <protection/>
    </xf>
    <xf numFmtId="0" fontId="18" fillId="0" borderId="11" xfId="65" applyFont="1" applyFill="1" applyBorder="1" applyAlignment="1" quotePrefix="1">
      <alignment vertical="center"/>
      <protection/>
    </xf>
    <xf numFmtId="0" fontId="18" fillId="0" borderId="40" xfId="65" applyFont="1" applyFill="1" applyBorder="1" applyAlignment="1" quotePrefix="1">
      <alignment vertical="center"/>
      <protection/>
    </xf>
    <xf numFmtId="0" fontId="18" fillId="0" borderId="69" xfId="65" applyFont="1" applyFill="1" applyBorder="1" applyAlignment="1">
      <alignment horizontal="right" vertical="center"/>
      <protection/>
    </xf>
    <xf numFmtId="0" fontId="18" fillId="0" borderId="0" xfId="65" applyFont="1" applyFill="1" applyBorder="1" applyAlignment="1">
      <alignment horizontal="right" vertical="center"/>
      <protection/>
    </xf>
    <xf numFmtId="0" fontId="18" fillId="0" borderId="80" xfId="65" applyFont="1" applyFill="1" applyBorder="1" applyAlignment="1">
      <alignment horizontal="right" vertical="center"/>
      <protection/>
    </xf>
    <xf numFmtId="0" fontId="18" fillId="0" borderId="79" xfId="65" applyFont="1" applyFill="1" applyBorder="1" applyAlignment="1">
      <alignment horizontal="right" vertical="center"/>
      <protection/>
    </xf>
    <xf numFmtId="0" fontId="18" fillId="0" borderId="24" xfId="65" applyFont="1" applyFill="1" applyBorder="1" applyAlignment="1">
      <alignment horizontal="right" vertical="center"/>
      <protection/>
    </xf>
    <xf numFmtId="0" fontId="18" fillId="0" borderId="22" xfId="65" applyFont="1" applyFill="1" applyBorder="1" applyAlignment="1" quotePrefix="1">
      <alignment horizontal="right" vertical="center"/>
      <protection/>
    </xf>
    <xf numFmtId="191" fontId="18" fillId="0" borderId="69" xfId="65" applyNumberFormat="1" applyFont="1" applyFill="1" applyBorder="1" applyAlignment="1">
      <alignment horizontal="right" vertical="center"/>
      <protection/>
    </xf>
    <xf numFmtId="190" fontId="18" fillId="0" borderId="0" xfId="65" applyNumberFormat="1" applyFont="1" applyFill="1" applyBorder="1" applyAlignment="1">
      <alignment horizontal="right" vertical="center"/>
      <protection/>
    </xf>
    <xf numFmtId="190" fontId="18" fillId="0" borderId="24" xfId="65" applyNumberFormat="1" applyFont="1" applyFill="1" applyBorder="1" applyAlignment="1">
      <alignment horizontal="right" vertical="center"/>
      <protection/>
    </xf>
    <xf numFmtId="191" fontId="18" fillId="0" borderId="0" xfId="65" applyNumberFormat="1" applyFont="1" applyFill="1" applyBorder="1" applyAlignment="1">
      <alignment horizontal="right" vertical="center"/>
      <protection/>
    </xf>
    <xf numFmtId="190" fontId="18" fillId="0" borderId="22" xfId="65" applyNumberFormat="1" applyFont="1" applyFill="1" applyBorder="1" applyAlignment="1">
      <alignment horizontal="right" vertical="center"/>
      <protection/>
    </xf>
    <xf numFmtId="0" fontId="18" fillId="0" borderId="16" xfId="65" applyFill="1" applyBorder="1" applyAlignment="1">
      <alignment vertical="center"/>
      <protection/>
    </xf>
    <xf numFmtId="0" fontId="44" fillId="0" borderId="16" xfId="65" applyFont="1" applyFill="1" applyBorder="1" applyAlignment="1">
      <alignment vertical="center"/>
      <protection/>
    </xf>
    <xf numFmtId="0" fontId="18" fillId="0" borderId="0" xfId="65" applyBorder="1" applyAlignment="1">
      <alignment vertical="center"/>
      <protection/>
    </xf>
    <xf numFmtId="0" fontId="45" fillId="0" borderId="16" xfId="65" applyFont="1" applyFill="1" applyBorder="1" applyAlignment="1">
      <alignment vertical="center"/>
      <protection/>
    </xf>
    <xf numFmtId="191" fontId="18" fillId="0" borderId="47" xfId="65" applyNumberFormat="1" applyFont="1" applyFill="1" applyBorder="1" applyAlignment="1">
      <alignment horizontal="right" vertical="center"/>
      <protection/>
    </xf>
    <xf numFmtId="190" fontId="18" fillId="0" borderId="74" xfId="65" applyNumberFormat="1" applyFont="1" applyFill="1" applyBorder="1" applyAlignment="1">
      <alignment horizontal="right" vertical="center"/>
      <protection/>
    </xf>
    <xf numFmtId="190" fontId="18" fillId="0" borderId="48" xfId="65" applyNumberFormat="1" applyFont="1" applyFill="1" applyBorder="1" applyAlignment="1">
      <alignment horizontal="right" vertical="center"/>
      <protection/>
    </xf>
    <xf numFmtId="191" fontId="18" fillId="0" borderId="74" xfId="65" applyNumberFormat="1" applyFont="1" applyFill="1" applyBorder="1" applyAlignment="1">
      <alignment horizontal="right" vertical="center"/>
      <protection/>
    </xf>
    <xf numFmtId="190" fontId="18" fillId="0" borderId="87" xfId="65" applyNumberFormat="1" applyFont="1" applyFill="1" applyBorder="1" applyAlignment="1">
      <alignment horizontal="right" vertical="center"/>
      <protection/>
    </xf>
    <xf numFmtId="0" fontId="27" fillId="0" borderId="88" xfId="65" applyFont="1" applyFill="1" applyBorder="1" applyAlignment="1">
      <alignment vertical="center"/>
      <protection/>
    </xf>
    <xf numFmtId="191" fontId="18" fillId="0" borderId="88" xfId="65" applyNumberFormat="1" applyFont="1" applyFill="1" applyBorder="1" applyAlignment="1">
      <alignment horizontal="right" vertical="center"/>
      <protection/>
    </xf>
    <xf numFmtId="190" fontId="18" fillId="0" borderId="18" xfId="65" applyNumberFormat="1" applyFont="1" applyFill="1" applyBorder="1" applyAlignment="1">
      <alignment horizontal="right" vertical="center"/>
      <protection/>
    </xf>
    <xf numFmtId="178" fontId="18" fillId="0" borderId="88" xfId="65" applyNumberFormat="1" applyFont="1" applyFill="1" applyBorder="1" applyAlignment="1">
      <alignment horizontal="right" vertical="center"/>
      <protection/>
    </xf>
    <xf numFmtId="190" fontId="18" fillId="0" borderId="89" xfId="65" applyNumberFormat="1" applyFont="1" applyFill="1" applyBorder="1" applyAlignment="1">
      <alignment horizontal="right" vertical="center"/>
      <protection/>
    </xf>
    <xf numFmtId="178" fontId="18" fillId="0" borderId="18" xfId="65" applyNumberFormat="1" applyFont="1" applyFill="1" applyBorder="1" applyAlignment="1">
      <alignment horizontal="right" vertical="center"/>
      <protection/>
    </xf>
    <xf numFmtId="190" fontId="18" fillId="0" borderId="23" xfId="65" applyNumberFormat="1" applyFont="1" applyFill="1" applyBorder="1" applyAlignment="1">
      <alignment horizontal="right" vertical="center"/>
      <protection/>
    </xf>
    <xf numFmtId="0" fontId="11" fillId="0" borderId="0" xfId="65" applyFont="1" applyFill="1" applyBorder="1" applyAlignment="1">
      <alignment horizontal="center" vertical="center"/>
      <protection/>
    </xf>
    <xf numFmtId="191" fontId="11" fillId="0" borderId="0" xfId="65" applyNumberFormat="1" applyFont="1" applyFill="1" applyBorder="1" applyAlignment="1">
      <alignment horizontal="center" vertical="center"/>
      <protection/>
    </xf>
    <xf numFmtId="191" fontId="39" fillId="0" borderId="0" xfId="65" applyNumberFormat="1" applyFont="1" applyFill="1" applyBorder="1" applyAlignment="1" quotePrefix="1">
      <alignment vertical="center"/>
      <protection/>
    </xf>
    <xf numFmtId="191" fontId="11" fillId="0" borderId="0" xfId="65" applyNumberFormat="1" applyFont="1" applyFill="1" applyAlignment="1">
      <alignment horizontal="center" vertical="center"/>
      <protection/>
    </xf>
    <xf numFmtId="0" fontId="11" fillId="0" borderId="0" xfId="65" applyFont="1" applyFill="1" applyAlignment="1">
      <alignment vertical="center"/>
      <protection/>
    </xf>
    <xf numFmtId="191" fontId="11" fillId="0" borderId="0" xfId="65" applyNumberFormat="1" applyFont="1" applyFill="1" applyAlignment="1">
      <alignment vertical="center"/>
      <protection/>
    </xf>
    <xf numFmtId="0" fontId="11" fillId="0" borderId="0" xfId="65" applyFont="1" applyFill="1" applyAlignment="1" quotePrefix="1">
      <alignment horizontal="left" vertical="center"/>
      <protection/>
    </xf>
    <xf numFmtId="191" fontId="11" fillId="0" borderId="18" xfId="65" applyNumberFormat="1" applyFont="1" applyFill="1" applyBorder="1" applyAlignment="1">
      <alignment vertical="center"/>
      <protection/>
    </xf>
    <xf numFmtId="0" fontId="11" fillId="0" borderId="19" xfId="65" applyFont="1" applyFill="1" applyBorder="1" applyAlignment="1">
      <alignment vertical="center"/>
      <protection/>
    </xf>
    <xf numFmtId="0" fontId="11" fillId="0" borderId="20" xfId="65" applyFont="1" applyFill="1" applyBorder="1" applyAlignment="1">
      <alignment vertical="center"/>
      <protection/>
    </xf>
    <xf numFmtId="191" fontId="18" fillId="0" borderId="85" xfId="65" applyNumberFormat="1" applyFont="1" applyFill="1" applyBorder="1" applyAlignment="1">
      <alignment vertical="center"/>
      <protection/>
    </xf>
    <xf numFmtId="191" fontId="18" fillId="0" borderId="90" xfId="65" applyNumberFormat="1" applyFont="1" applyFill="1" applyBorder="1" applyAlignment="1">
      <alignment vertical="center"/>
      <protection/>
    </xf>
    <xf numFmtId="191" fontId="18" fillId="0" borderId="20" xfId="65" applyNumberFormat="1" applyFont="1" applyFill="1" applyBorder="1" applyAlignment="1">
      <alignment vertical="center"/>
      <protection/>
    </xf>
    <xf numFmtId="191" fontId="18" fillId="0" borderId="85" xfId="65" applyNumberFormat="1" applyFont="1" applyFill="1" applyBorder="1" applyAlignment="1" quotePrefix="1">
      <alignment vertical="center"/>
      <protection/>
    </xf>
    <xf numFmtId="191" fontId="18" fillId="0" borderId="21" xfId="65" applyNumberFormat="1" applyFont="1" applyFill="1" applyBorder="1" applyAlignment="1">
      <alignment vertical="center"/>
      <protection/>
    </xf>
    <xf numFmtId="191" fontId="18" fillId="0" borderId="69" xfId="65" applyNumberFormat="1" applyFont="1" applyFill="1" applyBorder="1" applyAlignment="1">
      <alignment vertical="center"/>
      <protection/>
    </xf>
    <xf numFmtId="191" fontId="18" fillId="0" borderId="0" xfId="65" applyNumberFormat="1" applyFont="1" applyFill="1" applyBorder="1" applyAlignment="1">
      <alignment vertical="center"/>
      <protection/>
    </xf>
    <xf numFmtId="191" fontId="18" fillId="0" borderId="87" xfId="65" applyNumberFormat="1" applyFont="1" applyFill="1" applyBorder="1" applyAlignment="1">
      <alignment vertical="center"/>
      <protection/>
    </xf>
    <xf numFmtId="0" fontId="11" fillId="0" borderId="73" xfId="65" applyFont="1" applyFill="1" applyBorder="1" applyAlignment="1">
      <alignment vertical="center"/>
      <protection/>
    </xf>
    <xf numFmtId="0" fontId="11" fillId="0" borderId="74" xfId="65" applyFont="1" applyFill="1" applyBorder="1" applyAlignment="1">
      <alignment vertical="center"/>
      <protection/>
    </xf>
    <xf numFmtId="191" fontId="18" fillId="0" borderId="47" xfId="65" applyNumberFormat="1" applyFont="1" applyFill="1" applyBorder="1" applyAlignment="1">
      <alignment vertical="center"/>
      <protection/>
    </xf>
    <xf numFmtId="191" fontId="18" fillId="0" borderId="11" xfId="65" applyNumberFormat="1" applyFont="1" applyFill="1" applyBorder="1" applyAlignment="1">
      <alignment vertical="center"/>
      <protection/>
    </xf>
    <xf numFmtId="191" fontId="18" fillId="0" borderId="11" xfId="65" applyNumberFormat="1" applyFont="1" applyFill="1" applyBorder="1" applyAlignment="1" quotePrefix="1">
      <alignment vertical="center"/>
      <protection/>
    </xf>
    <xf numFmtId="191" fontId="18" fillId="0" borderId="50" xfId="65" applyNumberFormat="1" applyFont="1" applyFill="1" applyBorder="1" applyAlignment="1" quotePrefix="1">
      <alignment vertical="center"/>
      <protection/>
    </xf>
    <xf numFmtId="0" fontId="11" fillId="0" borderId="91" xfId="65" applyFont="1" applyFill="1" applyBorder="1" applyAlignment="1">
      <alignment vertical="center"/>
      <protection/>
    </xf>
    <xf numFmtId="0" fontId="11" fillId="0" borderId="79" xfId="65" applyFont="1" applyFill="1" applyBorder="1" applyAlignment="1">
      <alignment vertical="center"/>
      <protection/>
    </xf>
    <xf numFmtId="191" fontId="18" fillId="0" borderId="80" xfId="65" applyNumberFormat="1" applyFont="1" applyFill="1" applyBorder="1" applyAlignment="1">
      <alignment horizontal="right" vertical="center"/>
      <protection/>
    </xf>
    <xf numFmtId="191" fontId="18" fillId="0" borderId="79" xfId="65" applyNumberFormat="1" applyFont="1" applyFill="1" applyBorder="1" applyAlignment="1">
      <alignment horizontal="right" vertical="center"/>
      <protection/>
    </xf>
    <xf numFmtId="191" fontId="18" fillId="0" borderId="22" xfId="65" applyNumberFormat="1" applyFont="1" applyFill="1" applyBorder="1" applyAlignment="1">
      <alignment horizontal="right" vertical="center"/>
      <protection/>
    </xf>
    <xf numFmtId="3" fontId="18" fillId="0" borderId="69" xfId="65" applyNumberFormat="1" applyFont="1" applyFill="1" applyBorder="1" applyAlignment="1">
      <alignment horizontal="right" vertical="center"/>
      <protection/>
    </xf>
    <xf numFmtId="3" fontId="18" fillId="0" borderId="0" xfId="65" applyNumberFormat="1" applyFont="1" applyFill="1" applyBorder="1" applyAlignment="1">
      <alignment horizontal="right" vertical="center"/>
      <protection/>
    </xf>
    <xf numFmtId="2" fontId="18" fillId="0" borderId="69" xfId="65" applyNumberFormat="1" applyFont="1" applyFill="1" applyBorder="1" applyAlignment="1">
      <alignment horizontal="right" vertical="center"/>
      <protection/>
    </xf>
    <xf numFmtId="189" fontId="18" fillId="0" borderId="24" xfId="65" applyNumberFormat="1" applyFont="1" applyFill="1" applyBorder="1" applyAlignment="1">
      <alignment horizontal="right" vertical="center"/>
      <protection/>
    </xf>
    <xf numFmtId="2" fontId="18" fillId="0" borderId="0" xfId="65" applyNumberFormat="1" applyFont="1" applyFill="1" applyBorder="1" applyAlignment="1">
      <alignment horizontal="right" vertical="center"/>
      <protection/>
    </xf>
    <xf numFmtId="189" fontId="18" fillId="0" borderId="22" xfId="65" applyNumberFormat="1" applyFont="1" applyFill="1" applyBorder="1" applyAlignment="1">
      <alignment horizontal="right" vertical="center"/>
      <protection/>
    </xf>
    <xf numFmtId="0" fontId="11" fillId="0" borderId="16" xfId="65" applyFont="1" applyFill="1" applyBorder="1" applyAlignment="1">
      <alignment vertical="center"/>
      <protection/>
    </xf>
    <xf numFmtId="0" fontId="11" fillId="0" borderId="48" xfId="65" applyFont="1" applyFill="1" applyBorder="1" applyAlignment="1">
      <alignment vertical="center"/>
      <protection/>
    </xf>
    <xf numFmtId="3" fontId="18" fillId="0" borderId="47" xfId="65" applyNumberFormat="1" applyFont="1" applyFill="1" applyBorder="1" applyAlignment="1">
      <alignment horizontal="right" vertical="center"/>
      <protection/>
    </xf>
    <xf numFmtId="3" fontId="18" fillId="0" borderId="74" xfId="65" applyNumberFormat="1" applyFont="1" applyFill="1" applyBorder="1" applyAlignment="1">
      <alignment horizontal="right" vertical="center"/>
      <protection/>
    </xf>
    <xf numFmtId="2" fontId="18" fillId="0" borderId="47" xfId="65" applyNumberFormat="1" applyFont="1" applyFill="1" applyBorder="1" applyAlignment="1">
      <alignment horizontal="right" vertical="center"/>
      <protection/>
    </xf>
    <xf numFmtId="189" fontId="18" fillId="0" borderId="48" xfId="65" applyNumberFormat="1" applyFont="1" applyFill="1" applyBorder="1" applyAlignment="1">
      <alignment horizontal="right" vertical="center"/>
      <protection/>
    </xf>
    <xf numFmtId="2" fontId="18" fillId="0" borderId="74" xfId="65" applyNumberFormat="1" applyFont="1" applyFill="1" applyBorder="1" applyAlignment="1">
      <alignment horizontal="right" vertical="center"/>
      <protection/>
    </xf>
    <xf numFmtId="189" fontId="18" fillId="0" borderId="87" xfId="65" applyNumberFormat="1" applyFont="1" applyFill="1" applyBorder="1" applyAlignment="1">
      <alignment horizontal="right" vertical="center"/>
      <protection/>
    </xf>
    <xf numFmtId="0" fontId="11" fillId="0" borderId="17" xfId="65" applyFont="1" applyFill="1" applyBorder="1" applyAlignment="1">
      <alignment vertical="center"/>
      <protection/>
    </xf>
    <xf numFmtId="3" fontId="18" fillId="0" borderId="88" xfId="65" applyNumberFormat="1" applyFont="1" applyFill="1" applyBorder="1" applyAlignment="1">
      <alignment horizontal="right" vertical="center"/>
      <protection/>
    </xf>
    <xf numFmtId="3" fontId="18" fillId="0" borderId="18" xfId="65" applyNumberFormat="1" applyFont="1" applyFill="1" applyBorder="1" applyAlignment="1">
      <alignment horizontal="right" vertical="center"/>
      <protection/>
    </xf>
    <xf numFmtId="2" fontId="18" fillId="0" borderId="88" xfId="65" applyNumberFormat="1" applyFont="1" applyFill="1" applyBorder="1" applyAlignment="1">
      <alignment horizontal="right" vertical="center"/>
      <protection/>
    </xf>
    <xf numFmtId="189" fontId="18" fillId="0" borderId="89" xfId="65" applyNumberFormat="1" applyFont="1" applyFill="1" applyBorder="1" applyAlignment="1">
      <alignment horizontal="right" vertical="center"/>
      <protection/>
    </xf>
    <xf numFmtId="2" fontId="18" fillId="0" borderId="18" xfId="65" applyNumberFormat="1" applyFont="1" applyFill="1" applyBorder="1" applyAlignment="1">
      <alignment horizontal="right" vertical="center"/>
      <protection/>
    </xf>
    <xf numFmtId="189" fontId="18" fillId="0" borderId="23" xfId="65" applyNumberFormat="1" applyFont="1" applyFill="1" applyBorder="1" applyAlignment="1">
      <alignment horizontal="right" vertical="center"/>
      <protection/>
    </xf>
    <xf numFmtId="0" fontId="23" fillId="0" borderId="10" xfId="69" applyFont="1" applyFill="1" applyBorder="1" applyAlignment="1">
      <alignment horizontal="center" vertical="center"/>
      <protection/>
    </xf>
    <xf numFmtId="0" fontId="23" fillId="0" borderId="10" xfId="69" applyFont="1" applyFill="1" applyBorder="1" applyAlignment="1">
      <alignment horizontal="center" vertical="center" wrapText="1"/>
      <protection/>
    </xf>
    <xf numFmtId="0" fontId="23" fillId="0" borderId="10" xfId="69" applyFont="1" applyFill="1" applyBorder="1">
      <alignment/>
      <protection/>
    </xf>
    <xf numFmtId="188" fontId="41" fillId="0" borderId="78" xfId="51" applyNumberFormat="1" applyFont="1" applyFill="1" applyBorder="1" applyAlignment="1">
      <alignment/>
    </xf>
    <xf numFmtId="188" fontId="41" fillId="0" borderId="78" xfId="68" applyNumberFormat="1" applyFont="1" applyFill="1" applyBorder="1">
      <alignment/>
      <protection/>
    </xf>
    <xf numFmtId="188" fontId="41" fillId="0" borderId="80" xfId="51" applyNumberFormat="1" applyFont="1" applyFill="1" applyBorder="1" applyAlignment="1">
      <alignment/>
    </xf>
    <xf numFmtId="3" fontId="28" fillId="0" borderId="11" xfId="62" applyNumberFormat="1" applyFont="1" applyFill="1" applyBorder="1" applyAlignment="1">
      <alignment horizontal="center" vertical="center"/>
      <protection/>
    </xf>
    <xf numFmtId="3" fontId="28" fillId="0" borderId="49" xfId="64" applyNumberFormat="1" applyFill="1" applyBorder="1" applyAlignment="1">
      <alignment horizontal="center" vertical="center"/>
      <protection/>
    </xf>
    <xf numFmtId="3" fontId="28" fillId="0" borderId="44" xfId="62" applyNumberFormat="1" applyFill="1" applyBorder="1" applyAlignment="1">
      <alignment vertical="center"/>
      <protection/>
    </xf>
    <xf numFmtId="191" fontId="28" fillId="0" borderId="44" xfId="62" applyNumberFormat="1" applyFill="1" applyBorder="1" applyAlignment="1">
      <alignment vertical="center"/>
      <protection/>
    </xf>
    <xf numFmtId="0" fontId="36" fillId="0" borderId="0" xfId="64" applyFont="1" applyFill="1">
      <alignment/>
      <protection/>
    </xf>
    <xf numFmtId="0" fontId="36" fillId="0" borderId="92" xfId="62" applyFont="1" applyFill="1" applyBorder="1">
      <alignment/>
      <protection/>
    </xf>
    <xf numFmtId="0" fontId="36" fillId="0" borderId="93" xfId="62" applyFont="1" applyFill="1" applyBorder="1">
      <alignment/>
      <protection/>
    </xf>
    <xf numFmtId="0" fontId="36" fillId="0" borderId="80" xfId="62" applyFont="1" applyFill="1" applyBorder="1">
      <alignment/>
      <protection/>
    </xf>
    <xf numFmtId="0" fontId="35" fillId="0" borderId="78" xfId="62" applyNumberFormat="1" applyFont="1" applyFill="1" applyBorder="1" applyAlignment="1">
      <alignment horizontal="distributed" vertical="center" wrapText="1"/>
      <protection/>
    </xf>
    <xf numFmtId="0" fontId="36" fillId="0" borderId="79" xfId="62" applyNumberFormat="1" applyFont="1" applyFill="1" applyBorder="1" applyAlignment="1">
      <alignment horizontal="distributed" vertical="top" wrapText="1"/>
      <protection/>
    </xf>
    <xf numFmtId="3" fontId="28" fillId="0" borderId="10" xfId="62" applyNumberFormat="1" applyFont="1" applyFill="1" applyBorder="1" applyAlignment="1">
      <alignment vertical="center"/>
      <protection/>
    </xf>
    <xf numFmtId="192" fontId="28" fillId="0" borderId="10" xfId="62" applyNumberFormat="1" applyFont="1" applyFill="1" applyBorder="1" applyAlignment="1">
      <alignment vertical="center"/>
      <protection/>
    </xf>
    <xf numFmtId="0" fontId="41" fillId="0" borderId="82" xfId="69" applyFont="1" applyFill="1" applyBorder="1" applyAlignment="1">
      <alignment/>
      <protection/>
    </xf>
    <xf numFmtId="179" fontId="11" fillId="33" borderId="0" xfId="66" applyNumberFormat="1" applyFont="1" applyFill="1">
      <alignment/>
      <protection/>
    </xf>
    <xf numFmtId="179" fontId="47" fillId="33" borderId="80" xfId="66" applyNumberFormat="1" applyFont="1" applyFill="1" applyBorder="1" applyAlignment="1">
      <alignment horizontal="left" vertical="center"/>
      <protection/>
    </xf>
    <xf numFmtId="179" fontId="47" fillId="33" borderId="78" xfId="66" applyNumberFormat="1" applyFont="1" applyFill="1" applyBorder="1" applyAlignment="1">
      <alignment horizontal="center" vertical="center"/>
      <protection/>
    </xf>
    <xf numFmtId="179" fontId="47" fillId="33" borderId="78" xfId="66" applyNumberFormat="1" applyFont="1" applyFill="1" applyBorder="1" applyAlignment="1">
      <alignment horizontal="left" vertical="center"/>
      <protection/>
    </xf>
    <xf numFmtId="179" fontId="47" fillId="33" borderId="79" xfId="66" applyNumberFormat="1" applyFont="1" applyFill="1" applyBorder="1" applyAlignment="1">
      <alignment horizontal="center" vertical="center" shrinkToFit="1"/>
      <protection/>
    </xf>
    <xf numFmtId="179" fontId="47" fillId="33" borderId="69" xfId="66" applyNumberFormat="1" applyFont="1" applyFill="1" applyBorder="1" applyAlignment="1">
      <alignment horizontal="left" vertical="center"/>
      <protection/>
    </xf>
    <xf numFmtId="179" fontId="47" fillId="33" borderId="0" xfId="66" applyNumberFormat="1" applyFont="1" applyFill="1" applyBorder="1" applyAlignment="1">
      <alignment horizontal="center" vertical="center"/>
      <protection/>
    </xf>
    <xf numFmtId="179" fontId="47" fillId="33" borderId="80" xfId="66" applyNumberFormat="1" applyFont="1" applyFill="1" applyBorder="1" applyAlignment="1">
      <alignment horizontal="left" vertical="top"/>
      <protection/>
    </xf>
    <xf numFmtId="179" fontId="47" fillId="33" borderId="78" xfId="66" applyNumberFormat="1" applyFont="1" applyFill="1" applyBorder="1" applyAlignment="1">
      <alignment horizontal="left" vertical="top"/>
      <protection/>
    </xf>
    <xf numFmtId="179" fontId="47" fillId="33" borderId="47" xfId="66" applyNumberFormat="1" applyFont="1" applyFill="1" applyBorder="1" applyAlignment="1">
      <alignment horizontal="center" vertical="center"/>
      <protection/>
    </xf>
    <xf numFmtId="179" fontId="47" fillId="33" borderId="74" xfId="66" applyNumberFormat="1" applyFont="1" applyFill="1" applyBorder="1" applyAlignment="1">
      <alignment horizontal="center" vertical="center"/>
      <protection/>
    </xf>
    <xf numFmtId="179" fontId="47" fillId="33" borderId="47" xfId="66" applyNumberFormat="1" applyFont="1" applyFill="1" applyBorder="1" applyAlignment="1">
      <alignment horizontal="left" vertical="top"/>
      <protection/>
    </xf>
    <xf numFmtId="179" fontId="47" fillId="33" borderId="74" xfId="66" applyNumberFormat="1" applyFont="1" applyFill="1" applyBorder="1" applyAlignment="1">
      <alignment horizontal="left" vertical="top"/>
      <protection/>
    </xf>
    <xf numFmtId="179" fontId="47" fillId="33" borderId="11" xfId="66" applyNumberFormat="1" applyFont="1" applyFill="1" applyBorder="1" applyAlignment="1">
      <alignment horizontal="center" vertical="center"/>
      <protection/>
    </xf>
    <xf numFmtId="179" fontId="47" fillId="33" borderId="11" xfId="66" applyNumberFormat="1" applyFont="1" applyFill="1" applyBorder="1" applyAlignment="1">
      <alignment horizontal="center" vertical="center" wrapText="1" shrinkToFit="1"/>
      <protection/>
    </xf>
    <xf numFmtId="179" fontId="47" fillId="33" borderId="10" xfId="66" applyNumberFormat="1" applyFont="1" applyFill="1" applyBorder="1" applyAlignment="1">
      <alignment horizontal="right"/>
      <protection/>
    </xf>
    <xf numFmtId="179" fontId="47" fillId="0" borderId="10" xfId="66" applyNumberFormat="1" applyFont="1" applyFill="1" applyBorder="1" applyAlignment="1">
      <alignment horizontal="right"/>
      <protection/>
    </xf>
    <xf numFmtId="38" fontId="47" fillId="33" borderId="13" xfId="49" applyFont="1" applyFill="1" applyBorder="1" applyAlignment="1">
      <alignment/>
    </xf>
    <xf numFmtId="180" fontId="47" fillId="0" borderId="13" xfId="66" applyNumberFormat="1" applyFont="1" applyFill="1" applyBorder="1">
      <alignment/>
      <protection/>
    </xf>
    <xf numFmtId="38" fontId="47" fillId="0" borderId="13" xfId="49" applyFont="1" applyFill="1" applyBorder="1" applyAlignment="1">
      <alignment/>
    </xf>
    <xf numFmtId="180" fontId="47" fillId="0" borderId="13" xfId="66" applyNumberFormat="1" applyFont="1" applyFill="1" applyBorder="1" applyAlignment="1">
      <alignment horizontal="right"/>
      <protection/>
    </xf>
    <xf numFmtId="38" fontId="47" fillId="0" borderId="14" xfId="49" applyFont="1" applyFill="1" applyBorder="1" applyAlignment="1">
      <alignment/>
    </xf>
    <xf numFmtId="180" fontId="47" fillId="0" borderId="14" xfId="66" applyNumberFormat="1" applyFont="1" applyFill="1" applyBorder="1" applyAlignment="1">
      <alignment horizontal="right"/>
      <protection/>
    </xf>
    <xf numFmtId="179" fontId="11" fillId="33" borderId="80" xfId="66" applyNumberFormat="1" applyFont="1" applyFill="1" applyBorder="1" applyAlignment="1">
      <alignment horizontal="left" vertical="center"/>
      <protection/>
    </xf>
    <xf numFmtId="179" fontId="11" fillId="33" borderId="78" xfId="66" applyNumberFormat="1" applyFont="1" applyFill="1" applyBorder="1" applyAlignment="1">
      <alignment horizontal="center" vertical="center"/>
      <protection/>
    </xf>
    <xf numFmtId="179" fontId="11" fillId="33" borderId="78" xfId="66" applyNumberFormat="1" applyFont="1" applyFill="1" applyBorder="1" applyAlignment="1">
      <alignment horizontal="left" vertical="center"/>
      <protection/>
    </xf>
    <xf numFmtId="179" fontId="11" fillId="33" borderId="79" xfId="66" applyNumberFormat="1" applyFont="1" applyFill="1" applyBorder="1" applyAlignment="1">
      <alignment horizontal="center" vertical="center" shrinkToFit="1"/>
      <protection/>
    </xf>
    <xf numFmtId="179" fontId="11" fillId="33" borderId="69" xfId="66" applyNumberFormat="1" applyFont="1" applyFill="1" applyBorder="1" applyAlignment="1">
      <alignment horizontal="left" vertical="center"/>
      <protection/>
    </xf>
    <xf numFmtId="179" fontId="11" fillId="33" borderId="0" xfId="66" applyNumberFormat="1" applyFont="1" applyFill="1" applyBorder="1" applyAlignment="1">
      <alignment horizontal="center" vertical="center"/>
      <protection/>
    </xf>
    <xf numFmtId="179" fontId="11" fillId="33" borderId="80" xfId="66" applyNumberFormat="1" applyFont="1" applyFill="1" applyBorder="1" applyAlignment="1">
      <alignment horizontal="left" vertical="top"/>
      <protection/>
    </xf>
    <xf numFmtId="179" fontId="11" fillId="33" borderId="78" xfId="66" applyNumberFormat="1" applyFont="1" applyFill="1" applyBorder="1" applyAlignment="1">
      <alignment horizontal="left" vertical="top"/>
      <protection/>
    </xf>
    <xf numFmtId="179" fontId="11" fillId="33" borderId="47" xfId="66" applyNumberFormat="1" applyFont="1" applyFill="1" applyBorder="1" applyAlignment="1">
      <alignment horizontal="center" vertical="center"/>
      <protection/>
    </xf>
    <xf numFmtId="179" fontId="11" fillId="33" borderId="74" xfId="66" applyNumberFormat="1" applyFont="1" applyFill="1" applyBorder="1" applyAlignment="1">
      <alignment horizontal="center" vertical="center"/>
      <protection/>
    </xf>
    <xf numFmtId="179" fontId="11" fillId="33" borderId="47" xfId="66" applyNumberFormat="1" applyFont="1" applyFill="1" applyBorder="1" applyAlignment="1">
      <alignment horizontal="left" vertical="top"/>
      <protection/>
    </xf>
    <xf numFmtId="179" fontId="11" fillId="33" borderId="74" xfId="66" applyNumberFormat="1" applyFont="1" applyFill="1" applyBorder="1" applyAlignment="1">
      <alignment horizontal="left" vertical="top"/>
      <protection/>
    </xf>
    <xf numFmtId="179" fontId="11" fillId="33" borderId="11" xfId="66" applyNumberFormat="1" applyFont="1" applyFill="1" applyBorder="1" applyAlignment="1">
      <alignment horizontal="center" vertical="center"/>
      <protection/>
    </xf>
    <xf numFmtId="179" fontId="11" fillId="33" borderId="11" xfId="66" applyNumberFormat="1" applyFont="1" applyFill="1" applyBorder="1" applyAlignment="1">
      <alignment horizontal="center" vertical="center" wrapText="1" shrinkToFit="1"/>
      <protection/>
    </xf>
    <xf numFmtId="179" fontId="11" fillId="33" borderId="10" xfId="66" applyNumberFormat="1" applyFont="1" applyFill="1" applyBorder="1" applyAlignment="1">
      <alignment horizontal="right"/>
      <protection/>
    </xf>
    <xf numFmtId="179" fontId="11" fillId="0" borderId="10" xfId="66" applyNumberFormat="1" applyFont="1" applyFill="1" applyBorder="1" applyAlignment="1">
      <alignment horizontal="right"/>
      <protection/>
    </xf>
    <xf numFmtId="38" fontId="11" fillId="33" borderId="13" xfId="49" applyFont="1" applyFill="1" applyBorder="1" applyAlignment="1">
      <alignment/>
    </xf>
    <xf numFmtId="180" fontId="11" fillId="0" borderId="13" xfId="66" applyNumberFormat="1" applyFont="1" applyFill="1" applyBorder="1">
      <alignment/>
      <protection/>
    </xf>
    <xf numFmtId="38" fontId="11" fillId="0" borderId="13" xfId="49" applyFont="1" applyFill="1" applyBorder="1" applyAlignment="1">
      <alignment/>
    </xf>
    <xf numFmtId="180" fontId="11" fillId="0" borderId="13" xfId="66" applyNumberFormat="1" applyFont="1" applyFill="1" applyBorder="1" applyAlignment="1">
      <alignment horizontal="right"/>
      <protection/>
    </xf>
    <xf numFmtId="38" fontId="11" fillId="0" borderId="14" xfId="49" applyFont="1" applyFill="1" applyBorder="1" applyAlignment="1">
      <alignment/>
    </xf>
    <xf numFmtId="180" fontId="11" fillId="0" borderId="14" xfId="66" applyNumberFormat="1" applyFont="1" applyFill="1" applyBorder="1" applyAlignment="1">
      <alignment horizontal="right"/>
      <protection/>
    </xf>
    <xf numFmtId="179" fontId="27" fillId="33" borderId="10" xfId="66" applyNumberFormat="1" applyFont="1" applyFill="1" applyBorder="1">
      <alignment/>
      <protection/>
    </xf>
    <xf numFmtId="179" fontId="48" fillId="33" borderId="11" xfId="66" applyNumberFormat="1" applyFont="1" applyFill="1" applyBorder="1" applyAlignment="1">
      <alignment horizontal="center" vertical="center" wrapText="1"/>
      <protection/>
    </xf>
    <xf numFmtId="179" fontId="20" fillId="33" borderId="78" xfId="66" applyNumberFormat="1" applyFont="1" applyFill="1" applyBorder="1" applyAlignment="1">
      <alignment horizontal="left" vertical="top"/>
      <protection/>
    </xf>
    <xf numFmtId="179" fontId="92" fillId="33" borderId="0" xfId="66" applyNumberFormat="1" applyFont="1" applyFill="1" applyAlignment="1">
      <alignment horizontal="left"/>
      <protection/>
    </xf>
    <xf numFmtId="179" fontId="39" fillId="33" borderId="0" xfId="66" applyNumberFormat="1" applyFont="1" applyFill="1" applyAlignment="1">
      <alignment horizontal="left"/>
      <protection/>
    </xf>
    <xf numFmtId="187" fontId="47" fillId="33" borderId="13" xfId="49" applyNumberFormat="1" applyFont="1" applyFill="1" applyBorder="1" applyAlignment="1">
      <alignment/>
    </xf>
    <xf numFmtId="188" fontId="47" fillId="33" borderId="13" xfId="49" applyNumberFormat="1" applyFont="1" applyFill="1" applyBorder="1" applyAlignment="1">
      <alignment/>
    </xf>
    <xf numFmtId="187" fontId="47" fillId="0" borderId="13" xfId="49" applyNumberFormat="1" applyFont="1" applyFill="1" applyBorder="1" applyAlignment="1">
      <alignment/>
    </xf>
    <xf numFmtId="188" fontId="47" fillId="0" borderId="13" xfId="49" applyNumberFormat="1" applyFont="1" applyFill="1" applyBorder="1" applyAlignment="1">
      <alignment/>
    </xf>
    <xf numFmtId="188" fontId="47" fillId="0" borderId="13" xfId="49" applyNumberFormat="1" applyFont="1" applyFill="1" applyBorder="1" applyAlignment="1">
      <alignment horizontal="right"/>
    </xf>
    <xf numFmtId="187" fontId="47" fillId="0" borderId="14" xfId="49" applyNumberFormat="1" applyFont="1" applyFill="1" applyBorder="1" applyAlignment="1">
      <alignment/>
    </xf>
    <xf numFmtId="188" fontId="47" fillId="0" borderId="14" xfId="49" applyNumberFormat="1" applyFont="1" applyFill="1" applyBorder="1" applyAlignment="1">
      <alignment horizontal="right"/>
    </xf>
    <xf numFmtId="179" fontId="39" fillId="0" borderId="0" xfId="66" applyNumberFormat="1" applyFont="1" applyFill="1" applyAlignment="1">
      <alignment horizontal="left"/>
      <protection/>
    </xf>
    <xf numFmtId="179" fontId="11" fillId="0" borderId="0" xfId="66" applyNumberFormat="1" applyFont="1" applyFill="1">
      <alignment/>
      <protection/>
    </xf>
    <xf numFmtId="179" fontId="47" fillId="0" borderId="80" xfId="66" applyNumberFormat="1" applyFont="1" applyFill="1" applyBorder="1" applyAlignment="1">
      <alignment horizontal="left" vertical="center"/>
      <protection/>
    </xf>
    <xf numFmtId="179" fontId="47" fillId="0" borderId="78" xfId="66" applyNumberFormat="1" applyFont="1" applyFill="1" applyBorder="1" applyAlignment="1">
      <alignment horizontal="center" vertical="center"/>
      <protection/>
    </xf>
    <xf numFmtId="179" fontId="47" fillId="0" borderId="78" xfId="66" applyNumberFormat="1" applyFont="1" applyFill="1" applyBorder="1" applyAlignment="1">
      <alignment horizontal="left" vertical="center"/>
      <protection/>
    </xf>
    <xf numFmtId="179" fontId="47" fillId="0" borderId="80" xfId="66" applyNumberFormat="1" applyFont="1" applyFill="1" applyBorder="1" applyAlignment="1">
      <alignment horizontal="left" vertical="top"/>
      <protection/>
    </xf>
    <xf numFmtId="179" fontId="47" fillId="0" borderId="69" xfId="66" applyNumberFormat="1" applyFont="1" applyFill="1" applyBorder="1" applyAlignment="1">
      <alignment horizontal="left" vertical="center"/>
      <protection/>
    </xf>
    <xf numFmtId="179" fontId="47" fillId="0" borderId="0" xfId="66" applyNumberFormat="1" applyFont="1" applyFill="1" applyBorder="1" applyAlignment="1">
      <alignment horizontal="center" vertical="center"/>
      <protection/>
    </xf>
    <xf numFmtId="179" fontId="47" fillId="0" borderId="78" xfId="66" applyNumberFormat="1" applyFont="1" applyFill="1" applyBorder="1" applyAlignment="1">
      <alignment horizontal="left" vertical="top"/>
      <protection/>
    </xf>
    <xf numFmtId="179" fontId="47" fillId="0" borderId="47" xfId="66" applyNumberFormat="1" applyFont="1" applyFill="1" applyBorder="1" applyAlignment="1">
      <alignment horizontal="center" vertical="center"/>
      <protection/>
    </xf>
    <xf numFmtId="179" fontId="47" fillId="0" borderId="74" xfId="66" applyNumberFormat="1" applyFont="1" applyFill="1" applyBorder="1" applyAlignment="1">
      <alignment horizontal="center" vertical="center"/>
      <protection/>
    </xf>
    <xf numFmtId="179" fontId="47" fillId="0" borderId="47" xfId="66" applyNumberFormat="1" applyFont="1" applyFill="1" applyBorder="1" applyAlignment="1">
      <alignment horizontal="left" vertical="top"/>
      <protection/>
    </xf>
    <xf numFmtId="179" fontId="47" fillId="0" borderId="74" xfId="66" applyNumberFormat="1" applyFont="1" applyFill="1" applyBorder="1" applyAlignment="1">
      <alignment horizontal="left" vertical="top"/>
      <protection/>
    </xf>
    <xf numFmtId="179" fontId="47" fillId="0" borderId="11" xfId="66" applyNumberFormat="1" applyFont="1" applyFill="1" applyBorder="1" applyAlignment="1">
      <alignment horizontal="center" vertical="center"/>
      <protection/>
    </xf>
    <xf numFmtId="179" fontId="47" fillId="0" borderId="11" xfId="66" applyNumberFormat="1" applyFont="1" applyFill="1" applyBorder="1" applyAlignment="1">
      <alignment horizontal="center" vertical="center" wrapText="1" shrinkToFit="1"/>
      <protection/>
    </xf>
    <xf numFmtId="179" fontId="19" fillId="0" borderId="11" xfId="66" applyNumberFormat="1" applyFont="1" applyFill="1" applyBorder="1" applyAlignment="1">
      <alignment horizontal="center" vertical="center" wrapText="1" shrinkToFit="1"/>
      <protection/>
    </xf>
    <xf numFmtId="185" fontId="47" fillId="0" borderId="13" xfId="49" applyNumberFormat="1" applyFont="1" applyFill="1" applyBorder="1" applyAlignment="1">
      <alignment/>
    </xf>
    <xf numFmtId="185" fontId="47" fillId="0" borderId="13" xfId="66" applyNumberFormat="1" applyFont="1" applyFill="1" applyBorder="1">
      <alignment/>
      <protection/>
    </xf>
    <xf numFmtId="185" fontId="47" fillId="0" borderId="13" xfId="66" applyNumberFormat="1" applyFont="1" applyFill="1" applyBorder="1" applyAlignment="1">
      <alignment horizontal="right"/>
      <protection/>
    </xf>
    <xf numFmtId="185" fontId="47" fillId="0" borderId="13" xfId="49" applyNumberFormat="1" applyFont="1" applyFill="1" applyBorder="1" applyAlignment="1">
      <alignment horizontal="right"/>
    </xf>
    <xf numFmtId="185" fontId="47" fillId="0" borderId="14" xfId="49" applyNumberFormat="1" applyFont="1" applyFill="1" applyBorder="1" applyAlignment="1">
      <alignment/>
    </xf>
    <xf numFmtId="185" fontId="47" fillId="0" borderId="14" xfId="66" applyNumberFormat="1" applyFont="1" applyFill="1" applyBorder="1" applyAlignment="1">
      <alignment horizontal="right"/>
      <protection/>
    </xf>
    <xf numFmtId="185" fontId="47" fillId="0" borderId="14" xfId="49" applyNumberFormat="1" applyFont="1" applyFill="1" applyBorder="1" applyAlignment="1">
      <alignment horizontal="right"/>
    </xf>
    <xf numFmtId="179" fontId="9" fillId="0" borderId="0" xfId="66" applyNumberFormat="1" applyFont="1" applyFill="1">
      <alignment/>
      <protection/>
    </xf>
    <xf numFmtId="38" fontId="10" fillId="33" borderId="15" xfId="49" applyFont="1" applyFill="1" applyBorder="1" applyAlignment="1">
      <alignment/>
    </xf>
    <xf numFmtId="180" fontId="10" fillId="0" borderId="15" xfId="66" applyNumberFormat="1" applyFont="1" applyFill="1" applyBorder="1">
      <alignment/>
      <protection/>
    </xf>
    <xf numFmtId="187" fontId="10" fillId="33" borderId="15" xfId="49" applyNumberFormat="1" applyFont="1" applyFill="1" applyBorder="1" applyAlignment="1">
      <alignment/>
    </xf>
    <xf numFmtId="188" fontId="10" fillId="33" borderId="15" xfId="49" applyNumberFormat="1" applyFont="1" applyFill="1" applyBorder="1" applyAlignment="1">
      <alignment/>
    </xf>
    <xf numFmtId="38" fontId="10" fillId="0" borderId="15" xfId="49" applyFont="1" applyFill="1" applyBorder="1" applyAlignment="1">
      <alignment/>
    </xf>
    <xf numFmtId="185" fontId="10" fillId="0" borderId="15" xfId="49" applyNumberFormat="1" applyFont="1" applyFill="1" applyBorder="1" applyAlignment="1">
      <alignment/>
    </xf>
    <xf numFmtId="185" fontId="10" fillId="0" borderId="15" xfId="66" applyNumberFormat="1" applyFont="1" applyFill="1" applyBorder="1">
      <alignment/>
      <protection/>
    </xf>
    <xf numFmtId="0" fontId="22" fillId="33" borderId="0" xfId="0" applyFont="1" applyFill="1" applyAlignment="1">
      <alignment horizontal="left" wrapText="1"/>
    </xf>
    <xf numFmtId="0" fontId="22" fillId="33" borderId="0" xfId="0" applyFont="1" applyFill="1" applyAlignment="1">
      <alignment horizontal="left"/>
    </xf>
    <xf numFmtId="0" fontId="9" fillId="0" borderId="0" xfId="66" applyFont="1" applyAlignment="1">
      <alignment horizontal="center"/>
      <protection/>
    </xf>
    <xf numFmtId="0" fontId="10" fillId="0" borderId="0" xfId="66" applyFont="1" applyAlignment="1">
      <alignment horizontal="center"/>
      <protection/>
    </xf>
    <xf numFmtId="0" fontId="32" fillId="0" borderId="0" xfId="66" applyFont="1" applyAlignment="1">
      <alignment horizontal="center"/>
      <protection/>
    </xf>
    <xf numFmtId="0" fontId="29" fillId="0" borderId="0" xfId="66" applyFont="1" applyAlignment="1">
      <alignment horizontal="center"/>
      <protection/>
    </xf>
    <xf numFmtId="0" fontId="31" fillId="0" borderId="0" xfId="66" applyFont="1" applyAlignment="1">
      <alignment horizontal="center"/>
      <protection/>
    </xf>
    <xf numFmtId="0" fontId="5" fillId="0" borderId="0" xfId="66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66" applyFont="1" applyBorder="1" applyAlignment="1">
      <alignment horizontal="left" vertical="center"/>
      <protection/>
    </xf>
    <xf numFmtId="0" fontId="9" fillId="0" borderId="0" xfId="66" applyFont="1" applyAlignment="1">
      <alignment horizontal="left" vertical="center"/>
      <protection/>
    </xf>
    <xf numFmtId="179" fontId="27" fillId="33" borderId="10" xfId="66" applyNumberFormat="1" applyFont="1" applyFill="1" applyBorder="1" applyAlignment="1">
      <alignment horizontal="center" vertical="center"/>
      <protection/>
    </xf>
    <xf numFmtId="179" fontId="27" fillId="33" borderId="12" xfId="66" applyNumberFormat="1" applyFont="1" applyFill="1" applyBorder="1" applyAlignment="1">
      <alignment horizontal="center" vertical="center"/>
      <protection/>
    </xf>
    <xf numFmtId="179" fontId="27" fillId="33" borderId="49" xfId="66" applyNumberFormat="1" applyFont="1" applyFill="1" applyBorder="1" applyAlignment="1">
      <alignment horizontal="center" vertical="center"/>
      <protection/>
    </xf>
    <xf numFmtId="179" fontId="11" fillId="33" borderId="38" xfId="66" applyNumberFormat="1" applyFont="1" applyFill="1" applyBorder="1" applyAlignment="1">
      <alignment horizontal="center" vertical="center"/>
      <protection/>
    </xf>
    <xf numFmtId="179" fontId="11" fillId="33" borderId="39" xfId="66" applyNumberFormat="1" applyFont="1" applyFill="1" applyBorder="1" applyAlignment="1">
      <alignment horizontal="center" vertical="center"/>
      <protection/>
    </xf>
    <xf numFmtId="179" fontId="48" fillId="33" borderId="10" xfId="66" applyNumberFormat="1" applyFont="1" applyFill="1" applyBorder="1" applyAlignment="1">
      <alignment horizontal="center" vertical="center" wrapText="1"/>
      <protection/>
    </xf>
    <xf numFmtId="179" fontId="48" fillId="33" borderId="49" xfId="66" applyNumberFormat="1" applyFont="1" applyFill="1" applyBorder="1" applyAlignment="1">
      <alignment horizontal="center" vertical="center" wrapText="1"/>
      <protection/>
    </xf>
    <xf numFmtId="179" fontId="19" fillId="33" borderId="0" xfId="66" applyNumberFormat="1" applyFont="1" applyFill="1" applyAlignment="1" quotePrefix="1">
      <alignment horizontal="center"/>
      <protection/>
    </xf>
    <xf numFmtId="179" fontId="19" fillId="33" borderId="0" xfId="66" applyNumberFormat="1" applyFont="1" applyFill="1" applyAlignment="1">
      <alignment horizontal="center"/>
      <protection/>
    </xf>
    <xf numFmtId="179" fontId="33" fillId="33" borderId="0" xfId="66" applyNumberFormat="1" applyFont="1" applyFill="1" applyAlignment="1">
      <alignment horizontal="left" vertical="center"/>
      <protection/>
    </xf>
    <xf numFmtId="179" fontId="47" fillId="33" borderId="10" xfId="66" applyNumberFormat="1" applyFont="1" applyFill="1" applyBorder="1" applyAlignment="1">
      <alignment horizontal="center" vertical="center"/>
      <protection/>
    </xf>
    <xf numFmtId="179" fontId="47" fillId="33" borderId="12" xfId="66" applyNumberFormat="1" applyFont="1" applyFill="1" applyBorder="1" applyAlignment="1">
      <alignment horizontal="center" vertical="center"/>
      <protection/>
    </xf>
    <xf numFmtId="179" fontId="47" fillId="33" borderId="49" xfId="66" applyNumberFormat="1" applyFont="1" applyFill="1" applyBorder="1" applyAlignment="1">
      <alignment horizontal="center" vertical="center"/>
      <protection/>
    </xf>
    <xf numFmtId="179" fontId="20" fillId="33" borderId="10" xfId="66" applyNumberFormat="1" applyFont="1" applyFill="1" applyBorder="1" applyAlignment="1">
      <alignment horizontal="center" vertical="center" wrapText="1"/>
      <protection/>
    </xf>
    <xf numFmtId="179" fontId="20" fillId="33" borderId="49" xfId="66" applyNumberFormat="1" applyFont="1" applyFill="1" applyBorder="1" applyAlignment="1">
      <alignment horizontal="center" vertical="center" wrapText="1"/>
      <protection/>
    </xf>
    <xf numFmtId="179" fontId="47" fillId="33" borderId="38" xfId="66" applyNumberFormat="1" applyFont="1" applyFill="1" applyBorder="1" applyAlignment="1">
      <alignment horizontal="center" vertical="center"/>
      <protection/>
    </xf>
    <xf numFmtId="179" fontId="47" fillId="33" borderId="39" xfId="66" applyNumberFormat="1" applyFont="1" applyFill="1" applyBorder="1" applyAlignment="1">
      <alignment horizontal="center" vertical="center"/>
      <protection/>
    </xf>
    <xf numFmtId="179" fontId="47" fillId="33" borderId="47" xfId="66" applyNumberFormat="1" applyFont="1" applyFill="1" applyBorder="1" applyAlignment="1">
      <alignment horizontal="center" vertical="center"/>
      <protection/>
    </xf>
    <xf numFmtId="179" fontId="47" fillId="33" borderId="38" xfId="66" applyNumberFormat="1" applyFont="1" applyFill="1" applyBorder="1" applyAlignment="1">
      <alignment horizontal="left" vertical="top"/>
      <protection/>
    </xf>
    <xf numFmtId="179" fontId="47" fillId="33" borderId="39" xfId="66" applyNumberFormat="1" applyFont="1" applyFill="1" applyBorder="1" applyAlignment="1">
      <alignment horizontal="left" vertical="top"/>
      <protection/>
    </xf>
    <xf numFmtId="179" fontId="47" fillId="33" borderId="70" xfId="66" applyNumberFormat="1" applyFont="1" applyFill="1" applyBorder="1" applyAlignment="1">
      <alignment horizontal="left" vertical="top"/>
      <protection/>
    </xf>
    <xf numFmtId="179" fontId="19" fillId="0" borderId="0" xfId="66" applyNumberFormat="1" applyFont="1" applyFill="1" applyAlignment="1" quotePrefix="1">
      <alignment horizontal="center"/>
      <protection/>
    </xf>
    <xf numFmtId="179" fontId="19" fillId="0" borderId="0" xfId="66" applyNumberFormat="1" applyFont="1" applyFill="1" applyAlignment="1">
      <alignment horizontal="center"/>
      <protection/>
    </xf>
    <xf numFmtId="179" fontId="47" fillId="0" borderId="10" xfId="66" applyNumberFormat="1" applyFont="1" applyFill="1" applyBorder="1" applyAlignment="1">
      <alignment horizontal="center" vertical="center"/>
      <protection/>
    </xf>
    <xf numFmtId="179" fontId="47" fillId="0" borderId="12" xfId="66" applyNumberFormat="1" applyFont="1" applyFill="1" applyBorder="1" applyAlignment="1">
      <alignment horizontal="center" vertical="center"/>
      <protection/>
    </xf>
    <xf numFmtId="179" fontId="47" fillId="0" borderId="47" xfId="66" applyNumberFormat="1" applyFont="1" applyFill="1" applyBorder="1" applyAlignment="1">
      <alignment horizontal="center" vertical="center"/>
      <protection/>
    </xf>
    <xf numFmtId="179" fontId="47" fillId="0" borderId="80" xfId="66" applyNumberFormat="1" applyFont="1" applyFill="1" applyBorder="1" applyAlignment="1">
      <alignment horizontal="left" vertical="top"/>
      <protection/>
    </xf>
    <xf numFmtId="0" fontId="49" fillId="0" borderId="79" xfId="0" applyFont="1" applyFill="1" applyBorder="1" applyAlignment="1">
      <alignment horizontal="left" vertical="top"/>
    </xf>
    <xf numFmtId="0" fontId="49" fillId="0" borderId="69" xfId="0" applyFont="1" applyFill="1" applyBorder="1" applyAlignment="1">
      <alignment horizontal="left" vertical="top"/>
    </xf>
    <xf numFmtId="0" fontId="49" fillId="0" borderId="24" xfId="0" applyFont="1" applyFill="1" applyBorder="1" applyAlignment="1">
      <alignment horizontal="left" vertical="top"/>
    </xf>
    <xf numFmtId="0" fontId="49" fillId="0" borderId="47" xfId="0" applyFont="1" applyFill="1" applyBorder="1" applyAlignment="1">
      <alignment horizontal="left" vertical="top"/>
    </xf>
    <xf numFmtId="0" fontId="49" fillId="0" borderId="48" xfId="0" applyFont="1" applyFill="1" applyBorder="1" applyAlignment="1">
      <alignment horizontal="left" vertical="top"/>
    </xf>
    <xf numFmtId="179" fontId="33" fillId="0" borderId="0" xfId="66" applyNumberFormat="1" applyFont="1" applyFill="1" applyAlignment="1">
      <alignment horizontal="left" vertical="center"/>
      <protection/>
    </xf>
    <xf numFmtId="0" fontId="23" fillId="0" borderId="10" xfId="69" applyFont="1" applyFill="1" applyBorder="1" applyAlignment="1">
      <alignment horizontal="center" vertical="center"/>
      <protection/>
    </xf>
    <xf numFmtId="0" fontId="23" fillId="0" borderId="12" xfId="69" applyFont="1" applyFill="1" applyBorder="1" applyAlignment="1">
      <alignment horizontal="center" vertical="center"/>
      <protection/>
    </xf>
    <xf numFmtId="0" fontId="23" fillId="0" borderId="49" xfId="69" applyFont="1" applyFill="1" applyBorder="1" applyAlignment="1">
      <alignment horizontal="center" vertical="center"/>
      <protection/>
    </xf>
    <xf numFmtId="0" fontId="23" fillId="0" borderId="0" xfId="69" applyFont="1" applyFill="1" applyBorder="1" applyAlignment="1">
      <alignment horizontal="left" vertical="top" wrapText="1"/>
      <protection/>
    </xf>
    <xf numFmtId="0" fontId="38" fillId="0" borderId="0" xfId="69" applyFill="1" applyBorder="1" applyAlignment="1">
      <alignment horizontal="center"/>
      <protection/>
    </xf>
    <xf numFmtId="0" fontId="23" fillId="0" borderId="0" xfId="69" applyFont="1" applyFill="1" applyBorder="1" applyAlignment="1">
      <alignment horizontal="center" vertical="top" wrapText="1"/>
      <protection/>
    </xf>
    <xf numFmtId="0" fontId="10" fillId="0" borderId="0" xfId="69" applyFont="1" applyFill="1" applyBorder="1" applyAlignment="1">
      <alignment horizontal="center" vertical="top" wrapText="1"/>
      <protection/>
    </xf>
    <xf numFmtId="188" fontId="10" fillId="0" borderId="0" xfId="69" applyNumberFormat="1" applyFont="1" applyFill="1" applyBorder="1" applyAlignment="1">
      <alignment horizontal="center" vertical="top"/>
      <protection/>
    </xf>
    <xf numFmtId="0" fontId="42" fillId="0" borderId="0" xfId="67" applyFont="1" applyAlignment="1">
      <alignment horizontal="center" vertical="center"/>
      <protection/>
    </xf>
    <xf numFmtId="0" fontId="27" fillId="0" borderId="80" xfId="65" applyFont="1" applyFill="1" applyBorder="1" applyAlignment="1" quotePrefix="1">
      <alignment horizontal="center" vertical="center" shrinkToFit="1"/>
      <protection/>
    </xf>
    <xf numFmtId="0" fontId="27" fillId="0" borderId="79" xfId="65" applyFont="1" applyFill="1" applyBorder="1" applyAlignment="1" quotePrefix="1">
      <alignment horizontal="center" vertical="center" shrinkToFit="1"/>
      <protection/>
    </xf>
    <xf numFmtId="0" fontId="27" fillId="0" borderId="80" xfId="65" applyFont="1" applyFill="1" applyBorder="1" applyAlignment="1">
      <alignment horizontal="center" vertical="center" shrinkToFit="1"/>
      <protection/>
    </xf>
    <xf numFmtId="0" fontId="27" fillId="0" borderId="79" xfId="65" applyFont="1" applyFill="1" applyBorder="1" applyAlignment="1">
      <alignment horizontal="center" vertical="center" shrinkToFit="1"/>
      <protection/>
    </xf>
    <xf numFmtId="191" fontId="27" fillId="0" borderId="80" xfId="65" applyNumberFormat="1" applyFont="1" applyFill="1" applyBorder="1" applyAlignment="1" quotePrefix="1">
      <alignment horizontal="center" vertical="center" shrinkToFit="1"/>
      <protection/>
    </xf>
    <xf numFmtId="191" fontId="27" fillId="0" borderId="79" xfId="65" applyNumberFormat="1" applyFont="1" applyFill="1" applyBorder="1" applyAlignment="1" quotePrefix="1">
      <alignment horizontal="center" vertical="center" shrinkToFit="1"/>
      <protection/>
    </xf>
    <xf numFmtId="0" fontId="35" fillId="0" borderId="53" xfId="62" applyNumberFormat="1" applyFont="1" applyFill="1" applyBorder="1" applyAlignment="1">
      <alignment horizontal="distributed" vertical="center" wrapText="1"/>
      <protection/>
    </xf>
    <xf numFmtId="0" fontId="35" fillId="0" borderId="52" xfId="62" applyNumberFormat="1" applyFont="1" applyFill="1" applyBorder="1" applyAlignment="1">
      <alignment horizontal="distributed" vertical="center" wrapText="1"/>
      <protection/>
    </xf>
    <xf numFmtId="0" fontId="35" fillId="0" borderId="43" xfId="62" applyNumberFormat="1" applyFont="1" applyFill="1" applyBorder="1" applyAlignment="1">
      <alignment horizontal="distributed" vertical="center" wrapText="1"/>
      <protection/>
    </xf>
    <xf numFmtId="0" fontId="35" fillId="0" borderId="42" xfId="62" applyNumberFormat="1" applyFont="1" applyFill="1" applyBorder="1" applyAlignment="1">
      <alignment horizontal="distributed" vertical="center" wrapText="1"/>
      <protection/>
    </xf>
    <xf numFmtId="0" fontId="35" fillId="0" borderId="39" xfId="62" applyNumberFormat="1" applyFont="1" applyFill="1" applyBorder="1" applyAlignment="1">
      <alignment horizontal="distributed" vertical="center" wrapText="1"/>
      <protection/>
    </xf>
    <xf numFmtId="0" fontId="35" fillId="0" borderId="38" xfId="62" applyNumberFormat="1" applyFont="1" applyFill="1" applyBorder="1" applyAlignment="1">
      <alignment horizontal="distributed" vertical="center" wrapText="1"/>
      <protection/>
    </xf>
    <xf numFmtId="0" fontId="35" fillId="0" borderId="43" xfId="62" applyNumberFormat="1" applyFont="1" applyFill="1" applyBorder="1" applyAlignment="1">
      <alignment horizontal="center" vertical="center" shrinkToFit="1"/>
      <protection/>
    </xf>
    <xf numFmtId="0" fontId="35" fillId="0" borderId="42" xfId="62" applyNumberFormat="1" applyFont="1" applyFill="1" applyBorder="1" applyAlignment="1">
      <alignment horizontal="center" vertical="center" shrinkToFit="1"/>
      <protection/>
    </xf>
    <xf numFmtId="0" fontId="35" fillId="0" borderId="48" xfId="62" applyNumberFormat="1" applyFont="1" applyFill="1" applyBorder="1" applyAlignment="1">
      <alignment horizontal="distributed" vertical="center" wrapText="1"/>
      <protection/>
    </xf>
    <xf numFmtId="0" fontId="35" fillId="0" borderId="47" xfId="62" applyNumberFormat="1" applyFont="1" applyFill="1" applyBorder="1" applyAlignment="1">
      <alignment horizontal="distributed" vertical="center" wrapText="1"/>
      <protection/>
    </xf>
    <xf numFmtId="0" fontId="35" fillId="0" borderId="94" xfId="62" applyNumberFormat="1" applyFont="1" applyFill="1" applyBorder="1" applyAlignment="1">
      <alignment horizontal="distributed" vertical="center" wrapText="1"/>
      <protection/>
    </xf>
    <xf numFmtId="0" fontId="35" fillId="0" borderId="10" xfId="62" applyFont="1" applyFill="1" applyBorder="1" applyAlignment="1">
      <alignment horizontal="center" vertical="center"/>
      <protection/>
    </xf>
    <xf numFmtId="0" fontId="35" fillId="0" borderId="30" xfId="62" applyFont="1" applyFill="1" applyBorder="1" applyAlignment="1">
      <alignment horizontal="center" vertical="center"/>
      <protection/>
    </xf>
    <xf numFmtId="0" fontId="25" fillId="0" borderId="10" xfId="62" applyFont="1" applyFill="1" applyBorder="1" applyAlignment="1">
      <alignment horizontal="center" vertical="center"/>
      <protection/>
    </xf>
    <xf numFmtId="0" fontId="25" fillId="0" borderId="30" xfId="62" applyFont="1" applyFill="1" applyBorder="1" applyAlignment="1">
      <alignment horizontal="center" vertical="center"/>
      <protection/>
    </xf>
    <xf numFmtId="0" fontId="35" fillId="0" borderId="18" xfId="62" applyFont="1" applyFill="1" applyBorder="1" applyAlignment="1">
      <alignment horizontal="center"/>
      <protection/>
    </xf>
    <xf numFmtId="0" fontId="28" fillId="0" borderId="18" xfId="62" applyFill="1" applyBorder="1" applyAlignment="1">
      <alignment horizontal="center"/>
      <protection/>
    </xf>
    <xf numFmtId="0" fontId="35" fillId="0" borderId="95" xfId="62" applyFont="1" applyFill="1" applyBorder="1" applyAlignment="1">
      <alignment horizontal="center" vertical="center"/>
      <protection/>
    </xf>
    <xf numFmtId="0" fontId="35" fillId="0" borderId="90" xfId="62" applyFont="1" applyFill="1" applyBorder="1" applyAlignment="1">
      <alignment horizontal="center" vertical="center"/>
      <protection/>
    </xf>
    <xf numFmtId="0" fontId="35" fillId="0" borderId="96" xfId="62" applyFont="1" applyFill="1" applyBorder="1" applyAlignment="1">
      <alignment horizontal="center" vertical="center"/>
      <protection/>
    </xf>
    <xf numFmtId="0" fontId="35" fillId="0" borderId="16" xfId="62" applyFont="1" applyFill="1" applyBorder="1" applyAlignment="1">
      <alignment horizontal="center" vertical="center"/>
      <protection/>
    </xf>
    <xf numFmtId="0" fontId="35" fillId="0" borderId="0" xfId="62" applyFont="1" applyFill="1" applyBorder="1" applyAlignment="1">
      <alignment horizontal="center" vertical="center"/>
      <protection/>
    </xf>
    <xf numFmtId="0" fontId="28" fillId="0" borderId="0" xfId="62" applyFill="1" applyAlignment="1">
      <alignment horizontal="center" vertical="center"/>
      <protection/>
    </xf>
    <xf numFmtId="0" fontId="34" fillId="0" borderId="0" xfId="62" applyFont="1" applyFill="1" applyAlignment="1">
      <alignment horizontal="center"/>
      <protection/>
    </xf>
    <xf numFmtId="0" fontId="35" fillId="0" borderId="0" xfId="62" applyFont="1" applyFill="1" applyAlignment="1">
      <alignment horizontal="distributed" vertical="center"/>
      <protection/>
    </xf>
    <xf numFmtId="0" fontId="34" fillId="0" borderId="0" xfId="62" applyFont="1" applyFill="1" applyAlignment="1">
      <alignment/>
      <protection/>
    </xf>
    <xf numFmtId="0" fontId="28" fillId="0" borderId="0" xfId="62" applyFont="1" applyFill="1" applyBorder="1" applyAlignment="1">
      <alignment horizontal="center" vertical="center"/>
      <protection/>
    </xf>
    <xf numFmtId="22" fontId="35" fillId="0" borderId="0" xfId="62" applyNumberFormat="1" applyFont="1" applyFill="1" applyBorder="1" applyAlignment="1">
      <alignment horizontal="right"/>
      <protection/>
    </xf>
    <xf numFmtId="0" fontId="35" fillId="0" borderId="0" xfId="62" applyFont="1" applyFill="1" applyBorder="1" applyAlignment="1">
      <alignment horizontal="right"/>
      <protection/>
    </xf>
    <xf numFmtId="0" fontId="28" fillId="0" borderId="0" xfId="62" applyFill="1" applyBorder="1" applyAlignment="1">
      <alignment horizontal="center" vertical="center"/>
      <protection/>
    </xf>
    <xf numFmtId="0" fontId="35" fillId="0" borderId="64" xfId="62" applyNumberFormat="1" applyFont="1" applyFill="1" applyBorder="1" applyAlignment="1">
      <alignment horizontal="center" vertical="center" shrinkToFit="1"/>
      <protection/>
    </xf>
    <xf numFmtId="0" fontId="35" fillId="0" borderId="28" xfId="62" applyNumberFormat="1" applyFont="1" applyFill="1" applyBorder="1" applyAlignment="1">
      <alignment horizontal="distributed" vertical="center" wrapText="1"/>
      <protection/>
    </xf>
    <xf numFmtId="22" fontId="35" fillId="0" borderId="18" xfId="62" applyNumberFormat="1" applyFont="1" applyFill="1" applyBorder="1" applyAlignment="1">
      <alignment horizontal="right"/>
      <protection/>
    </xf>
    <xf numFmtId="0" fontId="35" fillId="0" borderId="18" xfId="62" applyFont="1" applyFill="1" applyBorder="1" applyAlignment="1">
      <alignment horizontal="right"/>
      <protection/>
    </xf>
    <xf numFmtId="183" fontId="36" fillId="0" borderId="0" xfId="64" applyNumberFormat="1" applyFont="1" applyFill="1" applyBorder="1" applyAlignment="1">
      <alignment horizontal="left" vertical="center" wrapText="1"/>
      <protection/>
    </xf>
    <xf numFmtId="183" fontId="36" fillId="0" borderId="0" xfId="64" applyNumberFormat="1" applyFont="1" applyFill="1" applyBorder="1" applyAlignment="1">
      <alignment horizontal="left" vertical="center"/>
      <protection/>
    </xf>
    <xf numFmtId="0" fontId="36" fillId="0" borderId="0" xfId="64" applyFont="1" applyFill="1" applyAlignment="1">
      <alignment horizontal="left" vertical="center" wrapText="1"/>
      <protection/>
    </xf>
    <xf numFmtId="0" fontId="35" fillId="0" borderId="12" xfId="62" applyFont="1" applyFill="1" applyBorder="1" applyAlignment="1">
      <alignment horizontal="center" vertical="center" wrapText="1"/>
      <protection/>
    </xf>
    <xf numFmtId="0" fontId="35" fillId="0" borderId="30" xfId="62" applyFont="1" applyFill="1" applyBorder="1" applyAlignment="1">
      <alignment horizontal="center" vertical="center" wrapText="1"/>
      <protection/>
    </xf>
    <xf numFmtId="0" fontId="35" fillId="0" borderId="85" xfId="62" applyFont="1" applyFill="1" applyBorder="1" applyAlignment="1">
      <alignment horizontal="center" vertical="center" wrapText="1"/>
      <protection/>
    </xf>
    <xf numFmtId="0" fontId="35" fillId="0" borderId="69" xfId="62" applyFont="1" applyFill="1" applyBorder="1" applyAlignment="1">
      <alignment horizontal="center" vertical="center" wrapText="1"/>
      <protection/>
    </xf>
    <xf numFmtId="0" fontId="35" fillId="0" borderId="63" xfId="62" applyFont="1" applyFill="1" applyBorder="1" applyAlignment="1">
      <alignment horizontal="center" vertical="center" wrapText="1"/>
      <protection/>
    </xf>
    <xf numFmtId="0" fontId="34" fillId="0" borderId="0" xfId="62" applyFont="1" applyFill="1" applyAlignment="1">
      <alignment horizontal="left"/>
      <protection/>
    </xf>
    <xf numFmtId="3" fontId="28" fillId="0" borderId="47" xfId="62" applyNumberFormat="1" applyFont="1" applyBorder="1" applyAlignment="1">
      <alignment horizontal="right" vertical="center" wrapText="1"/>
      <protection/>
    </xf>
    <xf numFmtId="3" fontId="28" fillId="0" borderId="74" xfId="62" applyNumberFormat="1" applyFont="1" applyBorder="1" applyAlignment="1">
      <alignment horizontal="right" vertical="center" wrapText="1"/>
      <protection/>
    </xf>
    <xf numFmtId="3" fontId="28" fillId="0" borderId="87" xfId="62" applyNumberFormat="1" applyFont="1" applyBorder="1" applyAlignment="1">
      <alignment horizontal="right" vertical="center" wrapText="1"/>
      <protection/>
    </xf>
    <xf numFmtId="0" fontId="35" fillId="0" borderId="97" xfId="62" applyNumberFormat="1" applyFont="1" applyFill="1" applyBorder="1" applyAlignment="1">
      <alignment horizontal="distributed" vertical="center" wrapText="1"/>
      <protection/>
    </xf>
    <xf numFmtId="3" fontId="28" fillId="0" borderId="57" xfId="62" applyNumberFormat="1" applyFont="1" applyBorder="1" applyAlignment="1">
      <alignment horizontal="right" vertical="center" wrapText="1"/>
      <protection/>
    </xf>
    <xf numFmtId="3" fontId="28" fillId="0" borderId="97" xfId="62" applyNumberFormat="1" applyFont="1" applyBorder="1" applyAlignment="1">
      <alignment horizontal="right" vertical="center" wrapText="1"/>
      <protection/>
    </xf>
    <xf numFmtId="3" fontId="28" fillId="0" borderId="58" xfId="62" applyNumberFormat="1" applyFont="1" applyBorder="1" applyAlignment="1">
      <alignment horizontal="right" vertical="center" wrapText="1"/>
      <protection/>
    </xf>
    <xf numFmtId="3" fontId="28" fillId="0" borderId="98" xfId="62" applyNumberFormat="1" applyFont="1" applyBorder="1" applyAlignment="1">
      <alignment horizontal="right" vertical="center" wrapText="1"/>
      <protection/>
    </xf>
    <xf numFmtId="3" fontId="28" fillId="0" borderId="38" xfId="62" applyNumberFormat="1" applyFont="1" applyBorder="1" applyAlignment="1">
      <alignment horizontal="right" vertical="center" wrapText="1"/>
      <protection/>
    </xf>
    <xf numFmtId="3" fontId="28" fillId="0" borderId="70" xfId="62" applyNumberFormat="1" applyFont="1" applyBorder="1" applyAlignment="1">
      <alignment horizontal="right" vertical="center" wrapText="1"/>
      <protection/>
    </xf>
    <xf numFmtId="3" fontId="28" fillId="0" borderId="39" xfId="62" applyNumberFormat="1" applyFont="1" applyBorder="1" applyAlignment="1">
      <alignment horizontal="right" vertical="center" wrapText="1"/>
      <protection/>
    </xf>
    <xf numFmtId="3" fontId="28" fillId="0" borderId="99" xfId="62" applyNumberFormat="1" applyFont="1" applyBorder="1" applyAlignment="1">
      <alignment horizontal="right" vertical="center" wrapText="1"/>
      <protection/>
    </xf>
    <xf numFmtId="0" fontId="35" fillId="0" borderId="70" xfId="62" applyNumberFormat="1" applyFont="1" applyFill="1" applyBorder="1" applyAlignment="1">
      <alignment horizontal="distributed" vertical="center" wrapText="1"/>
      <protection/>
    </xf>
    <xf numFmtId="3" fontId="28" fillId="0" borderId="48" xfId="62" applyNumberFormat="1" applyFont="1" applyBorder="1" applyAlignment="1">
      <alignment horizontal="right" vertical="center" wrapText="1"/>
      <protection/>
    </xf>
    <xf numFmtId="0" fontId="35" fillId="0" borderId="74" xfId="62" applyNumberFormat="1" applyFont="1" applyFill="1" applyBorder="1" applyAlignment="1">
      <alignment horizontal="distributed" vertical="center" wrapText="1"/>
      <protection/>
    </xf>
    <xf numFmtId="0" fontId="35" fillId="0" borderId="63" xfId="62" applyFont="1" applyFill="1" applyBorder="1" applyAlignment="1">
      <alignment horizontal="center" vertical="center"/>
      <protection/>
    </xf>
    <xf numFmtId="0" fontId="35" fillId="0" borderId="28" xfId="62" applyFont="1" applyFill="1" applyBorder="1" applyAlignment="1">
      <alignment horizontal="center" vertical="center"/>
      <protection/>
    </xf>
    <xf numFmtId="0" fontId="35" fillId="0" borderId="29" xfId="62" applyFont="1" applyFill="1" applyBorder="1" applyAlignment="1">
      <alignment horizontal="center" vertical="center"/>
      <protection/>
    </xf>
    <xf numFmtId="0" fontId="35" fillId="0" borderId="100" xfId="62" applyFont="1" applyFill="1" applyBorder="1" applyAlignment="1">
      <alignment horizontal="center" vertical="center"/>
      <protection/>
    </xf>
    <xf numFmtId="0" fontId="8" fillId="0" borderId="59" xfId="62" applyFont="1" applyFill="1" applyBorder="1" applyAlignment="1">
      <alignment horizontal="right" vertical="top"/>
      <protection/>
    </xf>
    <xf numFmtId="0" fontId="8" fillId="0" borderId="60" xfId="62" applyFont="1" applyFill="1" applyBorder="1" applyAlignment="1">
      <alignment horizontal="right" vertical="top"/>
      <protection/>
    </xf>
    <xf numFmtId="0" fontId="8" fillId="0" borderId="66" xfId="62" applyFont="1" applyFill="1" applyBorder="1" applyAlignment="1">
      <alignment horizontal="right" vertical="top"/>
      <protection/>
    </xf>
    <xf numFmtId="0" fontId="8" fillId="0" borderId="101" xfId="62" applyFont="1" applyFill="1" applyBorder="1" applyAlignment="1">
      <alignment horizontal="right" vertical="top"/>
      <protection/>
    </xf>
    <xf numFmtId="0" fontId="35" fillId="0" borderId="69" xfId="62" applyFont="1" applyFill="1" applyBorder="1" applyAlignment="1">
      <alignment horizontal="center" vertical="center"/>
      <protection/>
    </xf>
    <xf numFmtId="0" fontId="35" fillId="0" borderId="24" xfId="62" applyFont="1" applyFill="1" applyBorder="1" applyAlignment="1">
      <alignment horizontal="center" vertical="center"/>
      <protection/>
    </xf>
    <xf numFmtId="0" fontId="35" fillId="0" borderId="22" xfId="62" applyFont="1" applyFill="1" applyBorder="1" applyAlignment="1">
      <alignment horizontal="center" vertical="center"/>
      <protection/>
    </xf>
    <xf numFmtId="0" fontId="35" fillId="0" borderId="47" xfId="62" applyFont="1" applyFill="1" applyBorder="1" applyAlignment="1">
      <alignment horizontal="center" vertical="center"/>
      <protection/>
    </xf>
    <xf numFmtId="0" fontId="35" fillId="0" borderId="74" xfId="62" applyFont="1" applyFill="1" applyBorder="1" applyAlignment="1">
      <alignment horizontal="center" vertical="center"/>
      <protection/>
    </xf>
    <xf numFmtId="0" fontId="35" fillId="0" borderId="102" xfId="62" applyFont="1" applyFill="1" applyBorder="1" applyAlignment="1">
      <alignment horizontal="center" vertical="center"/>
      <protection/>
    </xf>
    <xf numFmtId="191" fontId="28" fillId="0" borderId="57" xfId="62" applyNumberFormat="1" applyFont="1" applyBorder="1" applyAlignment="1">
      <alignment horizontal="right" vertical="center" wrapText="1"/>
      <protection/>
    </xf>
    <xf numFmtId="191" fontId="28" fillId="0" borderId="97" xfId="62" applyNumberFormat="1" applyFont="1" applyBorder="1" applyAlignment="1">
      <alignment horizontal="right" vertical="center" wrapText="1"/>
      <protection/>
    </xf>
    <xf numFmtId="191" fontId="28" fillId="0" borderId="98" xfId="62" applyNumberFormat="1" applyFont="1" applyBorder="1" applyAlignment="1">
      <alignment horizontal="right" vertical="center" wrapText="1"/>
      <protection/>
    </xf>
    <xf numFmtId="191" fontId="28" fillId="0" borderId="38" xfId="62" applyNumberFormat="1" applyFont="1" applyBorder="1" applyAlignment="1">
      <alignment horizontal="right" vertical="center" wrapText="1"/>
      <protection/>
    </xf>
    <xf numFmtId="191" fontId="28" fillId="0" borderId="70" xfId="62" applyNumberFormat="1" applyFont="1" applyBorder="1" applyAlignment="1">
      <alignment horizontal="right" vertical="center" wrapText="1"/>
      <protection/>
    </xf>
    <xf numFmtId="191" fontId="28" fillId="0" borderId="39" xfId="62" applyNumberFormat="1" applyFont="1" applyBorder="1" applyAlignment="1">
      <alignment horizontal="right" vertical="center" wrapText="1"/>
      <protection/>
    </xf>
    <xf numFmtId="191" fontId="28" fillId="0" borderId="99" xfId="62" applyNumberFormat="1" applyFont="1" applyBorder="1" applyAlignment="1">
      <alignment horizontal="right" vertical="center" wrapText="1"/>
      <protection/>
    </xf>
    <xf numFmtId="191" fontId="28" fillId="0" borderId="58" xfId="62" applyNumberFormat="1" applyFont="1" applyBorder="1" applyAlignment="1">
      <alignment horizontal="right" vertical="center" wrapText="1"/>
      <protection/>
    </xf>
    <xf numFmtId="191" fontId="28" fillId="0" borderId="47" xfId="62" applyNumberFormat="1" applyFont="1" applyBorder="1" applyAlignment="1">
      <alignment horizontal="right" vertical="center" wrapText="1"/>
      <protection/>
    </xf>
    <xf numFmtId="191" fontId="28" fillId="0" borderId="74" xfId="62" applyNumberFormat="1" applyFont="1" applyBorder="1" applyAlignment="1">
      <alignment horizontal="right" vertical="center" wrapText="1"/>
      <protection/>
    </xf>
    <xf numFmtId="191" fontId="28" fillId="0" borderId="48" xfId="62" applyNumberFormat="1" applyFont="1" applyBorder="1" applyAlignment="1">
      <alignment horizontal="right" vertical="center" wrapText="1"/>
      <protection/>
    </xf>
    <xf numFmtId="191" fontId="28" fillId="0" borderId="87" xfId="62" applyNumberFormat="1" applyFont="1" applyBorder="1" applyAlignment="1">
      <alignment horizontal="right" vertical="center" wrapText="1"/>
      <protection/>
    </xf>
    <xf numFmtId="0" fontId="35" fillId="0" borderId="80" xfId="62" applyFont="1" applyFill="1" applyBorder="1" applyAlignment="1">
      <alignment horizontal="center" vertical="center"/>
      <protection/>
    </xf>
    <xf numFmtId="0" fontId="35" fillId="0" borderId="78" xfId="62" applyFont="1" applyFill="1" applyBorder="1" applyAlignment="1">
      <alignment horizontal="center" vertical="center"/>
      <protection/>
    </xf>
    <xf numFmtId="0" fontId="35" fillId="0" borderId="79" xfId="62" applyFont="1" applyFill="1" applyBorder="1" applyAlignment="1">
      <alignment horizontal="center" vertical="center"/>
      <protection/>
    </xf>
    <xf numFmtId="0" fontId="35" fillId="0" borderId="86" xfId="62" applyFont="1" applyFill="1" applyBorder="1" applyAlignment="1">
      <alignment horizontal="center" vertical="center"/>
      <protection/>
    </xf>
    <xf numFmtId="3" fontId="28" fillId="0" borderId="57" xfId="62" applyNumberFormat="1" applyFont="1" applyBorder="1" applyAlignment="1">
      <alignment horizontal="right" vertical="center"/>
      <protection/>
    </xf>
    <xf numFmtId="3" fontId="28" fillId="0" borderId="97" xfId="62" applyNumberFormat="1" applyFont="1" applyBorder="1" applyAlignment="1">
      <alignment horizontal="right" vertical="center"/>
      <protection/>
    </xf>
    <xf numFmtId="3" fontId="28" fillId="0" borderId="58" xfId="62" applyNumberFormat="1" applyFont="1" applyBorder="1" applyAlignment="1">
      <alignment horizontal="right" vertical="center"/>
      <protection/>
    </xf>
    <xf numFmtId="3" fontId="28" fillId="0" borderId="98" xfId="62" applyNumberFormat="1" applyFont="1" applyBorder="1" applyAlignment="1">
      <alignment horizontal="right" vertical="center"/>
      <protection/>
    </xf>
    <xf numFmtId="3" fontId="28" fillId="0" borderId="47" xfId="62" applyNumberFormat="1" applyFont="1" applyBorder="1" applyAlignment="1">
      <alignment horizontal="right" vertical="center"/>
      <protection/>
    </xf>
    <xf numFmtId="3" fontId="28" fillId="0" borderId="74" xfId="62" applyNumberFormat="1" applyFont="1" applyBorder="1" applyAlignment="1">
      <alignment horizontal="right" vertical="center"/>
      <protection/>
    </xf>
    <xf numFmtId="3" fontId="28" fillId="0" borderId="48" xfId="62" applyNumberFormat="1" applyFont="1" applyBorder="1" applyAlignment="1">
      <alignment horizontal="right" vertical="center"/>
      <protection/>
    </xf>
    <xf numFmtId="3" fontId="28" fillId="0" borderId="87" xfId="62" applyNumberFormat="1" applyFont="1" applyBorder="1" applyAlignment="1">
      <alignment horizontal="right" vertical="center"/>
      <protection/>
    </xf>
    <xf numFmtId="0" fontId="36" fillId="0" borderId="80" xfId="62" applyFont="1" applyFill="1" applyBorder="1" applyAlignment="1">
      <alignment horizontal="center" vertical="center"/>
      <protection/>
    </xf>
    <xf numFmtId="0" fontId="36" fillId="0" borderId="78" xfId="62" applyFont="1" applyFill="1" applyBorder="1" applyAlignment="1">
      <alignment horizontal="center" vertical="center"/>
      <protection/>
    </xf>
    <xf numFmtId="0" fontId="36" fillId="0" borderId="79" xfId="62" applyFont="1" applyFill="1" applyBorder="1" applyAlignment="1">
      <alignment horizontal="center" vertical="center"/>
      <protection/>
    </xf>
    <xf numFmtId="0" fontId="36" fillId="0" borderId="63" xfId="62" applyFont="1" applyFill="1" applyBorder="1" applyAlignment="1">
      <alignment horizontal="center" vertical="center"/>
      <protection/>
    </xf>
    <xf numFmtId="0" fontId="36" fillId="0" borderId="28" xfId="62" applyFont="1" applyFill="1" applyBorder="1" applyAlignment="1">
      <alignment horizontal="center" vertical="center"/>
      <protection/>
    </xf>
    <xf numFmtId="0" fontId="36" fillId="0" borderId="29" xfId="62" applyFont="1" applyFill="1" applyBorder="1" applyAlignment="1">
      <alignment horizontal="center" vertical="center"/>
      <protection/>
    </xf>
    <xf numFmtId="0" fontId="36" fillId="0" borderId="86" xfId="62" applyFont="1" applyFill="1" applyBorder="1" applyAlignment="1">
      <alignment horizontal="center" vertical="center"/>
      <protection/>
    </xf>
    <xf numFmtId="0" fontId="36" fillId="0" borderId="100" xfId="62" applyFont="1" applyFill="1" applyBorder="1" applyAlignment="1">
      <alignment horizontal="center" vertical="center"/>
      <protection/>
    </xf>
    <xf numFmtId="179" fontId="47" fillId="33" borderId="80" xfId="66" applyNumberFormat="1" applyFont="1" applyFill="1" applyBorder="1" applyAlignment="1">
      <alignment horizontal="center" vertical="center"/>
      <protection/>
    </xf>
    <xf numFmtId="179" fontId="47" fillId="33" borderId="79" xfId="66" applyNumberFormat="1" applyFont="1" applyFill="1" applyBorder="1" applyAlignment="1">
      <alignment horizontal="center" vertical="center"/>
      <protection/>
    </xf>
    <xf numFmtId="179" fontId="47" fillId="33" borderId="48" xfId="66" applyNumberFormat="1" applyFont="1" applyFill="1" applyBorder="1" applyAlignment="1">
      <alignment horizontal="center" vertical="center"/>
      <protection/>
    </xf>
    <xf numFmtId="179" fontId="47" fillId="0" borderId="80" xfId="66" applyNumberFormat="1" applyFont="1" applyFill="1" applyBorder="1" applyAlignment="1">
      <alignment horizontal="center" vertical="center"/>
      <protection/>
    </xf>
    <xf numFmtId="179" fontId="47" fillId="0" borderId="79" xfId="66" applyNumberFormat="1" applyFont="1" applyFill="1" applyBorder="1" applyAlignment="1">
      <alignment horizontal="center" vertical="center"/>
      <protection/>
    </xf>
    <xf numFmtId="179" fontId="47" fillId="0" borderId="69" xfId="66" applyNumberFormat="1" applyFont="1" applyFill="1" applyBorder="1" applyAlignment="1">
      <alignment horizontal="center" vertical="center"/>
      <protection/>
    </xf>
    <xf numFmtId="179" fontId="47" fillId="0" borderId="24" xfId="66" applyNumberFormat="1" applyFont="1" applyFill="1" applyBorder="1" applyAlignment="1">
      <alignment horizontal="center" vertical="center"/>
      <protection/>
    </xf>
    <xf numFmtId="179" fontId="47" fillId="0" borderId="48" xfId="66" applyNumberFormat="1" applyFont="1" applyFill="1" applyBorder="1" applyAlignment="1">
      <alignment horizontal="center" vertical="center"/>
      <protection/>
    </xf>
    <xf numFmtId="0" fontId="31" fillId="0" borderId="0" xfId="69" applyFont="1" applyFill="1">
      <alignment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_１０．９月分" xfId="66"/>
    <cellStyle name="標準_maikin20112" xfId="67"/>
    <cellStyle name="標準_maikin2012012" xfId="68"/>
    <cellStyle name="標準_maikin2012022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0.217"/>
          <c:w val="0.9627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'元データ'!$S$5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'元データ'!$R$6:$R$11</c:f>
              <c:strCache>
                <c:ptCount val="6"/>
                <c:pt idx="0">
                  <c:v>23年</c:v>
                </c:pt>
                <c:pt idx="1">
                  <c:v>24年</c:v>
                </c:pt>
                <c:pt idx="2">
                  <c:v>25年</c:v>
                </c:pt>
                <c:pt idx="3">
                  <c:v>26年</c:v>
                </c:pt>
                <c:pt idx="4">
                  <c:v>27年</c:v>
                </c:pt>
                <c:pt idx="5">
                  <c:v>28年</c:v>
                </c:pt>
              </c:strCache>
            </c:strRef>
          </c:cat>
          <c:val>
            <c:numRef>
              <c:f>'元データ'!$S$6:$S$11</c:f>
              <c:numCache>
                <c:ptCount val="6"/>
                <c:pt idx="0">
                  <c:v>-1.9</c:v>
                </c:pt>
                <c:pt idx="1">
                  <c:v>0.5</c:v>
                </c:pt>
                <c:pt idx="2">
                  <c:v>2.2</c:v>
                </c:pt>
                <c:pt idx="3">
                  <c:v>1.7</c:v>
                </c:pt>
                <c:pt idx="4">
                  <c:v>0.3</c:v>
                </c:pt>
                <c:pt idx="5">
                  <c:v>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'元データ'!$T$5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'元データ'!$R$6:$R$11</c:f>
              <c:strCache>
                <c:ptCount val="6"/>
                <c:pt idx="0">
                  <c:v>23年</c:v>
                </c:pt>
                <c:pt idx="1">
                  <c:v>24年</c:v>
                </c:pt>
                <c:pt idx="2">
                  <c:v>25年</c:v>
                </c:pt>
                <c:pt idx="3">
                  <c:v>26年</c:v>
                </c:pt>
                <c:pt idx="4">
                  <c:v>27年</c:v>
                </c:pt>
                <c:pt idx="5">
                  <c:v>28年</c:v>
                </c:pt>
              </c:strCache>
            </c:strRef>
          </c:cat>
          <c:val>
            <c:numRef>
              <c:f>'元データ'!$T$6:$T$11</c:f>
              <c:numCache>
                <c:ptCount val="6"/>
                <c:pt idx="0">
                  <c:v>-1.9</c:v>
                </c:pt>
                <c:pt idx="1">
                  <c:v>0.2</c:v>
                </c:pt>
                <c:pt idx="2">
                  <c:v>0.2</c:v>
                </c:pt>
                <c:pt idx="3">
                  <c:v>2.1</c:v>
                </c:pt>
                <c:pt idx="4">
                  <c:v>-1.6</c:v>
                </c:pt>
                <c:pt idx="5">
                  <c:v>-3.2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'元データ'!$U$5</c:f>
              <c:strCache>
                <c:ptCount val="1"/>
                <c:pt idx="0">
                  <c:v>常用労働者数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'元データ'!$R$6:$R$11</c:f>
              <c:strCache>
                <c:ptCount val="6"/>
                <c:pt idx="0">
                  <c:v>23年</c:v>
                </c:pt>
                <c:pt idx="1">
                  <c:v>24年</c:v>
                </c:pt>
                <c:pt idx="2">
                  <c:v>25年</c:v>
                </c:pt>
                <c:pt idx="3">
                  <c:v>26年</c:v>
                </c:pt>
                <c:pt idx="4">
                  <c:v>27年</c:v>
                </c:pt>
                <c:pt idx="5">
                  <c:v>28年</c:v>
                </c:pt>
              </c:strCache>
            </c:strRef>
          </c:cat>
          <c:val>
            <c:numRef>
              <c:f>'元データ'!$U$6:$U$11</c:f>
              <c:numCache>
                <c:ptCount val="6"/>
                <c:pt idx="0">
                  <c:v>0.9</c:v>
                </c:pt>
                <c:pt idx="1">
                  <c:v>1.6</c:v>
                </c:pt>
                <c:pt idx="2">
                  <c:v>-0.1</c:v>
                </c:pt>
                <c:pt idx="3">
                  <c:v>-0.9</c:v>
                </c:pt>
                <c:pt idx="4">
                  <c:v>-0.9</c:v>
                </c:pt>
                <c:pt idx="5">
                  <c:v>1.1</c:v>
                </c:pt>
              </c:numCache>
            </c:numRef>
          </c:val>
          <c:smooth val="0"/>
        </c:ser>
        <c:marker val="1"/>
        <c:axId val="34844557"/>
        <c:axId val="45165558"/>
      </c:lineChart>
      <c:lineChart>
        <c:grouping val="standard"/>
        <c:varyColors val="0"/>
        <c:ser>
          <c:idx val="3"/>
          <c:order val="3"/>
          <c:tx>
            <c:strRef>
              <c:f>'元データ'!$V$5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'元データ'!$R$6:$R$11</c:f>
              <c:strCache>
                <c:ptCount val="6"/>
                <c:pt idx="0">
                  <c:v>23年</c:v>
                </c:pt>
                <c:pt idx="1">
                  <c:v>24年</c:v>
                </c:pt>
                <c:pt idx="2">
                  <c:v>25年</c:v>
                </c:pt>
                <c:pt idx="3">
                  <c:v>26年</c:v>
                </c:pt>
                <c:pt idx="4">
                  <c:v>27年</c:v>
                </c:pt>
                <c:pt idx="5">
                  <c:v>28年</c:v>
                </c:pt>
              </c:strCache>
            </c:strRef>
          </c:cat>
          <c:val>
            <c:numRef>
              <c:f>'元データ'!$V$6:$V$11</c:f>
              <c:numCache>
                <c:ptCount val="6"/>
                <c:pt idx="0">
                  <c:v>2</c:v>
                </c:pt>
                <c:pt idx="1">
                  <c:v>3.4</c:v>
                </c:pt>
                <c:pt idx="2">
                  <c:v>1</c:v>
                </c:pt>
                <c:pt idx="3">
                  <c:v>19.1</c:v>
                </c:pt>
                <c:pt idx="4">
                  <c:v>1</c:v>
                </c:pt>
                <c:pt idx="5">
                  <c:v>-6.9</c:v>
                </c:pt>
              </c:numCache>
            </c:numRef>
          </c:val>
          <c:smooth val="0"/>
        </c:ser>
        <c:marker val="1"/>
        <c:axId val="3836839"/>
        <c:axId val="34531552"/>
      </c:lineChart>
      <c:catAx>
        <c:axId val="34844557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crossAx val="45165558"/>
        <c:crossesAt val="-5"/>
        <c:auto val="1"/>
        <c:lblOffset val="100"/>
        <c:tickLblSkip val="1"/>
        <c:noMultiLvlLbl val="0"/>
      </c:catAx>
      <c:valAx>
        <c:axId val="45165558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44557"/>
        <c:crossesAt val="1"/>
        <c:crossBetween val="between"/>
        <c:dispUnits/>
        <c:majorUnit val="1"/>
      </c:valAx>
      <c:catAx>
        <c:axId val="3836839"/>
        <c:scaling>
          <c:orientation val="minMax"/>
        </c:scaling>
        <c:axPos val="b"/>
        <c:delete val="1"/>
        <c:majorTickMark val="out"/>
        <c:minorTickMark val="none"/>
        <c:tickLblPos val="none"/>
        <c:crossAx val="34531552"/>
        <c:crosses val="autoZero"/>
        <c:auto val="1"/>
        <c:lblOffset val="100"/>
        <c:tickLblSkip val="1"/>
        <c:noMultiLvlLbl val="0"/>
      </c:catAx>
      <c:valAx>
        <c:axId val="34531552"/>
        <c:scaling>
          <c:orientation val="minMax"/>
          <c:max val="25"/>
          <c:min val="-25"/>
        </c:scaling>
        <c:axPos val="l"/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6839"/>
        <c:crosses val="max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9"/>
          <c:y val="0"/>
          <c:w val="0.359"/>
          <c:h val="0.243"/>
        </c:manualLayout>
      </c:layout>
      <c:overlay val="0"/>
      <c:spPr>
        <a:solidFill>
          <a:srgbClr val="FFFFFF"/>
        </a:solidFill>
        <a:ln w="12700">
          <a:solidFill>
            <a:srgbClr val="99CC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図１　現金給与額の推移（規模５人以上）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―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現金給与総額およびきまって支給する給与の対前年比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―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05"/>
          <c:w val="0.6492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'元データ'!$C$5:$C$6</c:f>
              <c:strCache>
                <c:ptCount val="1"/>
                <c:pt idx="0">
                  <c:v>現金給与総額 （調査産業計）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'元データ'!$B$7:$B$12</c:f>
              <c:strCache>
                <c:ptCount val="6"/>
                <c:pt idx="0">
                  <c:v>23年</c:v>
                </c:pt>
                <c:pt idx="1">
                  <c:v>24年</c:v>
                </c:pt>
                <c:pt idx="2">
                  <c:v>25年</c:v>
                </c:pt>
                <c:pt idx="3">
                  <c:v>26年</c:v>
                </c:pt>
                <c:pt idx="4">
                  <c:v>27年</c:v>
                </c:pt>
                <c:pt idx="5">
                  <c:v>28年</c:v>
                </c:pt>
              </c:strCache>
            </c:strRef>
          </c:cat>
          <c:val>
            <c:numRef>
              <c:f>'元データ'!$C$7:$C$12</c:f>
              <c:numCache>
                <c:ptCount val="6"/>
                <c:pt idx="0">
                  <c:v>-2.3</c:v>
                </c:pt>
                <c:pt idx="1">
                  <c:v>0.6</c:v>
                </c:pt>
                <c:pt idx="2">
                  <c:v>2.5</c:v>
                </c:pt>
                <c:pt idx="3">
                  <c:v>2.2</c:v>
                </c:pt>
                <c:pt idx="4">
                  <c:v>0.9</c:v>
                </c:pt>
                <c:pt idx="5">
                  <c:v>1.2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'元データ'!$D$5:$D$6</c:f>
              <c:strCache>
                <c:ptCount val="1"/>
                <c:pt idx="0">
                  <c:v>現金給与総額 （製造業）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'元データ'!$B$7:$B$12</c:f>
              <c:strCache>
                <c:ptCount val="6"/>
                <c:pt idx="0">
                  <c:v>23年</c:v>
                </c:pt>
                <c:pt idx="1">
                  <c:v>24年</c:v>
                </c:pt>
                <c:pt idx="2">
                  <c:v>25年</c:v>
                </c:pt>
                <c:pt idx="3">
                  <c:v>26年</c:v>
                </c:pt>
                <c:pt idx="4">
                  <c:v>27年</c:v>
                </c:pt>
                <c:pt idx="5">
                  <c:v>28年</c:v>
                </c:pt>
              </c:strCache>
            </c:strRef>
          </c:cat>
          <c:val>
            <c:numRef>
              <c:f>'元データ'!$D$7:$D$12</c:f>
              <c:numCache>
                <c:ptCount val="6"/>
                <c:pt idx="0">
                  <c:v>0.5</c:v>
                </c:pt>
                <c:pt idx="1">
                  <c:v>2.4</c:v>
                </c:pt>
                <c:pt idx="2">
                  <c:v>2.1</c:v>
                </c:pt>
                <c:pt idx="3">
                  <c:v>3.8</c:v>
                </c:pt>
                <c:pt idx="4">
                  <c:v>3.9</c:v>
                </c:pt>
                <c:pt idx="5">
                  <c:v>-0.5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'元データ'!$E$5:$E$6</c:f>
              <c:strCache>
                <c:ptCount val="1"/>
                <c:pt idx="0">
                  <c:v>きまって支給する給与 （調査産業計）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'元データ'!$B$7:$B$12</c:f>
              <c:strCache>
                <c:ptCount val="6"/>
                <c:pt idx="0">
                  <c:v>23年</c:v>
                </c:pt>
                <c:pt idx="1">
                  <c:v>24年</c:v>
                </c:pt>
                <c:pt idx="2">
                  <c:v>25年</c:v>
                </c:pt>
                <c:pt idx="3">
                  <c:v>26年</c:v>
                </c:pt>
                <c:pt idx="4">
                  <c:v>27年</c:v>
                </c:pt>
                <c:pt idx="5">
                  <c:v>28年</c:v>
                </c:pt>
              </c:strCache>
            </c:strRef>
          </c:cat>
          <c:val>
            <c:numRef>
              <c:f>'元データ'!$E$7:$E$12</c:f>
              <c:numCache>
                <c:ptCount val="6"/>
                <c:pt idx="0">
                  <c:v>-1.9</c:v>
                </c:pt>
                <c:pt idx="1">
                  <c:v>0.5</c:v>
                </c:pt>
                <c:pt idx="2">
                  <c:v>2.2</c:v>
                </c:pt>
                <c:pt idx="3">
                  <c:v>1.7</c:v>
                </c:pt>
                <c:pt idx="4">
                  <c:v>0.3</c:v>
                </c:pt>
                <c:pt idx="5">
                  <c:v>0.4</c:v>
                </c:pt>
              </c:numCache>
            </c:numRef>
          </c:val>
          <c:smooth val="0"/>
        </c:ser>
        <c:marker val="1"/>
        <c:axId val="42348513"/>
        <c:axId val="45592298"/>
      </c:lineChart>
      <c:catAx>
        <c:axId val="42348513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592298"/>
        <c:crossesAt val="-15"/>
        <c:auto val="1"/>
        <c:lblOffset val="100"/>
        <c:tickLblSkip val="1"/>
        <c:noMultiLvlLbl val="0"/>
      </c:catAx>
      <c:valAx>
        <c:axId val="45592298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234851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275"/>
          <c:y val="0.35025"/>
          <c:w val="0.3535"/>
          <c:h val="0.271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図２　現金給与額の推移（規模３０人以上）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―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現金給与総額およびきまって支給する給与の対前年比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―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63525"/>
          <c:h val="0.83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'元データ'!$C$16:$C$17</c:f>
              <c:strCache>
                <c:ptCount val="1"/>
                <c:pt idx="0">
                  <c:v>現金給与総額 （調査産業計）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'元データ'!$B$18:$B$23</c:f>
              <c:strCache>
                <c:ptCount val="6"/>
                <c:pt idx="0">
                  <c:v>23年</c:v>
                </c:pt>
                <c:pt idx="1">
                  <c:v>24年</c:v>
                </c:pt>
                <c:pt idx="2">
                  <c:v>25年</c:v>
                </c:pt>
                <c:pt idx="3">
                  <c:v>26年</c:v>
                </c:pt>
                <c:pt idx="4">
                  <c:v>27年</c:v>
                </c:pt>
                <c:pt idx="5">
                  <c:v>28年</c:v>
                </c:pt>
              </c:strCache>
            </c:strRef>
          </c:cat>
          <c:val>
            <c:numRef>
              <c:f>'元データ'!$C$18:$C$23</c:f>
              <c:numCache>
                <c:ptCount val="6"/>
                <c:pt idx="0">
                  <c:v>-1.1</c:v>
                </c:pt>
                <c:pt idx="1">
                  <c:v>-1.5</c:v>
                </c:pt>
                <c:pt idx="2">
                  <c:v>1</c:v>
                </c:pt>
                <c:pt idx="3">
                  <c:v>3.8</c:v>
                </c:pt>
                <c:pt idx="4">
                  <c:v>-0.4</c:v>
                </c:pt>
                <c:pt idx="5">
                  <c:v>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'元データ'!$D$16:$D$17</c:f>
              <c:strCache>
                <c:ptCount val="1"/>
                <c:pt idx="0">
                  <c:v>現金給与総額 （製造業）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'元データ'!$B$18:$B$23</c:f>
              <c:strCache>
                <c:ptCount val="6"/>
                <c:pt idx="0">
                  <c:v>23年</c:v>
                </c:pt>
                <c:pt idx="1">
                  <c:v>24年</c:v>
                </c:pt>
                <c:pt idx="2">
                  <c:v>25年</c:v>
                </c:pt>
                <c:pt idx="3">
                  <c:v>26年</c:v>
                </c:pt>
                <c:pt idx="4">
                  <c:v>27年</c:v>
                </c:pt>
                <c:pt idx="5">
                  <c:v>28年</c:v>
                </c:pt>
              </c:strCache>
            </c:strRef>
          </c:cat>
          <c:val>
            <c:numRef>
              <c:f>'元データ'!$D$18:$D$23</c:f>
              <c:numCache>
                <c:ptCount val="6"/>
                <c:pt idx="0">
                  <c:v>0.5</c:v>
                </c:pt>
                <c:pt idx="1">
                  <c:v>0.6</c:v>
                </c:pt>
                <c:pt idx="2">
                  <c:v>3.3</c:v>
                </c:pt>
                <c:pt idx="3">
                  <c:v>6.6</c:v>
                </c:pt>
                <c:pt idx="4">
                  <c:v>1.4</c:v>
                </c:pt>
                <c:pt idx="5">
                  <c:v>-0.1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'元データ'!$E$16:$E$17</c:f>
              <c:strCache>
                <c:ptCount val="1"/>
                <c:pt idx="0">
                  <c:v>きまって支給する給与 （調査産業計）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'元データ'!$B$18:$B$23</c:f>
              <c:strCache>
                <c:ptCount val="6"/>
                <c:pt idx="0">
                  <c:v>23年</c:v>
                </c:pt>
                <c:pt idx="1">
                  <c:v>24年</c:v>
                </c:pt>
                <c:pt idx="2">
                  <c:v>25年</c:v>
                </c:pt>
                <c:pt idx="3">
                  <c:v>26年</c:v>
                </c:pt>
                <c:pt idx="4">
                  <c:v>27年</c:v>
                </c:pt>
                <c:pt idx="5">
                  <c:v>28年</c:v>
                </c:pt>
              </c:strCache>
            </c:strRef>
          </c:cat>
          <c:val>
            <c:numRef>
              <c:f>'元データ'!$E$18:$E$23</c:f>
              <c:numCache>
                <c:ptCount val="6"/>
                <c:pt idx="0">
                  <c:v>-0.9</c:v>
                </c:pt>
                <c:pt idx="1">
                  <c:v>-0.7</c:v>
                </c:pt>
                <c:pt idx="2">
                  <c:v>0.9</c:v>
                </c:pt>
                <c:pt idx="3">
                  <c:v>2.4</c:v>
                </c:pt>
                <c:pt idx="4">
                  <c:v>-0.3</c:v>
                </c:pt>
                <c:pt idx="5">
                  <c:v>0.6</c:v>
                </c:pt>
              </c:numCache>
            </c:numRef>
          </c:val>
          <c:smooth val="0"/>
        </c:ser>
        <c:marker val="1"/>
        <c:axId val="7677499"/>
        <c:axId val="1988628"/>
      </c:lineChart>
      <c:catAx>
        <c:axId val="7677499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88628"/>
        <c:crossesAt val="-15"/>
        <c:auto val="1"/>
        <c:lblOffset val="100"/>
        <c:tickLblSkip val="1"/>
        <c:noMultiLvlLbl val="0"/>
      </c:catAx>
      <c:valAx>
        <c:axId val="1988628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767749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3"/>
          <c:y val="0.39775"/>
          <c:w val="0.362"/>
          <c:h val="0.271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図３　労働時間の推移（規模５人以上）
総実労働時間および所定外労働時間の対前年比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525"/>
          <c:w val="0.634"/>
          <c:h val="0.759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'元データ'!$I$5:$I$6</c:f>
              <c:strCache>
                <c:ptCount val="1"/>
                <c:pt idx="0">
                  <c:v>総実労働時間 （調査産業計）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'元データ'!$H$7:$H$12</c:f>
              <c:strCache>
                <c:ptCount val="6"/>
                <c:pt idx="0">
                  <c:v>23年</c:v>
                </c:pt>
                <c:pt idx="1">
                  <c:v>24年</c:v>
                </c:pt>
                <c:pt idx="2">
                  <c:v>25年</c:v>
                </c:pt>
                <c:pt idx="3">
                  <c:v>26年</c:v>
                </c:pt>
                <c:pt idx="4">
                  <c:v>27年</c:v>
                </c:pt>
                <c:pt idx="5">
                  <c:v>28年</c:v>
                </c:pt>
              </c:strCache>
            </c:strRef>
          </c:cat>
          <c:val>
            <c:numRef>
              <c:f>'元データ'!$I$7:$I$12</c:f>
              <c:numCache>
                <c:ptCount val="6"/>
                <c:pt idx="0">
                  <c:v>-1.9</c:v>
                </c:pt>
                <c:pt idx="1">
                  <c:v>0.2</c:v>
                </c:pt>
                <c:pt idx="2">
                  <c:v>0.2</c:v>
                </c:pt>
                <c:pt idx="3">
                  <c:v>2.1</c:v>
                </c:pt>
                <c:pt idx="4">
                  <c:v>-1.6</c:v>
                </c:pt>
                <c:pt idx="5">
                  <c:v>-3.2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'元データ'!$K$5:$K$6</c:f>
              <c:strCache>
                <c:ptCount val="1"/>
                <c:pt idx="0">
                  <c:v>所定外労働時間 （調査産業計）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'元データ'!$H$7:$H$12</c:f>
              <c:strCache>
                <c:ptCount val="6"/>
                <c:pt idx="0">
                  <c:v>23年</c:v>
                </c:pt>
                <c:pt idx="1">
                  <c:v>24年</c:v>
                </c:pt>
                <c:pt idx="2">
                  <c:v>25年</c:v>
                </c:pt>
                <c:pt idx="3">
                  <c:v>26年</c:v>
                </c:pt>
                <c:pt idx="4">
                  <c:v>27年</c:v>
                </c:pt>
                <c:pt idx="5">
                  <c:v>28年</c:v>
                </c:pt>
              </c:strCache>
            </c:strRef>
          </c:cat>
          <c:val>
            <c:numRef>
              <c:f>'元データ'!$K$7:$K$12</c:f>
              <c:numCache>
                <c:ptCount val="6"/>
                <c:pt idx="0">
                  <c:v>2</c:v>
                </c:pt>
                <c:pt idx="1">
                  <c:v>3.4</c:v>
                </c:pt>
                <c:pt idx="2">
                  <c:v>1</c:v>
                </c:pt>
                <c:pt idx="3">
                  <c:v>19.1</c:v>
                </c:pt>
                <c:pt idx="4">
                  <c:v>1</c:v>
                </c:pt>
                <c:pt idx="5">
                  <c:v>-6.9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'元データ'!$L$5:$L$6</c:f>
              <c:strCache>
                <c:ptCount val="1"/>
                <c:pt idx="0">
                  <c:v>所定外労働時間 （製造業）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'元データ'!$H$7:$H$12</c:f>
              <c:strCache>
                <c:ptCount val="6"/>
                <c:pt idx="0">
                  <c:v>23年</c:v>
                </c:pt>
                <c:pt idx="1">
                  <c:v>24年</c:v>
                </c:pt>
                <c:pt idx="2">
                  <c:v>25年</c:v>
                </c:pt>
                <c:pt idx="3">
                  <c:v>26年</c:v>
                </c:pt>
                <c:pt idx="4">
                  <c:v>27年</c:v>
                </c:pt>
                <c:pt idx="5">
                  <c:v>28年</c:v>
                </c:pt>
              </c:strCache>
            </c:strRef>
          </c:cat>
          <c:val>
            <c:numRef>
              <c:f>'元データ'!$L$7:$L$12</c:f>
              <c:numCache>
                <c:ptCount val="6"/>
                <c:pt idx="0">
                  <c:v>-5.1</c:v>
                </c:pt>
                <c:pt idx="1">
                  <c:v>-6</c:v>
                </c:pt>
                <c:pt idx="2">
                  <c:v>9.6</c:v>
                </c:pt>
                <c:pt idx="3">
                  <c:v>18.8</c:v>
                </c:pt>
                <c:pt idx="4">
                  <c:v>-2.7</c:v>
                </c:pt>
                <c:pt idx="5">
                  <c:v>3.2</c:v>
                </c:pt>
              </c:numCache>
            </c:numRef>
          </c:val>
          <c:smooth val="0"/>
        </c:ser>
        <c:marker val="1"/>
        <c:axId val="17897653"/>
        <c:axId val="26861150"/>
      </c:lineChart>
      <c:catAx>
        <c:axId val="17897653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861150"/>
        <c:crossesAt val="-40"/>
        <c:auto val="1"/>
        <c:lblOffset val="100"/>
        <c:tickLblSkip val="1"/>
        <c:noMultiLvlLbl val="0"/>
      </c:catAx>
      <c:valAx>
        <c:axId val="26861150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789765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8"/>
          <c:y val="0.33525"/>
          <c:w val="0.35325"/>
          <c:h val="0.22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図４　労働時間の推移（規模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人以上）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―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総実労働時間および所定外労働時間の対前年比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―</a:t>
            </a:r>
          </a:p>
        </c:rich>
      </c:tx>
      <c:layout>
        <c:manualLayout>
          <c:xMode val="factor"/>
          <c:yMode val="factor"/>
          <c:x val="-0.00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05"/>
          <c:w val="0.6462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'元データ'!$I$16:$I$17</c:f>
              <c:strCache>
                <c:ptCount val="1"/>
                <c:pt idx="0">
                  <c:v>総実労働時間 （調査産業計）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'元データ'!$H$18:$H$23</c:f>
              <c:strCache>
                <c:ptCount val="6"/>
                <c:pt idx="0">
                  <c:v>23年</c:v>
                </c:pt>
                <c:pt idx="1">
                  <c:v>24年</c:v>
                </c:pt>
                <c:pt idx="2">
                  <c:v>25年</c:v>
                </c:pt>
                <c:pt idx="3">
                  <c:v>26年</c:v>
                </c:pt>
                <c:pt idx="4">
                  <c:v>27年</c:v>
                </c:pt>
                <c:pt idx="5">
                  <c:v>28年</c:v>
                </c:pt>
              </c:strCache>
            </c:strRef>
          </c:cat>
          <c:val>
            <c:numRef>
              <c:f>'元データ'!$I$18:$I$23</c:f>
              <c:numCache>
                <c:ptCount val="6"/>
                <c:pt idx="0">
                  <c:v>-0.8</c:v>
                </c:pt>
                <c:pt idx="1">
                  <c:v>-0.3</c:v>
                </c:pt>
                <c:pt idx="2">
                  <c:v>-0.3</c:v>
                </c:pt>
                <c:pt idx="3">
                  <c:v>0.6</c:v>
                </c:pt>
                <c:pt idx="4">
                  <c:v>-1</c:v>
                </c:pt>
                <c:pt idx="5">
                  <c:v>-0.1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'元データ'!$K$16:$K$17</c:f>
              <c:strCache>
                <c:ptCount val="1"/>
                <c:pt idx="0">
                  <c:v>所定外労働時間 （調査産業計）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'元データ'!$H$18:$H$23</c:f>
              <c:strCache>
                <c:ptCount val="6"/>
                <c:pt idx="0">
                  <c:v>23年</c:v>
                </c:pt>
                <c:pt idx="1">
                  <c:v>24年</c:v>
                </c:pt>
                <c:pt idx="2">
                  <c:v>25年</c:v>
                </c:pt>
                <c:pt idx="3">
                  <c:v>26年</c:v>
                </c:pt>
                <c:pt idx="4">
                  <c:v>27年</c:v>
                </c:pt>
                <c:pt idx="5">
                  <c:v>28年</c:v>
                </c:pt>
              </c:strCache>
            </c:strRef>
          </c:cat>
          <c:val>
            <c:numRef>
              <c:f>'元データ'!$K$18:$K$23</c:f>
              <c:numCache>
                <c:ptCount val="6"/>
                <c:pt idx="0">
                  <c:v>1.2</c:v>
                </c:pt>
                <c:pt idx="1">
                  <c:v>1.9</c:v>
                </c:pt>
                <c:pt idx="2">
                  <c:v>3.8</c:v>
                </c:pt>
                <c:pt idx="3">
                  <c:v>12.1</c:v>
                </c:pt>
                <c:pt idx="4">
                  <c:v>-0.7</c:v>
                </c:pt>
                <c:pt idx="5">
                  <c:v>-0.7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'元データ'!$L$16:$L$17</c:f>
              <c:strCache>
                <c:ptCount val="1"/>
                <c:pt idx="0">
                  <c:v>所定外労働時間 （製造業）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'元データ'!$H$18:$H$23</c:f>
              <c:strCache>
                <c:ptCount val="6"/>
                <c:pt idx="0">
                  <c:v>23年</c:v>
                </c:pt>
                <c:pt idx="1">
                  <c:v>24年</c:v>
                </c:pt>
                <c:pt idx="2">
                  <c:v>25年</c:v>
                </c:pt>
                <c:pt idx="3">
                  <c:v>26年</c:v>
                </c:pt>
                <c:pt idx="4">
                  <c:v>27年</c:v>
                </c:pt>
                <c:pt idx="5">
                  <c:v>28年</c:v>
                </c:pt>
              </c:strCache>
            </c:strRef>
          </c:cat>
          <c:val>
            <c:numRef>
              <c:f>'元データ'!$L$18:$L$23</c:f>
              <c:numCache>
                <c:ptCount val="6"/>
                <c:pt idx="0">
                  <c:v>0.9</c:v>
                </c:pt>
                <c:pt idx="1">
                  <c:v>-4.3</c:v>
                </c:pt>
                <c:pt idx="2">
                  <c:v>2.2</c:v>
                </c:pt>
                <c:pt idx="3">
                  <c:v>15.5</c:v>
                </c:pt>
                <c:pt idx="4">
                  <c:v>2.7</c:v>
                </c:pt>
                <c:pt idx="5">
                  <c:v>0.4</c:v>
                </c:pt>
              </c:numCache>
            </c:numRef>
          </c:val>
          <c:smooth val="0"/>
        </c:ser>
        <c:marker val="1"/>
        <c:axId val="40423759"/>
        <c:axId val="28269512"/>
      </c:lineChart>
      <c:catAx>
        <c:axId val="40423759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269512"/>
        <c:crossesAt val="-40"/>
        <c:auto val="1"/>
        <c:lblOffset val="100"/>
        <c:tickLblSkip val="1"/>
        <c:noMultiLvlLbl val="0"/>
      </c:catAx>
      <c:valAx>
        <c:axId val="28269512"/>
        <c:scaling>
          <c:orientation val="minMax"/>
          <c:max val="45"/>
          <c:min val="-40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042375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075"/>
          <c:y val="0.3725"/>
          <c:w val="0.354"/>
          <c:h val="0.215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図５　常用労働者数の推移（規模５人以上）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―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常用雇用指数の対前年比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―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05"/>
          <c:w val="0.6337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'元データ'!$O$5:$O$6</c:f>
              <c:strCache>
                <c:ptCount val="1"/>
                <c:pt idx="0">
                  <c:v>常用労働者数 （調査産業計）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'元データ'!$N$7:$N$12</c:f>
              <c:strCache>
                <c:ptCount val="6"/>
                <c:pt idx="0">
                  <c:v>23年</c:v>
                </c:pt>
                <c:pt idx="1">
                  <c:v>24年</c:v>
                </c:pt>
                <c:pt idx="2">
                  <c:v>25年</c:v>
                </c:pt>
                <c:pt idx="3">
                  <c:v>26年</c:v>
                </c:pt>
                <c:pt idx="4">
                  <c:v>27年</c:v>
                </c:pt>
                <c:pt idx="5">
                  <c:v>28年</c:v>
                </c:pt>
              </c:strCache>
            </c:strRef>
          </c:cat>
          <c:val>
            <c:numRef>
              <c:f>'元データ'!$O$7:$O$12</c:f>
              <c:numCache>
                <c:ptCount val="6"/>
                <c:pt idx="0">
                  <c:v>0.9</c:v>
                </c:pt>
                <c:pt idx="1">
                  <c:v>1.6</c:v>
                </c:pt>
                <c:pt idx="2">
                  <c:v>-0.1</c:v>
                </c:pt>
                <c:pt idx="3">
                  <c:v>-0.9</c:v>
                </c:pt>
                <c:pt idx="4">
                  <c:v>-0.9</c:v>
                </c:pt>
                <c:pt idx="5">
                  <c:v>1.1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'元データ'!$P$5:$P$6</c:f>
              <c:strCache>
                <c:ptCount val="1"/>
                <c:pt idx="0">
                  <c:v>常用労働者数 （製造業）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'元データ'!$N$7:$N$12</c:f>
              <c:strCache>
                <c:ptCount val="6"/>
                <c:pt idx="0">
                  <c:v>23年</c:v>
                </c:pt>
                <c:pt idx="1">
                  <c:v>24年</c:v>
                </c:pt>
                <c:pt idx="2">
                  <c:v>25年</c:v>
                </c:pt>
                <c:pt idx="3">
                  <c:v>26年</c:v>
                </c:pt>
                <c:pt idx="4">
                  <c:v>27年</c:v>
                </c:pt>
                <c:pt idx="5">
                  <c:v>28年</c:v>
                </c:pt>
              </c:strCache>
            </c:strRef>
          </c:cat>
          <c:val>
            <c:numRef>
              <c:f>'元データ'!$P$7:$P$12</c:f>
              <c:numCache>
                <c:ptCount val="6"/>
                <c:pt idx="0">
                  <c:v>2.1</c:v>
                </c:pt>
                <c:pt idx="1">
                  <c:v>-0.1</c:v>
                </c:pt>
                <c:pt idx="2">
                  <c:v>0.8</c:v>
                </c:pt>
                <c:pt idx="3">
                  <c:v>1.1</c:v>
                </c:pt>
                <c:pt idx="4">
                  <c:v>-0.4</c:v>
                </c:pt>
                <c:pt idx="5">
                  <c:v>0.9</c:v>
                </c:pt>
              </c:numCache>
            </c:numRef>
          </c:val>
          <c:smooth val="0"/>
        </c:ser>
        <c:marker val="1"/>
        <c:axId val="53099017"/>
        <c:axId val="8129106"/>
      </c:lineChart>
      <c:catAx>
        <c:axId val="53099017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129106"/>
        <c:crossesAt val="-30"/>
        <c:auto val="1"/>
        <c:lblOffset val="100"/>
        <c:tickLblSkip val="1"/>
        <c:noMultiLvlLbl val="0"/>
      </c:catAx>
      <c:valAx>
        <c:axId val="8129106"/>
        <c:scaling>
          <c:orientation val="minMax"/>
          <c:max val="6"/>
          <c:min val="-6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3099017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525"/>
          <c:y val="0.32225"/>
          <c:w val="0.29975"/>
          <c:h val="0.215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図６　常用労働者数の推移（規模３０人以上）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―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常用雇用指数の対前年比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―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605"/>
          <c:w val="0.648"/>
          <c:h val="0.838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'元データ'!$O$16:$O$17</c:f>
              <c:strCache>
                <c:ptCount val="1"/>
                <c:pt idx="0">
                  <c:v>常用労働者数 （調査産業計）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'元データ'!$N$18:$N$23</c:f>
              <c:strCache>
                <c:ptCount val="6"/>
                <c:pt idx="0">
                  <c:v>23年</c:v>
                </c:pt>
                <c:pt idx="1">
                  <c:v>24年</c:v>
                </c:pt>
                <c:pt idx="2">
                  <c:v>25年</c:v>
                </c:pt>
                <c:pt idx="3">
                  <c:v>26年</c:v>
                </c:pt>
                <c:pt idx="4">
                  <c:v>27年</c:v>
                </c:pt>
                <c:pt idx="5">
                  <c:v>28年</c:v>
                </c:pt>
              </c:strCache>
            </c:strRef>
          </c:cat>
          <c:val>
            <c:numRef>
              <c:f>'元データ'!$O$18:$O$23</c:f>
              <c:numCache>
                <c:ptCount val="6"/>
                <c:pt idx="0">
                  <c:v>1.6</c:v>
                </c:pt>
                <c:pt idx="1">
                  <c:v>0.6</c:v>
                </c:pt>
                <c:pt idx="2">
                  <c:v>0.2</c:v>
                </c:pt>
                <c:pt idx="3">
                  <c:v>-0.1</c:v>
                </c:pt>
                <c:pt idx="4">
                  <c:v>-1.7</c:v>
                </c:pt>
                <c:pt idx="5">
                  <c:v>0.1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'元データ'!$P$16:$P$17</c:f>
              <c:strCache>
                <c:ptCount val="1"/>
                <c:pt idx="0">
                  <c:v>常用労働者数 （製造業）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'元データ'!$N$18:$N$23</c:f>
              <c:strCache>
                <c:ptCount val="6"/>
                <c:pt idx="0">
                  <c:v>23年</c:v>
                </c:pt>
                <c:pt idx="1">
                  <c:v>24年</c:v>
                </c:pt>
                <c:pt idx="2">
                  <c:v>25年</c:v>
                </c:pt>
                <c:pt idx="3">
                  <c:v>26年</c:v>
                </c:pt>
                <c:pt idx="4">
                  <c:v>27年</c:v>
                </c:pt>
                <c:pt idx="5">
                  <c:v>28年</c:v>
                </c:pt>
              </c:strCache>
            </c:strRef>
          </c:cat>
          <c:val>
            <c:numRef>
              <c:f>'元データ'!$P$18:$P$23</c:f>
              <c:numCache>
                <c:ptCount val="6"/>
                <c:pt idx="0">
                  <c:v>0.5</c:v>
                </c:pt>
                <c:pt idx="1">
                  <c:v>0</c:v>
                </c:pt>
                <c:pt idx="2">
                  <c:v>-0.3</c:v>
                </c:pt>
                <c:pt idx="3">
                  <c:v>0.2</c:v>
                </c:pt>
                <c:pt idx="4">
                  <c:v>-0.1</c:v>
                </c:pt>
                <c:pt idx="5">
                  <c:v>0.6</c:v>
                </c:pt>
              </c:numCache>
            </c:numRef>
          </c:val>
          <c:smooth val="0"/>
        </c:ser>
        <c:marker val="1"/>
        <c:axId val="6053091"/>
        <c:axId val="54477820"/>
      </c:lineChart>
      <c:catAx>
        <c:axId val="6053091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477820"/>
        <c:crossesAt val="-30"/>
        <c:auto val="1"/>
        <c:lblOffset val="100"/>
        <c:tickLblSkip val="1"/>
        <c:noMultiLvlLbl val="0"/>
      </c:catAx>
      <c:valAx>
        <c:axId val="54477820"/>
        <c:scaling>
          <c:orientation val="minMax"/>
          <c:max val="6"/>
          <c:min val="-6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053091"/>
        <c:crossesAt val="1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575"/>
          <c:y val="0.3445"/>
          <c:w val="0.29975"/>
          <c:h val="0.215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0.03925</cdr:y>
    </cdr:from>
    <cdr:to>
      <cdr:x>0.21925</cdr:x>
      <cdr:y>0.233</cdr:y>
    </cdr:to>
    <cdr:sp>
      <cdr:nvSpPr>
        <cdr:cNvPr id="1" name="テキスト ボックス 5"/>
        <cdr:cNvSpPr txBox="1">
          <a:spLocks noChangeArrowheads="1"/>
        </cdr:cNvSpPr>
      </cdr:nvSpPr>
      <cdr:spPr>
        <a:xfrm>
          <a:off x="-57149" y="161925"/>
          <a:ext cx="1704975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0.77925</cdr:x>
      <cdr:y>0.145</cdr:y>
    </cdr:from>
    <cdr:to>
      <cdr:x>0.95025</cdr:x>
      <cdr:y>0.19775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5819775" y="600075"/>
          <a:ext cx="1276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所定外労働時間</a:t>
          </a:r>
        </a:p>
      </cdr:txBody>
    </cdr:sp>
  </cdr:relSizeAnchor>
  <cdr:relSizeAnchor xmlns:cdr="http://schemas.openxmlformats.org/drawingml/2006/chartDrawing">
    <cdr:from>
      <cdr:x>0.918</cdr:x>
      <cdr:y>0.155</cdr:y>
    </cdr:from>
    <cdr:to>
      <cdr:x>0.965</cdr:x>
      <cdr:y>0.218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6858000" y="638175"/>
          <a:ext cx="352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0.03175</cdr:x>
      <cdr:y>0.16</cdr:y>
    </cdr:from>
    <cdr:to>
      <cdr:x>0.07825</cdr:x>
      <cdr:y>0.223</cdr:y>
    </cdr:to>
    <cdr:sp>
      <cdr:nvSpPr>
        <cdr:cNvPr id="4" name="テキスト ボックス 3"/>
        <cdr:cNvSpPr txBox="1">
          <a:spLocks noChangeArrowheads="1"/>
        </cdr:cNvSpPr>
      </cdr:nvSpPr>
      <cdr:spPr>
        <a:xfrm>
          <a:off x="228600" y="666750"/>
          <a:ext cx="352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200025</xdr:rowOff>
    </xdr:from>
    <xdr:to>
      <xdr:col>8</xdr:col>
      <xdr:colOff>781050</xdr:colOff>
      <xdr:row>12</xdr:row>
      <xdr:rowOff>180975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8575" y="1019175"/>
          <a:ext cx="9715500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（調査産業計）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・平成２８年の１人平均月間総実労働時間は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154.7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時間で、対前年比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0.1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・総実労働時間のうち、所定外労働時間は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12.8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時間で、対前年比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0.7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・出勤日数は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19.5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日で、対前年差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0.1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（製造業）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・所定外労働時間は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17.0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時間で、対前年比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0.4%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増となった。</a:t>
          </a:r>
        </a:p>
      </xdr:txBody>
    </xdr:sp>
    <xdr:clientData/>
  </xdr:twoCellAnchor>
  <xdr:twoCellAnchor>
    <xdr:from>
      <xdr:col>0</xdr:col>
      <xdr:colOff>161925</xdr:colOff>
      <xdr:row>35</xdr:row>
      <xdr:rowOff>180975</xdr:rowOff>
    </xdr:from>
    <xdr:to>
      <xdr:col>8</xdr:col>
      <xdr:colOff>676275</xdr:colOff>
      <xdr:row>57</xdr:row>
      <xdr:rowOff>57150</xdr:rowOff>
    </xdr:to>
    <xdr:graphicFrame>
      <xdr:nvGraphicFramePr>
        <xdr:cNvPr id="2" name="グラフ 3"/>
        <xdr:cNvGraphicFramePr/>
      </xdr:nvGraphicFramePr>
      <xdr:xfrm>
        <a:off x="161925" y="7572375"/>
        <a:ext cx="94773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0.0225</cdr:x>
      <cdr:y>0.09425</cdr:y>
    </cdr:from>
    <cdr:to>
      <cdr:x>0.05075</cdr:x>
      <cdr:y>0.18125</cdr:y>
    </cdr:to>
    <cdr:sp>
      <cdr:nvSpPr>
        <cdr:cNvPr id="1" name="Text Box 3"/>
        <cdr:cNvSpPr txBox="1">
          <a:spLocks noChangeArrowheads="1"/>
        </cdr:cNvSpPr>
      </cdr:nvSpPr>
      <cdr:spPr>
        <a:xfrm>
          <a:off x="219075" y="361950"/>
          <a:ext cx="276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27432" bIns="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200025</xdr:rowOff>
    </xdr:from>
    <xdr:to>
      <xdr:col>9</xdr:col>
      <xdr:colOff>628650</xdr:colOff>
      <xdr:row>12</xdr:row>
      <xdr:rowOff>180975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8575" y="1019175"/>
          <a:ext cx="10115550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（調査産業計）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・平成２８年平均常用労働者数は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292,149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人で、対前年比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1.1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・常用労働者のうち、パートタイム労働者は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76,983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人で、常用労働者に占める割合は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26.4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％、対前年差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1.1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ﾎﾟｲﾝﾄ増となった。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・入職率は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1.78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％で、対前年差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0.08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ﾎﾟｲﾝﾄ増、離職率は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1.67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％で、対前年差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0.05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ﾎﾟｲﾝﾄ増と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（製造業）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・常用労働者数は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71,954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人で、対前年比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0.9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％増であった。</a:t>
          </a:r>
        </a:p>
      </xdr:txBody>
    </xdr:sp>
    <xdr:clientData/>
  </xdr:twoCellAnchor>
  <xdr:twoCellAnchor>
    <xdr:from>
      <xdr:col>0</xdr:col>
      <xdr:colOff>142875</xdr:colOff>
      <xdr:row>37</xdr:row>
      <xdr:rowOff>0</xdr:rowOff>
    </xdr:from>
    <xdr:to>
      <xdr:col>9</xdr:col>
      <xdr:colOff>552450</xdr:colOff>
      <xdr:row>58</xdr:row>
      <xdr:rowOff>66675</xdr:rowOff>
    </xdr:to>
    <xdr:graphicFrame>
      <xdr:nvGraphicFramePr>
        <xdr:cNvPr id="2" name="グラフ 3"/>
        <xdr:cNvGraphicFramePr/>
      </xdr:nvGraphicFramePr>
      <xdr:xfrm>
        <a:off x="142875" y="7705725"/>
        <a:ext cx="99250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0.02975</cdr:x>
      <cdr:y>0.09425</cdr:y>
    </cdr:from>
    <cdr:to>
      <cdr:x>0.0625</cdr:x>
      <cdr:y>0.16675</cdr:y>
    </cdr:to>
    <cdr:sp>
      <cdr:nvSpPr>
        <cdr:cNvPr id="1" name="Text Box 4"/>
        <cdr:cNvSpPr txBox="1">
          <a:spLocks noChangeArrowheads="1"/>
        </cdr:cNvSpPr>
      </cdr:nvSpPr>
      <cdr:spPr>
        <a:xfrm>
          <a:off x="285750" y="361950"/>
          <a:ext cx="323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27432" bIns="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200025</xdr:rowOff>
    </xdr:from>
    <xdr:to>
      <xdr:col>9</xdr:col>
      <xdr:colOff>628650</xdr:colOff>
      <xdr:row>12</xdr:row>
      <xdr:rowOff>180975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8575" y="1019175"/>
          <a:ext cx="10115550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（調査産業計）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・平成２８年平均常用労働者数は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160,325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人で、対前年比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0.1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・常用労働者のうち、パートタイム労働者は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34,675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人で、常用労働者に占める割合は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21.6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％、対前年差は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0.4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ﾎﾟｲﾝﾄ減となった。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・入職率は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1.42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％で、対前年差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0.04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ﾎﾟｲﾝﾄ減、離職率は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1.34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％で、対前年差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0.07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ﾎﾟｲﾝﾄ減と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（製造業）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・常用労働者数は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50,270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人で、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対前年比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0.6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であった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。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9</xdr:col>
      <xdr:colOff>400050</xdr:colOff>
      <xdr:row>58</xdr:row>
      <xdr:rowOff>66675</xdr:rowOff>
    </xdr:to>
    <xdr:graphicFrame>
      <xdr:nvGraphicFramePr>
        <xdr:cNvPr id="2" name="グラフ 3"/>
        <xdr:cNvGraphicFramePr/>
      </xdr:nvGraphicFramePr>
      <xdr:xfrm>
        <a:off x="0" y="7705725"/>
        <a:ext cx="99155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32</xdr:row>
      <xdr:rowOff>9525</xdr:rowOff>
    </xdr:from>
    <xdr:to>
      <xdr:col>13</xdr:col>
      <xdr:colOff>438150</xdr:colOff>
      <xdr:row>32</xdr:row>
      <xdr:rowOff>9525</xdr:rowOff>
    </xdr:to>
    <xdr:sp>
      <xdr:nvSpPr>
        <xdr:cNvPr id="1" name="Line 2"/>
        <xdr:cNvSpPr>
          <a:spLocks/>
        </xdr:cNvSpPr>
      </xdr:nvSpPr>
      <xdr:spPr>
        <a:xfrm>
          <a:off x="7658100" y="601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123825</xdr:colOff>
      <xdr:row>23</xdr:row>
      <xdr:rowOff>123825</xdr:rowOff>
    </xdr:from>
    <xdr:to>
      <xdr:col>14</xdr:col>
      <xdr:colOff>95250</xdr:colOff>
      <xdr:row>45</xdr:row>
      <xdr:rowOff>285750</xdr:rowOff>
    </xdr:to>
    <xdr:graphicFrame>
      <xdr:nvGraphicFramePr>
        <xdr:cNvPr id="2" name="グラフ 5"/>
        <xdr:cNvGraphicFramePr/>
      </xdr:nvGraphicFramePr>
      <xdr:xfrm>
        <a:off x="733425" y="4562475"/>
        <a:ext cx="74771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26</xdr:row>
      <xdr:rowOff>47625</xdr:rowOff>
    </xdr:from>
    <xdr:to>
      <xdr:col>8</xdr:col>
      <xdr:colOff>676275</xdr:colOff>
      <xdr:row>29</xdr:row>
      <xdr:rowOff>57150</xdr:rowOff>
    </xdr:to>
    <xdr:sp fLocksText="0">
      <xdr:nvSpPr>
        <xdr:cNvPr id="3" name="テキスト ボックス 10"/>
        <xdr:cNvSpPr txBox="1">
          <a:spLocks noChangeArrowheads="1"/>
        </xdr:cNvSpPr>
      </xdr:nvSpPr>
      <xdr:spPr>
        <a:xfrm>
          <a:off x="2819400" y="5019675"/>
          <a:ext cx="25336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257175</xdr:colOff>
      <xdr:row>28</xdr:row>
      <xdr:rowOff>85725</xdr:rowOff>
    </xdr:from>
    <xdr:to>
      <xdr:col>5</xdr:col>
      <xdr:colOff>695325</xdr:colOff>
      <xdr:row>29</xdr:row>
      <xdr:rowOff>0</xdr:rowOff>
    </xdr:to>
    <xdr:grpSp>
      <xdr:nvGrpSpPr>
        <xdr:cNvPr id="4" name="グループ化 38"/>
        <xdr:cNvGrpSpPr>
          <a:grpSpLocks/>
        </xdr:cNvGrpSpPr>
      </xdr:nvGrpSpPr>
      <xdr:grpSpPr>
        <a:xfrm>
          <a:off x="3228975" y="5381625"/>
          <a:ext cx="428625" cy="76200"/>
          <a:chOff x="6991350" y="6115053"/>
          <a:chExt cx="342900" cy="76198"/>
        </a:xfrm>
        <a:solidFill>
          <a:srgbClr val="FFFFFF"/>
        </a:solidFill>
      </xdr:grpSpPr>
      <xdr:sp>
        <xdr:nvSpPr>
          <xdr:cNvPr id="5" name="直線コネクタ 23"/>
          <xdr:cNvSpPr>
            <a:spLocks/>
          </xdr:cNvSpPr>
        </xdr:nvSpPr>
        <xdr:spPr>
          <a:xfrm flipV="1">
            <a:off x="6991350" y="6153152"/>
            <a:ext cx="104756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" name="直線コネクタ 25"/>
          <xdr:cNvSpPr>
            <a:spLocks/>
          </xdr:cNvSpPr>
        </xdr:nvSpPr>
        <xdr:spPr>
          <a:xfrm flipV="1">
            <a:off x="7229494" y="6153152"/>
            <a:ext cx="104756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7" name="グループ化 37"/>
          <xdr:cNvGrpSpPr>
            <a:grpSpLocks/>
          </xdr:cNvGrpSpPr>
        </xdr:nvGrpSpPr>
        <xdr:grpSpPr>
          <a:xfrm>
            <a:off x="7115137" y="6115053"/>
            <a:ext cx="76210" cy="76198"/>
            <a:chOff x="8096250" y="6238875"/>
            <a:chExt cx="438150" cy="419100"/>
          </a:xfrm>
          <a:solidFill>
            <a:srgbClr val="FFFFFF"/>
          </a:solidFill>
        </xdr:grpSpPr>
        <xdr:sp>
          <xdr:nvSpPr>
            <xdr:cNvPr id="8" name="正方形/長方形 26"/>
            <xdr:cNvSpPr>
              <a:spLocks/>
            </xdr:cNvSpPr>
          </xdr:nvSpPr>
          <xdr:spPr>
            <a:xfrm>
              <a:off x="8096250" y="6238875"/>
              <a:ext cx="438150" cy="4191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9" name="直線コネクタ 29"/>
            <xdr:cNvSpPr>
              <a:spLocks/>
            </xdr:cNvSpPr>
          </xdr:nvSpPr>
          <xdr:spPr>
            <a:xfrm flipH="1" flipV="1">
              <a:off x="8105780" y="6248410"/>
              <a:ext cx="419090" cy="409565"/>
            </a:xfrm>
            <a:prstGeom prst="line">
              <a:avLst/>
            </a:prstGeom>
            <a:noFill/>
            <a:ln w="9525" cmpd="sng">
              <a:solidFill>
                <a:srgbClr val="EEECE1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" name="直線コネクタ 36"/>
            <xdr:cNvSpPr>
              <a:spLocks/>
            </xdr:cNvSpPr>
          </xdr:nvSpPr>
          <xdr:spPr>
            <a:xfrm flipH="1">
              <a:off x="8115310" y="6248410"/>
              <a:ext cx="409561" cy="400031"/>
            </a:xfrm>
            <a:prstGeom prst="line">
              <a:avLst/>
            </a:prstGeom>
            <a:noFill/>
            <a:ln w="9525" cmpd="sng">
              <a:solidFill>
                <a:srgbClr val="EEECE1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676275</xdr:colOff>
      <xdr:row>28</xdr:row>
      <xdr:rowOff>9525</xdr:rowOff>
    </xdr:from>
    <xdr:to>
      <xdr:col>8</xdr:col>
      <xdr:colOff>619125</xdr:colOff>
      <xdr:row>29</xdr:row>
      <xdr:rowOff>76200</xdr:rowOff>
    </xdr:to>
    <xdr:sp>
      <xdr:nvSpPr>
        <xdr:cNvPr id="11" name="テキスト ボックス 1"/>
        <xdr:cNvSpPr txBox="1">
          <a:spLocks noChangeArrowheads="1"/>
        </xdr:cNvSpPr>
      </xdr:nvSpPr>
      <xdr:spPr>
        <a:xfrm>
          <a:off x="3648075" y="5305425"/>
          <a:ext cx="1647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常用労働者数</a:t>
          </a:r>
        </a:p>
      </xdr:txBody>
    </xdr:sp>
    <xdr:clientData/>
  </xdr:twoCellAnchor>
  <xdr:twoCellAnchor>
    <xdr:from>
      <xdr:col>5</xdr:col>
      <xdr:colOff>609600</xdr:colOff>
      <xdr:row>26</xdr:row>
      <xdr:rowOff>95250</xdr:rowOff>
    </xdr:from>
    <xdr:to>
      <xdr:col>8</xdr:col>
      <xdr:colOff>381000</xdr:colOff>
      <xdr:row>27</xdr:row>
      <xdr:rowOff>152400</xdr:rowOff>
    </xdr:to>
    <xdr:sp>
      <xdr:nvSpPr>
        <xdr:cNvPr id="12" name="テキスト ボックス 1"/>
        <xdr:cNvSpPr txBox="1">
          <a:spLocks noChangeArrowheads="1"/>
        </xdr:cNvSpPr>
      </xdr:nvSpPr>
      <xdr:spPr>
        <a:xfrm>
          <a:off x="3581400" y="5067300"/>
          <a:ext cx="14763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所定外労働時間</a:t>
          </a:r>
        </a:p>
      </xdr:txBody>
    </xdr:sp>
    <xdr:clientData/>
  </xdr:twoCellAnchor>
  <xdr:twoCellAnchor>
    <xdr:from>
      <xdr:col>5</xdr:col>
      <xdr:colOff>466725</xdr:colOff>
      <xdr:row>27</xdr:row>
      <xdr:rowOff>85725</xdr:rowOff>
    </xdr:from>
    <xdr:to>
      <xdr:col>5</xdr:col>
      <xdr:colOff>514350</xdr:colOff>
      <xdr:row>27</xdr:row>
      <xdr:rowOff>85725</xdr:rowOff>
    </xdr:to>
    <xdr:sp>
      <xdr:nvSpPr>
        <xdr:cNvPr id="13" name="直線コネクタ 21"/>
        <xdr:cNvSpPr>
          <a:spLocks/>
        </xdr:cNvSpPr>
      </xdr:nvSpPr>
      <xdr:spPr>
        <a:xfrm>
          <a:off x="3438525" y="5219700"/>
          <a:ext cx="476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228600</xdr:colOff>
      <xdr:row>26</xdr:row>
      <xdr:rowOff>152400</xdr:rowOff>
    </xdr:from>
    <xdr:to>
      <xdr:col>5</xdr:col>
      <xdr:colOff>695325</xdr:colOff>
      <xdr:row>27</xdr:row>
      <xdr:rowOff>114300</xdr:rowOff>
    </xdr:to>
    <xdr:grpSp>
      <xdr:nvGrpSpPr>
        <xdr:cNvPr id="14" name="グループ化 29"/>
        <xdr:cNvGrpSpPr>
          <a:grpSpLocks/>
        </xdr:cNvGrpSpPr>
      </xdr:nvGrpSpPr>
      <xdr:grpSpPr>
        <a:xfrm>
          <a:off x="3200400" y="5124450"/>
          <a:ext cx="466725" cy="123825"/>
          <a:chOff x="7553325" y="6353175"/>
          <a:chExt cx="371475" cy="123825"/>
        </a:xfrm>
        <a:solidFill>
          <a:srgbClr val="FFFFFF"/>
        </a:solidFill>
      </xdr:grpSpPr>
      <xdr:sp>
        <xdr:nvSpPr>
          <xdr:cNvPr id="15" name="直線コネクタ 23"/>
          <xdr:cNvSpPr>
            <a:spLocks/>
          </xdr:cNvSpPr>
        </xdr:nvSpPr>
        <xdr:spPr>
          <a:xfrm flipV="1">
            <a:off x="7553325" y="6448427"/>
            <a:ext cx="104756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直線コネクタ 25"/>
          <xdr:cNvSpPr>
            <a:spLocks/>
          </xdr:cNvSpPr>
        </xdr:nvSpPr>
        <xdr:spPr>
          <a:xfrm flipV="1">
            <a:off x="7820044" y="6448427"/>
            <a:ext cx="104756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7" name="二等辺三角形 18"/>
          <xdr:cNvSpPr>
            <a:spLocks/>
          </xdr:cNvSpPr>
        </xdr:nvSpPr>
        <xdr:spPr>
          <a:xfrm>
            <a:off x="7639043" y="6353175"/>
            <a:ext cx="114321" cy="123825"/>
          </a:xfrm>
          <a:prstGeom prst="triangle">
            <a:avLst/>
          </a:prstGeom>
          <a:solidFill>
            <a:srgbClr val="604A7B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0.03575</cdr:x>
      <cdr:y>0.1115</cdr:y>
    </cdr:from>
    <cdr:to>
      <cdr:x>0.0745</cdr:x>
      <cdr:y>0.184</cdr:y>
    </cdr:to>
    <cdr:sp>
      <cdr:nvSpPr>
        <cdr:cNvPr id="1" name="Text Box 3"/>
        <cdr:cNvSpPr txBox="1">
          <a:spLocks noChangeArrowheads="1"/>
        </cdr:cNvSpPr>
      </cdr:nvSpPr>
      <cdr:spPr>
        <a:xfrm>
          <a:off x="333375" y="428625"/>
          <a:ext cx="3714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27432" bIns="0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37</xdr:row>
      <xdr:rowOff>28575</xdr:rowOff>
    </xdr:from>
    <xdr:to>
      <xdr:col>8</xdr:col>
      <xdr:colOff>723900</xdr:colOff>
      <xdr:row>58</xdr:row>
      <xdr:rowOff>95250</xdr:rowOff>
    </xdr:to>
    <xdr:graphicFrame>
      <xdr:nvGraphicFramePr>
        <xdr:cNvPr id="1" name="グラフ 3"/>
        <xdr:cNvGraphicFramePr/>
      </xdr:nvGraphicFramePr>
      <xdr:xfrm>
        <a:off x="161925" y="7658100"/>
        <a:ext cx="95250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</xdr:row>
      <xdr:rowOff>200025</xdr:rowOff>
    </xdr:from>
    <xdr:to>
      <xdr:col>9</xdr:col>
      <xdr:colOff>0</xdr:colOff>
      <xdr:row>12</xdr:row>
      <xdr:rowOff>180975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8575" y="1019175"/>
          <a:ext cx="9944100" cy="1666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（調査産業計）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・平成２８年の１人平均月間現金給与総額は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309,861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円で、対前年比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1.4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・現金給与総額のうち、きまって支給する給与は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255,390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円で、対前年比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0.4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（製造業）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・現金給与総額は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342,607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円で、対前年比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0.5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％減、きまって支給する給与は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278,929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円で、　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対前年比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0.3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％減となった。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</cdr:x>
      <cdr:y>0.11025</cdr:y>
    </cdr:from>
    <cdr:to>
      <cdr:x>0.07375</cdr:x>
      <cdr:y>0.199</cdr:y>
    </cdr:to>
    <cdr:sp>
      <cdr:nvSpPr>
        <cdr:cNvPr id="1" name="Text Box 4"/>
        <cdr:cNvSpPr txBox="1">
          <a:spLocks noChangeArrowheads="1"/>
        </cdr:cNvSpPr>
      </cdr:nvSpPr>
      <cdr:spPr>
        <a:xfrm>
          <a:off x="295275" y="419100"/>
          <a:ext cx="4095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27432" bIns="0" vert="wordArtVertRtl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200025</xdr:rowOff>
    </xdr:from>
    <xdr:to>
      <xdr:col>8</xdr:col>
      <xdr:colOff>704850</xdr:colOff>
      <xdr:row>12</xdr:row>
      <xdr:rowOff>161925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8575" y="1019175"/>
          <a:ext cx="9639300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（調査産業計）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・平成２８年の１人平均月間現金給与総額は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344,788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円で、対前年比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1.2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・現金給与総額のうち、きまって支給する給与は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279,578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円で、対前年比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0.6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（製造業）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・現金給与総額は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381,900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円で、対前年比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0.1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％減、きまって支給する給与は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303,318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対前年比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0.5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％増となった。</a:t>
          </a:r>
        </a:p>
      </xdr:txBody>
    </xdr:sp>
    <xdr:clientData/>
  </xdr:twoCellAnchor>
  <xdr:twoCellAnchor>
    <xdr:from>
      <xdr:col>0</xdr:col>
      <xdr:colOff>142875</xdr:colOff>
      <xdr:row>36</xdr:row>
      <xdr:rowOff>180975</xdr:rowOff>
    </xdr:from>
    <xdr:to>
      <xdr:col>8</xdr:col>
      <xdr:colOff>714375</xdr:colOff>
      <xdr:row>58</xdr:row>
      <xdr:rowOff>57150</xdr:rowOff>
    </xdr:to>
    <xdr:graphicFrame>
      <xdr:nvGraphicFramePr>
        <xdr:cNvPr id="2" name="グラフ 3"/>
        <xdr:cNvGraphicFramePr/>
      </xdr:nvGraphicFramePr>
      <xdr:xfrm>
        <a:off x="142875" y="7610475"/>
        <a:ext cx="95345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</cdr:x>
      <cdr:y>0.09475</cdr:y>
    </cdr:from>
    <cdr:to>
      <cdr:x>0.068</cdr:x>
      <cdr:y>0.1765</cdr:y>
    </cdr:to>
    <cdr:sp>
      <cdr:nvSpPr>
        <cdr:cNvPr id="1" name="Text Box 3"/>
        <cdr:cNvSpPr txBox="1">
          <a:spLocks noChangeArrowheads="1"/>
        </cdr:cNvSpPr>
      </cdr:nvSpPr>
      <cdr:spPr>
        <a:xfrm>
          <a:off x="276225" y="342900"/>
          <a:ext cx="361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27432" bIns="0" vert="wordArtVertRtl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200025</xdr:rowOff>
    </xdr:from>
    <xdr:to>
      <xdr:col>8</xdr:col>
      <xdr:colOff>781050</xdr:colOff>
      <xdr:row>12</xdr:row>
      <xdr:rowOff>180975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8575" y="1019175"/>
          <a:ext cx="9715500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（調査産業計）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・平成２８年の１人平均月間総実労働時間は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148.1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時間で、対前年比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3.2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・総実労働時間のうち、所定外労働時間は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10.4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時間で、対前年比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6.9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・出勤日数は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19.2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日で、対前年差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0.6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（製造業）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・所定外労働時間は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14.6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時間で、対前年比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3.2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％増となった。</a:t>
          </a:r>
        </a:p>
      </xdr:txBody>
    </xdr:sp>
    <xdr:clientData/>
  </xdr:twoCellAnchor>
  <xdr:twoCellAnchor>
    <xdr:from>
      <xdr:col>0</xdr:col>
      <xdr:colOff>142875</xdr:colOff>
      <xdr:row>36</xdr:row>
      <xdr:rowOff>0</xdr:rowOff>
    </xdr:from>
    <xdr:to>
      <xdr:col>8</xdr:col>
      <xdr:colOff>676275</xdr:colOff>
      <xdr:row>56</xdr:row>
      <xdr:rowOff>0</xdr:rowOff>
    </xdr:to>
    <xdr:graphicFrame>
      <xdr:nvGraphicFramePr>
        <xdr:cNvPr id="2" name="グラフ 3"/>
        <xdr:cNvGraphicFramePr/>
      </xdr:nvGraphicFramePr>
      <xdr:xfrm>
        <a:off x="142875" y="7439025"/>
        <a:ext cx="94964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0.02975</cdr:x>
      <cdr:y>0.10275</cdr:y>
    </cdr:from>
    <cdr:to>
      <cdr:x>0.0715</cdr:x>
      <cdr:y>0.18075</cdr:y>
    </cdr:to>
    <cdr:sp>
      <cdr:nvSpPr>
        <cdr:cNvPr id="1" name="Text Box 3"/>
        <cdr:cNvSpPr txBox="1">
          <a:spLocks noChangeArrowheads="1"/>
        </cdr:cNvSpPr>
      </cdr:nvSpPr>
      <cdr:spPr>
        <a:xfrm>
          <a:off x="276225" y="390525"/>
          <a:ext cx="4000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27432" bIns="0" vert="wordArtVertRtl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shdht128.ain.pref.fukui.jp\&#25919;&#31574;&#32113;&#35336;&#12539;&#24773;&#22577;&#35506;\d_&#20154;&#21475;&#12539;&#29983;&#27963;&#32113;&#35336;G\600&#27598;&#26376;&#21220;&#21172;&#32113;&#35336;&#35519;&#26619;\610&#19968;&#31278;&#35519;&#26619;\&#30476;&#12398;&#36895;&#22577;&#65288;&#27598;&#26376;&#20844;&#34920;&#65289;\&#38598;&#35336;&#12501;&#12457;&#12523;&#12480;&#65288;H22&#65374;&#65289;\gpn2(&#12522;&#12531;&#12463;&#2999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shdht128.ain.pref.fukui.jp\&#25919;&#31574;&#32113;&#35336;&#12539;&#24773;&#22577;&#35506;\d_&#20154;&#21475;&#12539;&#29983;&#27963;&#32113;&#35336;G\600&#27598;&#26376;&#21220;&#21172;&#32113;&#35336;&#35519;&#26619;\610&#19968;&#31278;&#35519;&#26619;\&#30476;&#12398;&#36895;&#22577;&#65288;&#27598;&#26376;&#20844;&#34920;&#65289;\&#38598;&#35336;&#12501;&#12457;&#12523;&#12480;&#65288;H22&#65374;&#65289;\gpn6(&#12522;&#12531;&#12463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pn2"/>
    </sheetNames>
    <sheetDataSet>
      <sheetData sheetId="0">
        <row r="515">
          <cell r="G515">
            <v>160205</v>
          </cell>
          <cell r="H515">
            <v>2264</v>
          </cell>
          <cell r="I515">
            <v>2144</v>
          </cell>
          <cell r="J515">
            <v>160325</v>
          </cell>
          <cell r="K515">
            <v>34675</v>
          </cell>
          <cell r="L515">
            <v>21.6</v>
          </cell>
        </row>
        <row r="517">
          <cell r="G517">
            <v>5043</v>
          </cell>
          <cell r="H517">
            <v>47</v>
          </cell>
          <cell r="I517">
            <v>68</v>
          </cell>
          <cell r="J517">
            <v>5022</v>
          </cell>
          <cell r="K517">
            <v>47</v>
          </cell>
          <cell r="L517">
            <v>0.9</v>
          </cell>
        </row>
        <row r="518">
          <cell r="G518">
            <v>50215</v>
          </cell>
          <cell r="H518">
            <v>505</v>
          </cell>
          <cell r="I518">
            <v>450</v>
          </cell>
          <cell r="J518">
            <v>50270</v>
          </cell>
          <cell r="K518">
            <v>3341</v>
          </cell>
          <cell r="L518">
            <v>6.6</v>
          </cell>
        </row>
        <row r="519">
          <cell r="G519">
            <v>3741</v>
          </cell>
          <cell r="H519">
            <v>16</v>
          </cell>
          <cell r="I519">
            <v>13</v>
          </cell>
          <cell r="J519">
            <v>3744</v>
          </cell>
          <cell r="K519">
            <v>73</v>
          </cell>
          <cell r="L519">
            <v>1.9</v>
          </cell>
        </row>
        <row r="520">
          <cell r="G520">
            <v>2617</v>
          </cell>
          <cell r="H520">
            <v>57</v>
          </cell>
          <cell r="I520">
            <v>42</v>
          </cell>
          <cell r="J520">
            <v>2632</v>
          </cell>
          <cell r="K520">
            <v>350</v>
          </cell>
          <cell r="L520">
            <v>13.3</v>
          </cell>
        </row>
        <row r="521">
          <cell r="G521">
            <v>9335</v>
          </cell>
          <cell r="H521">
            <v>108</v>
          </cell>
          <cell r="I521">
            <v>104</v>
          </cell>
          <cell r="J521">
            <v>9339</v>
          </cell>
          <cell r="K521">
            <v>2671</v>
          </cell>
          <cell r="L521">
            <v>28.6</v>
          </cell>
        </row>
        <row r="522">
          <cell r="G522">
            <v>17380</v>
          </cell>
          <cell r="H522">
            <v>206</v>
          </cell>
          <cell r="I522">
            <v>214</v>
          </cell>
          <cell r="J522">
            <v>17372</v>
          </cell>
          <cell r="K522">
            <v>9537</v>
          </cell>
          <cell r="L522">
            <v>54.9</v>
          </cell>
        </row>
        <row r="523">
          <cell r="G523">
            <v>2921</v>
          </cell>
          <cell r="H523">
            <v>58</v>
          </cell>
          <cell r="I523">
            <v>57</v>
          </cell>
          <cell r="J523">
            <v>2922</v>
          </cell>
          <cell r="K523">
            <v>275</v>
          </cell>
          <cell r="L523">
            <v>9.4</v>
          </cell>
        </row>
        <row r="524">
          <cell r="G524">
            <v>808</v>
          </cell>
          <cell r="H524">
            <v>29</v>
          </cell>
          <cell r="I524">
            <v>20</v>
          </cell>
          <cell r="J524">
            <v>817</v>
          </cell>
          <cell r="K524">
            <v>242</v>
          </cell>
          <cell r="L524">
            <v>29.5</v>
          </cell>
        </row>
        <row r="525">
          <cell r="G525">
            <v>3437</v>
          </cell>
          <cell r="H525">
            <v>55</v>
          </cell>
          <cell r="I525">
            <v>58</v>
          </cell>
          <cell r="J525">
            <v>3434</v>
          </cell>
          <cell r="K525">
            <v>249</v>
          </cell>
          <cell r="L525">
            <v>7.2</v>
          </cell>
        </row>
        <row r="526">
          <cell r="G526">
            <v>6175</v>
          </cell>
          <cell r="H526">
            <v>237</v>
          </cell>
          <cell r="I526">
            <v>206</v>
          </cell>
          <cell r="J526">
            <v>6206</v>
          </cell>
          <cell r="K526">
            <v>4613</v>
          </cell>
          <cell r="L526">
            <v>74.6</v>
          </cell>
        </row>
        <row r="527">
          <cell r="G527">
            <v>2890</v>
          </cell>
          <cell r="H527">
            <v>101</v>
          </cell>
          <cell r="I527">
            <v>99</v>
          </cell>
          <cell r="J527">
            <v>2892</v>
          </cell>
          <cell r="K527">
            <v>1277</v>
          </cell>
          <cell r="L527">
            <v>44.1</v>
          </cell>
        </row>
        <row r="528">
          <cell r="G528">
            <v>10903</v>
          </cell>
          <cell r="H528">
            <v>255</v>
          </cell>
          <cell r="I528">
            <v>254</v>
          </cell>
          <cell r="J528">
            <v>10904</v>
          </cell>
          <cell r="K528">
            <v>2459</v>
          </cell>
          <cell r="L528">
            <v>22.5</v>
          </cell>
        </row>
        <row r="529">
          <cell r="G529">
            <v>31261</v>
          </cell>
          <cell r="H529">
            <v>380</v>
          </cell>
          <cell r="I529">
            <v>368</v>
          </cell>
          <cell r="J529">
            <v>31273</v>
          </cell>
          <cell r="K529">
            <v>5841</v>
          </cell>
          <cell r="L529">
            <v>18.7</v>
          </cell>
        </row>
        <row r="530">
          <cell r="G530">
            <v>1115</v>
          </cell>
          <cell r="H530">
            <v>16</v>
          </cell>
          <cell r="I530">
            <v>18</v>
          </cell>
          <cell r="J530">
            <v>1113</v>
          </cell>
          <cell r="K530">
            <v>225</v>
          </cell>
          <cell r="L530">
            <v>20.2</v>
          </cell>
        </row>
        <row r="531">
          <cell r="G531">
            <v>12366</v>
          </cell>
          <cell r="H531">
            <v>196</v>
          </cell>
          <cell r="I531">
            <v>173</v>
          </cell>
          <cell r="J531">
            <v>12389</v>
          </cell>
          <cell r="K531">
            <v>3473</v>
          </cell>
          <cell r="L531">
            <v>28</v>
          </cell>
        </row>
        <row r="532">
          <cell r="G532">
            <v>2540</v>
          </cell>
          <cell r="H532">
            <v>39</v>
          </cell>
          <cell r="I532">
            <v>38</v>
          </cell>
          <cell r="J532">
            <v>2541</v>
          </cell>
          <cell r="K532">
            <v>686</v>
          </cell>
          <cell r="L532">
            <v>27</v>
          </cell>
        </row>
        <row r="533">
          <cell r="G533">
            <v>10674</v>
          </cell>
          <cell r="H533">
            <v>111</v>
          </cell>
          <cell r="I533">
            <v>102</v>
          </cell>
          <cell r="J533">
            <v>10683</v>
          </cell>
          <cell r="K533">
            <v>761</v>
          </cell>
          <cell r="L533">
            <v>7.1</v>
          </cell>
        </row>
        <row r="538">
          <cell r="G538">
            <v>3379</v>
          </cell>
          <cell r="H538">
            <v>31</v>
          </cell>
          <cell r="I538">
            <v>30</v>
          </cell>
          <cell r="J538">
            <v>3380</v>
          </cell>
          <cell r="K538">
            <v>310</v>
          </cell>
          <cell r="L538">
            <v>9.2</v>
          </cell>
        </row>
        <row r="539">
          <cell r="G539">
            <v>3912</v>
          </cell>
          <cell r="H539">
            <v>22</v>
          </cell>
          <cell r="I539">
            <v>25</v>
          </cell>
          <cell r="J539">
            <v>3909</v>
          </cell>
          <cell r="K539">
            <v>212</v>
          </cell>
          <cell r="L539">
            <v>5.4</v>
          </cell>
        </row>
        <row r="541">
          <cell r="G541">
            <v>545</v>
          </cell>
          <cell r="H541">
            <v>1</v>
          </cell>
          <cell r="I541">
            <v>12</v>
          </cell>
          <cell r="J541">
            <v>534</v>
          </cell>
          <cell r="K541">
            <v>5</v>
          </cell>
          <cell r="L541">
            <v>0.9</v>
          </cell>
        </row>
        <row r="544">
          <cell r="G544">
            <v>1972</v>
          </cell>
          <cell r="H544">
            <v>12</v>
          </cell>
          <cell r="I544">
            <v>15</v>
          </cell>
          <cell r="J544">
            <v>1969</v>
          </cell>
          <cell r="K544">
            <v>182</v>
          </cell>
          <cell r="L544">
            <v>9.3</v>
          </cell>
        </row>
        <row r="548">
          <cell r="G548">
            <v>8362</v>
          </cell>
          <cell r="H548">
            <v>57</v>
          </cell>
          <cell r="I548">
            <v>48</v>
          </cell>
          <cell r="J548">
            <v>8371</v>
          </cell>
          <cell r="K548">
            <v>204</v>
          </cell>
          <cell r="L548">
            <v>2.4</v>
          </cell>
        </row>
        <row r="549">
          <cell r="G549">
            <v>3001</v>
          </cell>
          <cell r="H549">
            <v>36</v>
          </cell>
          <cell r="I549">
            <v>23</v>
          </cell>
          <cell r="J549">
            <v>3014</v>
          </cell>
          <cell r="K549">
            <v>285</v>
          </cell>
          <cell r="L549">
            <v>9.5</v>
          </cell>
        </row>
        <row r="552">
          <cell r="G552">
            <v>2627</v>
          </cell>
          <cell r="H552">
            <v>33</v>
          </cell>
          <cell r="I552">
            <v>25</v>
          </cell>
          <cell r="J552">
            <v>2635</v>
          </cell>
          <cell r="K552">
            <v>274</v>
          </cell>
          <cell r="L552">
            <v>10.5</v>
          </cell>
        </row>
        <row r="553">
          <cell r="G553">
            <v>12553</v>
          </cell>
          <cell r="H553">
            <v>157</v>
          </cell>
          <cell r="I553">
            <v>103</v>
          </cell>
          <cell r="J553">
            <v>12607</v>
          </cell>
          <cell r="K553">
            <v>357</v>
          </cell>
          <cell r="L553">
            <v>2.8</v>
          </cell>
        </row>
        <row r="556">
          <cell r="G556">
            <v>5323</v>
          </cell>
          <cell r="H556">
            <v>50</v>
          </cell>
          <cell r="I556">
            <v>32</v>
          </cell>
          <cell r="J556">
            <v>5341</v>
          </cell>
          <cell r="K556">
            <v>506</v>
          </cell>
          <cell r="L556">
            <v>9.5</v>
          </cell>
        </row>
        <row r="557">
          <cell r="G557">
            <v>12057</v>
          </cell>
          <cell r="H557">
            <v>156</v>
          </cell>
          <cell r="I557">
            <v>182</v>
          </cell>
          <cell r="J557">
            <v>12031</v>
          </cell>
          <cell r="K557">
            <v>9032</v>
          </cell>
          <cell r="L557">
            <v>75.1</v>
          </cell>
        </row>
        <row r="560">
          <cell r="G560">
            <v>17477</v>
          </cell>
          <cell r="H560">
            <v>199</v>
          </cell>
          <cell r="I560">
            <v>187</v>
          </cell>
          <cell r="J560">
            <v>17489</v>
          </cell>
          <cell r="K560">
            <v>1699</v>
          </cell>
          <cell r="L560">
            <v>9.7</v>
          </cell>
        </row>
        <row r="561">
          <cell r="G561">
            <v>13785</v>
          </cell>
          <cell r="H561">
            <v>181</v>
          </cell>
          <cell r="I561">
            <v>182</v>
          </cell>
          <cell r="J561">
            <v>13784</v>
          </cell>
          <cell r="K561">
            <v>4143</v>
          </cell>
          <cell r="L561">
            <v>30.1</v>
          </cell>
        </row>
        <row r="572">
          <cell r="G572">
            <v>89919</v>
          </cell>
          <cell r="H572">
            <v>1155</v>
          </cell>
          <cell r="I572">
            <v>1127</v>
          </cell>
          <cell r="J572">
            <v>89947</v>
          </cell>
          <cell r="K572">
            <v>8962</v>
          </cell>
          <cell r="L572">
            <v>10</v>
          </cell>
        </row>
        <row r="574">
          <cell r="G574">
            <v>4572</v>
          </cell>
          <cell r="H574">
            <v>41</v>
          </cell>
          <cell r="I574">
            <v>64</v>
          </cell>
          <cell r="J574">
            <v>4549</v>
          </cell>
          <cell r="K574">
            <v>41</v>
          </cell>
          <cell r="L574">
            <v>0.9</v>
          </cell>
        </row>
        <row r="575">
          <cell r="G575">
            <v>35731</v>
          </cell>
          <cell r="H575">
            <v>334</v>
          </cell>
          <cell r="I575">
            <v>293</v>
          </cell>
          <cell r="J575">
            <v>35772</v>
          </cell>
          <cell r="K575">
            <v>861</v>
          </cell>
          <cell r="L575">
            <v>2.4</v>
          </cell>
        </row>
        <row r="576">
          <cell r="G576">
            <v>3536</v>
          </cell>
          <cell r="H576">
            <v>15</v>
          </cell>
          <cell r="I576">
            <v>12</v>
          </cell>
          <cell r="J576">
            <v>3539</v>
          </cell>
          <cell r="K576">
            <v>0</v>
          </cell>
          <cell r="L576">
            <v>0</v>
          </cell>
        </row>
        <row r="577">
          <cell r="G577">
            <v>1493</v>
          </cell>
          <cell r="H577">
            <v>26</v>
          </cell>
          <cell r="I577">
            <v>20</v>
          </cell>
          <cell r="J577">
            <v>1499</v>
          </cell>
          <cell r="K577">
            <v>86</v>
          </cell>
          <cell r="L577">
            <v>5.8</v>
          </cell>
        </row>
        <row r="578">
          <cell r="G578">
            <v>7087</v>
          </cell>
          <cell r="H578">
            <v>97</v>
          </cell>
          <cell r="I578">
            <v>81</v>
          </cell>
          <cell r="J578">
            <v>7103</v>
          </cell>
          <cell r="K578">
            <v>1045</v>
          </cell>
          <cell r="L578">
            <v>14.9</v>
          </cell>
        </row>
        <row r="579">
          <cell r="G579">
            <v>7383</v>
          </cell>
          <cell r="H579">
            <v>89</v>
          </cell>
          <cell r="I579">
            <v>80</v>
          </cell>
          <cell r="J579">
            <v>7392</v>
          </cell>
          <cell r="K579">
            <v>1964</v>
          </cell>
          <cell r="L579">
            <v>26.6</v>
          </cell>
        </row>
        <row r="580">
          <cell r="G580">
            <v>1351</v>
          </cell>
          <cell r="H580">
            <v>24</v>
          </cell>
          <cell r="I580">
            <v>28</v>
          </cell>
          <cell r="J580">
            <v>1347</v>
          </cell>
          <cell r="K580">
            <v>12</v>
          </cell>
          <cell r="L580">
            <v>0.9</v>
          </cell>
        </row>
        <row r="581">
          <cell r="G581">
            <v>466</v>
          </cell>
          <cell r="H581">
            <v>15</v>
          </cell>
          <cell r="I581">
            <v>9</v>
          </cell>
          <cell r="J581">
            <v>472</v>
          </cell>
          <cell r="K581">
            <v>132</v>
          </cell>
          <cell r="L581">
            <v>27.7</v>
          </cell>
        </row>
        <row r="582">
          <cell r="G582">
            <v>2787</v>
          </cell>
          <cell r="H582">
            <v>34</v>
          </cell>
          <cell r="I582">
            <v>43</v>
          </cell>
          <cell r="J582">
            <v>2778</v>
          </cell>
          <cell r="K582">
            <v>145</v>
          </cell>
          <cell r="L582">
            <v>5.2</v>
          </cell>
        </row>
        <row r="583">
          <cell r="G583">
            <v>2082</v>
          </cell>
          <cell r="H583">
            <v>95</v>
          </cell>
          <cell r="I583">
            <v>88</v>
          </cell>
          <cell r="J583">
            <v>2089</v>
          </cell>
          <cell r="K583">
            <v>1179</v>
          </cell>
          <cell r="L583">
            <v>56.9</v>
          </cell>
        </row>
        <row r="584">
          <cell r="G584">
            <v>1255</v>
          </cell>
          <cell r="H584">
            <v>46</v>
          </cell>
          <cell r="I584">
            <v>50</v>
          </cell>
          <cell r="J584">
            <v>1251</v>
          </cell>
          <cell r="K584">
            <v>473</v>
          </cell>
          <cell r="L584">
            <v>38</v>
          </cell>
        </row>
        <row r="585">
          <cell r="G585">
            <v>5524</v>
          </cell>
          <cell r="H585">
            <v>92</v>
          </cell>
          <cell r="I585">
            <v>117</v>
          </cell>
          <cell r="J585">
            <v>5499</v>
          </cell>
          <cell r="K585">
            <v>756</v>
          </cell>
          <cell r="L585">
            <v>13.8</v>
          </cell>
        </row>
        <row r="586">
          <cell r="G586">
            <v>8095</v>
          </cell>
          <cell r="H586">
            <v>132</v>
          </cell>
          <cell r="I586">
            <v>128</v>
          </cell>
          <cell r="J586">
            <v>8099</v>
          </cell>
          <cell r="K586">
            <v>1192</v>
          </cell>
          <cell r="L586">
            <v>14.7</v>
          </cell>
        </row>
        <row r="587">
          <cell r="G587">
            <v>719</v>
          </cell>
          <cell r="H587">
            <v>9</v>
          </cell>
          <cell r="I587">
            <v>10</v>
          </cell>
          <cell r="J587">
            <v>718</v>
          </cell>
          <cell r="K587">
            <v>118</v>
          </cell>
          <cell r="L587">
            <v>16.4</v>
          </cell>
        </row>
        <row r="588">
          <cell r="G588">
            <v>7839</v>
          </cell>
          <cell r="H588">
            <v>107</v>
          </cell>
          <cell r="I588">
            <v>104</v>
          </cell>
          <cell r="J588">
            <v>7842</v>
          </cell>
          <cell r="K588">
            <v>956</v>
          </cell>
          <cell r="L588">
            <v>12.2</v>
          </cell>
        </row>
        <row r="589">
          <cell r="G589">
            <v>1019</v>
          </cell>
          <cell r="H589">
            <v>11</v>
          </cell>
          <cell r="I589">
            <v>9</v>
          </cell>
          <cell r="J589">
            <v>1021</v>
          </cell>
          <cell r="K589">
            <v>141</v>
          </cell>
          <cell r="L589">
            <v>14.1</v>
          </cell>
        </row>
        <row r="590">
          <cell r="G590">
            <v>6306</v>
          </cell>
          <cell r="H590">
            <v>54</v>
          </cell>
          <cell r="I590">
            <v>54</v>
          </cell>
          <cell r="J590">
            <v>6306</v>
          </cell>
          <cell r="K590">
            <v>254</v>
          </cell>
          <cell r="L590">
            <v>4</v>
          </cell>
        </row>
        <row r="595">
          <cell r="G595">
            <v>2480</v>
          </cell>
          <cell r="H595">
            <v>20</v>
          </cell>
          <cell r="I595">
            <v>19</v>
          </cell>
          <cell r="J595">
            <v>2481</v>
          </cell>
          <cell r="K595">
            <v>23</v>
          </cell>
          <cell r="L595">
            <v>1</v>
          </cell>
        </row>
        <row r="596">
          <cell r="G596">
            <v>3053</v>
          </cell>
          <cell r="H596">
            <v>16</v>
          </cell>
          <cell r="I596">
            <v>18</v>
          </cell>
          <cell r="J596">
            <v>3051</v>
          </cell>
          <cell r="K596">
            <v>55</v>
          </cell>
          <cell r="L596">
            <v>1.8</v>
          </cell>
        </row>
        <row r="598">
          <cell r="G598">
            <v>491</v>
          </cell>
          <cell r="H598">
            <v>1</v>
          </cell>
          <cell r="I598">
            <v>10</v>
          </cell>
          <cell r="J598">
            <v>482</v>
          </cell>
          <cell r="K598">
            <v>2</v>
          </cell>
          <cell r="L598">
            <v>0.4</v>
          </cell>
        </row>
        <row r="601">
          <cell r="G601">
            <v>1498</v>
          </cell>
          <cell r="H601">
            <v>10</v>
          </cell>
          <cell r="I601">
            <v>12</v>
          </cell>
          <cell r="J601">
            <v>1496</v>
          </cell>
          <cell r="K601">
            <v>78</v>
          </cell>
          <cell r="L601">
            <v>5.2</v>
          </cell>
        </row>
        <row r="605">
          <cell r="G605">
            <v>6148</v>
          </cell>
          <cell r="H605">
            <v>45</v>
          </cell>
          <cell r="I605">
            <v>36</v>
          </cell>
          <cell r="J605">
            <v>6157</v>
          </cell>
          <cell r="K605">
            <v>129</v>
          </cell>
          <cell r="L605">
            <v>2.1</v>
          </cell>
        </row>
        <row r="606">
          <cell r="G606">
            <v>2147</v>
          </cell>
          <cell r="H606">
            <v>28</v>
          </cell>
          <cell r="I606">
            <v>18</v>
          </cell>
          <cell r="J606">
            <v>2157</v>
          </cell>
          <cell r="K606">
            <v>35</v>
          </cell>
          <cell r="L606">
            <v>1.6</v>
          </cell>
        </row>
        <row r="609">
          <cell r="G609">
            <v>1447</v>
          </cell>
          <cell r="H609">
            <v>17</v>
          </cell>
          <cell r="I609">
            <v>14</v>
          </cell>
          <cell r="J609">
            <v>1450</v>
          </cell>
          <cell r="K609">
            <v>51</v>
          </cell>
          <cell r="L609">
            <v>3.6</v>
          </cell>
        </row>
        <row r="610">
          <cell r="G610">
            <v>10848</v>
          </cell>
          <cell r="H610">
            <v>133</v>
          </cell>
          <cell r="I610">
            <v>88</v>
          </cell>
          <cell r="J610">
            <v>10893</v>
          </cell>
          <cell r="K610">
            <v>90</v>
          </cell>
          <cell r="L610">
            <v>0.8</v>
          </cell>
        </row>
        <row r="613">
          <cell r="G613">
            <v>3644</v>
          </cell>
          <cell r="H613">
            <v>24</v>
          </cell>
          <cell r="I613">
            <v>13</v>
          </cell>
          <cell r="J613">
            <v>3655</v>
          </cell>
          <cell r="K613">
            <v>64</v>
          </cell>
          <cell r="L613">
            <v>1.8</v>
          </cell>
        </row>
        <row r="614">
          <cell r="G614">
            <v>3739</v>
          </cell>
          <cell r="H614">
            <v>65</v>
          </cell>
          <cell r="I614">
            <v>67</v>
          </cell>
          <cell r="J614">
            <v>3737</v>
          </cell>
          <cell r="K614">
            <v>1901</v>
          </cell>
          <cell r="L614">
            <v>50.8</v>
          </cell>
        </row>
        <row r="617">
          <cell r="G617">
            <v>4397</v>
          </cell>
          <cell r="H617">
            <v>74</v>
          </cell>
          <cell r="I617">
            <v>62</v>
          </cell>
          <cell r="J617">
            <v>4409</v>
          </cell>
          <cell r="K617">
            <v>197</v>
          </cell>
          <cell r="L617">
            <v>4.5</v>
          </cell>
        </row>
        <row r="618">
          <cell r="G618">
            <v>3698</v>
          </cell>
          <cell r="H618">
            <v>58</v>
          </cell>
          <cell r="I618">
            <v>66</v>
          </cell>
          <cell r="J618">
            <v>3690</v>
          </cell>
          <cell r="K618">
            <v>996</v>
          </cell>
          <cell r="L618">
            <v>27</v>
          </cell>
        </row>
        <row r="629">
          <cell r="G629">
            <v>70286</v>
          </cell>
          <cell r="H629">
            <v>1109</v>
          </cell>
          <cell r="I629">
            <v>1016</v>
          </cell>
          <cell r="J629">
            <v>70379</v>
          </cell>
          <cell r="K629">
            <v>25713</v>
          </cell>
          <cell r="L629">
            <v>36.5</v>
          </cell>
        </row>
        <row r="631">
          <cell r="G631">
            <v>472</v>
          </cell>
          <cell r="H631">
            <v>6</v>
          </cell>
          <cell r="I631">
            <v>4</v>
          </cell>
          <cell r="J631">
            <v>474</v>
          </cell>
          <cell r="K631">
            <v>6</v>
          </cell>
          <cell r="L631">
            <v>1.2</v>
          </cell>
        </row>
        <row r="632">
          <cell r="G632">
            <v>14484</v>
          </cell>
          <cell r="H632">
            <v>170</v>
          </cell>
          <cell r="I632">
            <v>157</v>
          </cell>
          <cell r="J632">
            <v>14497</v>
          </cell>
          <cell r="K632">
            <v>2480</v>
          </cell>
          <cell r="L632">
            <v>17.1</v>
          </cell>
        </row>
        <row r="633">
          <cell r="G633">
            <v>205</v>
          </cell>
          <cell r="H633">
            <v>1</v>
          </cell>
          <cell r="I633">
            <v>1</v>
          </cell>
          <cell r="J633">
            <v>205</v>
          </cell>
          <cell r="K633">
            <v>73</v>
          </cell>
          <cell r="L633">
            <v>35.5</v>
          </cell>
        </row>
        <row r="634">
          <cell r="G634">
            <v>1124</v>
          </cell>
          <cell r="H634">
            <v>30</v>
          </cell>
          <cell r="I634">
            <v>22</v>
          </cell>
          <cell r="J634">
            <v>1132</v>
          </cell>
          <cell r="K634">
            <v>264</v>
          </cell>
          <cell r="L634">
            <v>23.4</v>
          </cell>
        </row>
        <row r="635">
          <cell r="G635">
            <v>2248</v>
          </cell>
          <cell r="H635">
            <v>12</v>
          </cell>
          <cell r="I635">
            <v>23</v>
          </cell>
          <cell r="J635">
            <v>2237</v>
          </cell>
          <cell r="K635">
            <v>1626</v>
          </cell>
          <cell r="L635">
            <v>69.9</v>
          </cell>
        </row>
        <row r="636">
          <cell r="G636">
            <v>9996</v>
          </cell>
          <cell r="H636">
            <v>117</v>
          </cell>
          <cell r="I636">
            <v>134</v>
          </cell>
          <cell r="J636">
            <v>9979</v>
          </cell>
          <cell r="K636">
            <v>7573</v>
          </cell>
          <cell r="L636">
            <v>75.9</v>
          </cell>
        </row>
        <row r="637">
          <cell r="G637">
            <v>1571</v>
          </cell>
          <cell r="H637">
            <v>34</v>
          </cell>
          <cell r="I637">
            <v>29</v>
          </cell>
          <cell r="J637">
            <v>1576</v>
          </cell>
          <cell r="K637">
            <v>263</v>
          </cell>
          <cell r="L637">
            <v>16.7</v>
          </cell>
        </row>
        <row r="638">
          <cell r="G638">
            <v>342</v>
          </cell>
          <cell r="H638">
            <v>14</v>
          </cell>
          <cell r="I638">
            <v>11</v>
          </cell>
          <cell r="J638">
            <v>345</v>
          </cell>
          <cell r="K638">
            <v>110</v>
          </cell>
          <cell r="L638">
            <v>32.3</v>
          </cell>
        </row>
        <row r="639">
          <cell r="G639">
            <v>650</v>
          </cell>
          <cell r="H639">
            <v>22</v>
          </cell>
          <cell r="I639">
            <v>15</v>
          </cell>
          <cell r="J639">
            <v>657</v>
          </cell>
          <cell r="K639">
            <v>104</v>
          </cell>
          <cell r="L639">
            <v>15.8</v>
          </cell>
        </row>
        <row r="640">
          <cell r="G640">
            <v>4093</v>
          </cell>
          <cell r="H640">
            <v>142</v>
          </cell>
          <cell r="I640">
            <v>119</v>
          </cell>
          <cell r="J640">
            <v>4116</v>
          </cell>
          <cell r="K640">
            <v>3434</v>
          </cell>
          <cell r="L640">
            <v>83.6</v>
          </cell>
        </row>
        <row r="641">
          <cell r="G641">
            <v>1635</v>
          </cell>
          <cell r="H641">
            <v>55</v>
          </cell>
          <cell r="I641">
            <v>49</v>
          </cell>
          <cell r="J641">
            <v>1641</v>
          </cell>
          <cell r="K641">
            <v>804</v>
          </cell>
          <cell r="L641">
            <v>48.8</v>
          </cell>
        </row>
        <row r="642">
          <cell r="G642">
            <v>5379</v>
          </cell>
          <cell r="H642">
            <v>163</v>
          </cell>
          <cell r="I642">
            <v>137</v>
          </cell>
          <cell r="J642">
            <v>5405</v>
          </cell>
          <cell r="K642">
            <v>1703</v>
          </cell>
          <cell r="L642">
            <v>31.4</v>
          </cell>
        </row>
        <row r="643">
          <cell r="G643">
            <v>23167</v>
          </cell>
          <cell r="H643">
            <v>248</v>
          </cell>
          <cell r="I643">
            <v>240</v>
          </cell>
          <cell r="J643">
            <v>23175</v>
          </cell>
          <cell r="K643">
            <v>4649</v>
          </cell>
          <cell r="L643">
            <v>20.1</v>
          </cell>
        </row>
        <row r="644">
          <cell r="G644">
            <v>396</v>
          </cell>
          <cell r="H644">
            <v>7</v>
          </cell>
          <cell r="I644">
            <v>8</v>
          </cell>
          <cell r="J644">
            <v>395</v>
          </cell>
          <cell r="K644">
            <v>107</v>
          </cell>
          <cell r="L644">
            <v>27.2</v>
          </cell>
        </row>
        <row r="645">
          <cell r="G645">
            <v>4526</v>
          </cell>
          <cell r="H645">
            <v>89</v>
          </cell>
          <cell r="I645">
            <v>69</v>
          </cell>
          <cell r="J645">
            <v>4546</v>
          </cell>
          <cell r="K645">
            <v>2517</v>
          </cell>
          <cell r="L645">
            <v>55.3</v>
          </cell>
        </row>
        <row r="646">
          <cell r="G646">
            <v>1521</v>
          </cell>
          <cell r="H646">
            <v>28</v>
          </cell>
          <cell r="I646">
            <v>29</v>
          </cell>
          <cell r="J646">
            <v>1520</v>
          </cell>
          <cell r="K646">
            <v>545</v>
          </cell>
          <cell r="L646">
            <v>35.7</v>
          </cell>
        </row>
        <row r="647">
          <cell r="G647">
            <v>4368</v>
          </cell>
          <cell r="H647">
            <v>57</v>
          </cell>
          <cell r="I647">
            <v>49</v>
          </cell>
          <cell r="J647">
            <v>4376</v>
          </cell>
          <cell r="K647">
            <v>507</v>
          </cell>
          <cell r="L647">
            <v>11.6</v>
          </cell>
        </row>
        <row r="652">
          <cell r="G652">
            <v>899</v>
          </cell>
          <cell r="H652">
            <v>11</v>
          </cell>
          <cell r="I652">
            <v>11</v>
          </cell>
          <cell r="J652">
            <v>899</v>
          </cell>
          <cell r="K652">
            <v>287</v>
          </cell>
          <cell r="L652">
            <v>32</v>
          </cell>
        </row>
        <row r="653">
          <cell r="G653">
            <v>859</v>
          </cell>
          <cell r="H653">
            <v>6</v>
          </cell>
          <cell r="I653">
            <v>7</v>
          </cell>
          <cell r="J653">
            <v>858</v>
          </cell>
          <cell r="K653">
            <v>157</v>
          </cell>
          <cell r="L653">
            <v>18.4</v>
          </cell>
        </row>
        <row r="655">
          <cell r="G655">
            <v>54</v>
          </cell>
          <cell r="H655">
            <v>0</v>
          </cell>
          <cell r="I655">
            <v>2</v>
          </cell>
          <cell r="J655">
            <v>52</v>
          </cell>
          <cell r="K655">
            <v>3</v>
          </cell>
          <cell r="L655">
            <v>6.3</v>
          </cell>
        </row>
        <row r="658">
          <cell r="G658">
            <v>473</v>
          </cell>
          <cell r="H658">
            <v>2</v>
          </cell>
          <cell r="I658">
            <v>3</v>
          </cell>
          <cell r="J658">
            <v>472</v>
          </cell>
          <cell r="K658">
            <v>104</v>
          </cell>
          <cell r="L658">
            <v>21.9</v>
          </cell>
        </row>
        <row r="662">
          <cell r="G662">
            <v>2214</v>
          </cell>
          <cell r="H662">
            <v>12</v>
          </cell>
          <cell r="I662">
            <v>13</v>
          </cell>
          <cell r="J662">
            <v>2213</v>
          </cell>
          <cell r="K662">
            <v>75</v>
          </cell>
          <cell r="L662">
            <v>3.4</v>
          </cell>
        </row>
        <row r="663">
          <cell r="G663">
            <v>854</v>
          </cell>
          <cell r="H663">
            <v>8</v>
          </cell>
          <cell r="I663">
            <v>5</v>
          </cell>
          <cell r="J663">
            <v>857</v>
          </cell>
          <cell r="K663">
            <v>250</v>
          </cell>
          <cell r="L663">
            <v>29.1</v>
          </cell>
        </row>
        <row r="666">
          <cell r="G666">
            <v>1180</v>
          </cell>
          <cell r="H666">
            <v>16</v>
          </cell>
          <cell r="I666">
            <v>10</v>
          </cell>
          <cell r="J666">
            <v>1186</v>
          </cell>
          <cell r="K666">
            <v>223</v>
          </cell>
          <cell r="L666">
            <v>19</v>
          </cell>
        </row>
        <row r="667">
          <cell r="G667">
            <v>1705</v>
          </cell>
          <cell r="H667">
            <v>24</v>
          </cell>
          <cell r="I667">
            <v>15</v>
          </cell>
          <cell r="J667">
            <v>1714</v>
          </cell>
          <cell r="K667">
            <v>267</v>
          </cell>
          <cell r="L667">
            <v>15.6</v>
          </cell>
        </row>
        <row r="670">
          <cell r="G670">
            <v>1679</v>
          </cell>
          <cell r="H670">
            <v>26</v>
          </cell>
          <cell r="I670">
            <v>19</v>
          </cell>
          <cell r="J670">
            <v>1686</v>
          </cell>
          <cell r="K670">
            <v>442</v>
          </cell>
          <cell r="L670">
            <v>25.7</v>
          </cell>
        </row>
        <row r="671">
          <cell r="G671">
            <v>8318</v>
          </cell>
          <cell r="H671">
            <v>92</v>
          </cell>
          <cell r="I671">
            <v>115</v>
          </cell>
          <cell r="J671">
            <v>8295</v>
          </cell>
          <cell r="K671">
            <v>7131</v>
          </cell>
          <cell r="L671">
            <v>86</v>
          </cell>
        </row>
        <row r="674">
          <cell r="G674">
            <v>13080</v>
          </cell>
          <cell r="H674">
            <v>124</v>
          </cell>
          <cell r="I674">
            <v>125</v>
          </cell>
          <cell r="J674">
            <v>13079</v>
          </cell>
          <cell r="K674">
            <v>1502</v>
          </cell>
          <cell r="L674">
            <v>11.5</v>
          </cell>
        </row>
        <row r="675">
          <cell r="G675">
            <v>10087</v>
          </cell>
          <cell r="H675">
            <v>124</v>
          </cell>
          <cell r="I675">
            <v>115</v>
          </cell>
          <cell r="J675">
            <v>10096</v>
          </cell>
          <cell r="K675">
            <v>3147</v>
          </cell>
          <cell r="L675">
            <v>31.2</v>
          </cell>
        </row>
        <row r="686">
          <cell r="G686">
            <v>291813</v>
          </cell>
          <cell r="H686">
            <v>5191</v>
          </cell>
          <cell r="I686">
            <v>4855</v>
          </cell>
          <cell r="J686">
            <v>292149</v>
          </cell>
          <cell r="K686">
            <v>76983</v>
          </cell>
          <cell r="L686">
            <v>26.4</v>
          </cell>
        </row>
        <row r="688">
          <cell r="G688">
            <v>19856</v>
          </cell>
          <cell r="H688">
            <v>265</v>
          </cell>
          <cell r="I688">
            <v>234</v>
          </cell>
          <cell r="J688">
            <v>19887</v>
          </cell>
          <cell r="K688">
            <v>1048</v>
          </cell>
          <cell r="L688">
            <v>5.3</v>
          </cell>
        </row>
        <row r="689">
          <cell r="G689">
            <v>71989</v>
          </cell>
          <cell r="H689">
            <v>716</v>
          </cell>
          <cell r="I689">
            <v>751</v>
          </cell>
          <cell r="J689">
            <v>71954</v>
          </cell>
          <cell r="K689">
            <v>6457</v>
          </cell>
          <cell r="L689">
            <v>9</v>
          </cell>
        </row>
        <row r="690">
          <cell r="G690">
            <v>4331</v>
          </cell>
          <cell r="H690">
            <v>22</v>
          </cell>
          <cell r="I690">
            <v>23</v>
          </cell>
          <cell r="J690">
            <v>4330</v>
          </cell>
          <cell r="K690">
            <v>73</v>
          </cell>
          <cell r="L690">
            <v>1.7</v>
          </cell>
        </row>
        <row r="691">
          <cell r="G691">
            <v>4217</v>
          </cell>
          <cell r="H691">
            <v>79</v>
          </cell>
          <cell r="I691">
            <v>68</v>
          </cell>
          <cell r="J691">
            <v>4228</v>
          </cell>
          <cell r="K691">
            <v>523</v>
          </cell>
          <cell r="L691">
            <v>12.4</v>
          </cell>
        </row>
        <row r="692">
          <cell r="G692">
            <v>15410</v>
          </cell>
          <cell r="H692">
            <v>175</v>
          </cell>
          <cell r="I692">
            <v>225</v>
          </cell>
          <cell r="J692">
            <v>15360</v>
          </cell>
          <cell r="K692">
            <v>3781</v>
          </cell>
          <cell r="L692">
            <v>24.6</v>
          </cell>
        </row>
        <row r="693">
          <cell r="G693">
            <v>44799</v>
          </cell>
          <cell r="H693">
            <v>922</v>
          </cell>
          <cell r="I693">
            <v>896</v>
          </cell>
          <cell r="J693">
            <v>44825</v>
          </cell>
          <cell r="K693">
            <v>19385</v>
          </cell>
          <cell r="L693">
            <v>43.2</v>
          </cell>
        </row>
        <row r="694">
          <cell r="G694">
            <v>7607</v>
          </cell>
          <cell r="H694">
            <v>161</v>
          </cell>
          <cell r="I694">
            <v>171</v>
          </cell>
          <cell r="J694">
            <v>7597</v>
          </cell>
          <cell r="K694">
            <v>466</v>
          </cell>
          <cell r="L694">
            <v>6.1</v>
          </cell>
        </row>
        <row r="695">
          <cell r="G695">
            <v>3835</v>
          </cell>
          <cell r="H695">
            <v>72</v>
          </cell>
          <cell r="I695">
            <v>75</v>
          </cell>
          <cell r="J695">
            <v>3832</v>
          </cell>
          <cell r="K695">
            <v>626</v>
          </cell>
          <cell r="L695">
            <v>16.3</v>
          </cell>
        </row>
        <row r="696">
          <cell r="G696">
            <v>7556</v>
          </cell>
          <cell r="H696">
            <v>139</v>
          </cell>
          <cell r="I696">
            <v>101</v>
          </cell>
          <cell r="J696">
            <v>7594</v>
          </cell>
          <cell r="K696">
            <v>1053</v>
          </cell>
          <cell r="L696">
            <v>13.7</v>
          </cell>
        </row>
        <row r="697">
          <cell r="G697">
            <v>17855</v>
          </cell>
          <cell r="H697">
            <v>1148</v>
          </cell>
          <cell r="I697">
            <v>884</v>
          </cell>
          <cell r="J697">
            <v>18119</v>
          </cell>
          <cell r="K697">
            <v>14800</v>
          </cell>
          <cell r="L697">
            <v>81.6</v>
          </cell>
        </row>
        <row r="698">
          <cell r="G698">
            <v>9063</v>
          </cell>
          <cell r="H698">
            <v>359</v>
          </cell>
          <cell r="I698">
            <v>284</v>
          </cell>
          <cell r="J698">
            <v>9138</v>
          </cell>
          <cell r="K698">
            <v>5197</v>
          </cell>
          <cell r="L698">
            <v>56.8</v>
          </cell>
        </row>
        <row r="699">
          <cell r="G699">
            <v>17006</v>
          </cell>
          <cell r="H699">
            <v>344</v>
          </cell>
          <cell r="I699">
            <v>373</v>
          </cell>
          <cell r="J699">
            <v>16977</v>
          </cell>
          <cell r="K699">
            <v>4349</v>
          </cell>
          <cell r="L699">
            <v>25.6</v>
          </cell>
        </row>
        <row r="700">
          <cell r="G700">
            <v>45448</v>
          </cell>
          <cell r="H700">
            <v>510</v>
          </cell>
          <cell r="I700">
            <v>495</v>
          </cell>
          <cell r="J700">
            <v>45463</v>
          </cell>
          <cell r="K700">
            <v>14599</v>
          </cell>
          <cell r="L700">
            <v>32.1</v>
          </cell>
        </row>
        <row r="701">
          <cell r="G701">
            <v>3219</v>
          </cell>
          <cell r="H701">
            <v>36</v>
          </cell>
          <cell r="I701">
            <v>36</v>
          </cell>
          <cell r="J701">
            <v>3219</v>
          </cell>
          <cell r="K701">
            <v>435</v>
          </cell>
          <cell r="L701">
            <v>13.5</v>
          </cell>
        </row>
        <row r="702">
          <cell r="G702">
            <v>19624</v>
          </cell>
          <cell r="H702">
            <v>244</v>
          </cell>
          <cell r="I702">
            <v>237</v>
          </cell>
          <cell r="J702">
            <v>19631</v>
          </cell>
          <cell r="K702">
            <v>4192</v>
          </cell>
          <cell r="L702">
            <v>21.4</v>
          </cell>
        </row>
        <row r="703">
          <cell r="G703">
            <v>4593</v>
          </cell>
          <cell r="H703">
            <v>51</v>
          </cell>
          <cell r="I703">
            <v>59</v>
          </cell>
          <cell r="J703">
            <v>4585</v>
          </cell>
          <cell r="K703">
            <v>957</v>
          </cell>
          <cell r="L703">
            <v>20.8</v>
          </cell>
        </row>
        <row r="704">
          <cell r="G704">
            <v>18181</v>
          </cell>
          <cell r="H704">
            <v>189</v>
          </cell>
          <cell r="I704">
            <v>227</v>
          </cell>
          <cell r="J704">
            <v>18143</v>
          </cell>
          <cell r="K704">
            <v>1741</v>
          </cell>
          <cell r="L704">
            <v>9.6</v>
          </cell>
        </row>
        <row r="708">
          <cell r="G708">
            <v>1524</v>
          </cell>
          <cell r="H708">
            <v>12</v>
          </cell>
          <cell r="I708">
            <v>35</v>
          </cell>
          <cell r="J708">
            <v>1501</v>
          </cell>
          <cell r="K708">
            <v>150</v>
          </cell>
          <cell r="L708">
            <v>9.8</v>
          </cell>
        </row>
        <row r="709">
          <cell r="G709">
            <v>3791</v>
          </cell>
          <cell r="H709">
            <v>35</v>
          </cell>
          <cell r="I709">
            <v>38</v>
          </cell>
          <cell r="J709">
            <v>3788</v>
          </cell>
          <cell r="K709">
            <v>331</v>
          </cell>
          <cell r="L709">
            <v>8.7</v>
          </cell>
        </row>
        <row r="710">
          <cell r="G710">
            <v>5007</v>
          </cell>
          <cell r="H710">
            <v>35</v>
          </cell>
          <cell r="I710">
            <v>41</v>
          </cell>
          <cell r="J710">
            <v>5001</v>
          </cell>
          <cell r="K710">
            <v>560</v>
          </cell>
          <cell r="L710">
            <v>11.2</v>
          </cell>
        </row>
        <row r="712">
          <cell r="G712">
            <v>1526</v>
          </cell>
          <cell r="H712">
            <v>14</v>
          </cell>
          <cell r="I712">
            <v>30</v>
          </cell>
          <cell r="J712">
            <v>1510</v>
          </cell>
          <cell r="K712">
            <v>66</v>
          </cell>
          <cell r="L712">
            <v>4.3</v>
          </cell>
        </row>
        <row r="715">
          <cell r="G715">
            <v>3100</v>
          </cell>
          <cell r="H715">
            <v>20</v>
          </cell>
          <cell r="I715">
            <v>25</v>
          </cell>
          <cell r="J715">
            <v>3095</v>
          </cell>
          <cell r="K715">
            <v>238</v>
          </cell>
          <cell r="L715">
            <v>7.7</v>
          </cell>
        </row>
        <row r="719">
          <cell r="G719">
            <v>8658</v>
          </cell>
          <cell r="H719">
            <v>57</v>
          </cell>
          <cell r="I719">
            <v>56</v>
          </cell>
          <cell r="J719">
            <v>8659</v>
          </cell>
          <cell r="K719">
            <v>493</v>
          </cell>
          <cell r="L719">
            <v>5.7</v>
          </cell>
        </row>
        <row r="720">
          <cell r="G720">
            <v>3680</v>
          </cell>
          <cell r="H720">
            <v>38</v>
          </cell>
          <cell r="I720">
            <v>23</v>
          </cell>
          <cell r="J720">
            <v>3695</v>
          </cell>
          <cell r="K720">
            <v>356</v>
          </cell>
          <cell r="L720">
            <v>9.6</v>
          </cell>
        </row>
        <row r="723">
          <cell r="G723">
            <v>4917</v>
          </cell>
          <cell r="H723">
            <v>67</v>
          </cell>
          <cell r="I723">
            <v>52</v>
          </cell>
          <cell r="J723">
            <v>4932</v>
          </cell>
          <cell r="K723">
            <v>825</v>
          </cell>
          <cell r="L723">
            <v>16.7</v>
          </cell>
        </row>
        <row r="724">
          <cell r="G724">
            <v>17012</v>
          </cell>
          <cell r="H724">
            <v>199</v>
          </cell>
          <cell r="I724">
            <v>166</v>
          </cell>
          <cell r="J724">
            <v>17045</v>
          </cell>
          <cell r="K724">
            <v>742</v>
          </cell>
          <cell r="L724">
            <v>4.4</v>
          </cell>
        </row>
        <row r="727">
          <cell r="G727">
            <v>14367</v>
          </cell>
          <cell r="H727">
            <v>146</v>
          </cell>
          <cell r="I727">
            <v>107</v>
          </cell>
          <cell r="J727">
            <v>14406</v>
          </cell>
          <cell r="K727">
            <v>776</v>
          </cell>
          <cell r="L727">
            <v>5.4</v>
          </cell>
        </row>
        <row r="728">
          <cell r="G728">
            <v>30432</v>
          </cell>
          <cell r="H728">
            <v>776</v>
          </cell>
          <cell r="I728">
            <v>790</v>
          </cell>
          <cell r="J728">
            <v>30418</v>
          </cell>
          <cell r="K728">
            <v>18608</v>
          </cell>
          <cell r="L728">
            <v>61.1</v>
          </cell>
        </row>
        <row r="731">
          <cell r="G731">
            <v>21399</v>
          </cell>
          <cell r="H731">
            <v>266</v>
          </cell>
          <cell r="I731">
            <v>224</v>
          </cell>
          <cell r="J731">
            <v>21441</v>
          </cell>
          <cell r="K731">
            <v>2687</v>
          </cell>
          <cell r="L731">
            <v>12.5</v>
          </cell>
        </row>
        <row r="732">
          <cell r="G732">
            <v>24048</v>
          </cell>
          <cell r="H732">
            <v>244</v>
          </cell>
          <cell r="I732">
            <v>271</v>
          </cell>
          <cell r="J732">
            <v>24021</v>
          </cell>
          <cell r="K732">
            <v>11912</v>
          </cell>
          <cell r="L732">
            <v>49.6</v>
          </cell>
        </row>
        <row r="743">
          <cell r="G743">
            <v>158980</v>
          </cell>
          <cell r="H743">
            <v>2663</v>
          </cell>
          <cell r="I743">
            <v>2347</v>
          </cell>
          <cell r="J743">
            <v>159296</v>
          </cell>
          <cell r="K743">
            <v>21413</v>
          </cell>
          <cell r="L743">
            <v>13.4</v>
          </cell>
        </row>
        <row r="745">
          <cell r="G745">
            <v>16215</v>
          </cell>
          <cell r="H745">
            <v>212</v>
          </cell>
          <cell r="I745">
            <v>190</v>
          </cell>
          <cell r="J745">
            <v>16237</v>
          </cell>
          <cell r="K745">
            <v>171</v>
          </cell>
          <cell r="L745">
            <v>1.1</v>
          </cell>
        </row>
        <row r="746">
          <cell r="G746">
            <v>47843</v>
          </cell>
          <cell r="H746">
            <v>457</v>
          </cell>
          <cell r="I746">
            <v>435</v>
          </cell>
          <cell r="J746">
            <v>47865</v>
          </cell>
          <cell r="K746">
            <v>1432</v>
          </cell>
          <cell r="L746">
            <v>3</v>
          </cell>
        </row>
        <row r="747">
          <cell r="G747">
            <v>4061</v>
          </cell>
          <cell r="H747">
            <v>21</v>
          </cell>
          <cell r="I747">
            <v>21</v>
          </cell>
          <cell r="J747">
            <v>4061</v>
          </cell>
          <cell r="K747">
            <v>0</v>
          </cell>
          <cell r="L747">
            <v>0</v>
          </cell>
        </row>
        <row r="748">
          <cell r="G748">
            <v>2714</v>
          </cell>
          <cell r="H748">
            <v>42</v>
          </cell>
          <cell r="I748">
            <v>38</v>
          </cell>
          <cell r="J748">
            <v>2718</v>
          </cell>
          <cell r="K748">
            <v>86</v>
          </cell>
          <cell r="L748">
            <v>3.2</v>
          </cell>
        </row>
        <row r="749">
          <cell r="G749">
            <v>11120</v>
          </cell>
          <cell r="H749">
            <v>129</v>
          </cell>
          <cell r="I749">
            <v>137</v>
          </cell>
          <cell r="J749">
            <v>11112</v>
          </cell>
          <cell r="K749">
            <v>1179</v>
          </cell>
          <cell r="L749">
            <v>10.7</v>
          </cell>
        </row>
        <row r="750">
          <cell r="G750">
            <v>20359</v>
          </cell>
          <cell r="H750">
            <v>443</v>
          </cell>
          <cell r="I750">
            <v>339</v>
          </cell>
          <cell r="J750">
            <v>20463</v>
          </cell>
          <cell r="K750">
            <v>5439</v>
          </cell>
          <cell r="L750">
            <v>26.5</v>
          </cell>
        </row>
        <row r="751">
          <cell r="G751">
            <v>3334</v>
          </cell>
          <cell r="H751">
            <v>70</v>
          </cell>
          <cell r="I751">
            <v>89</v>
          </cell>
          <cell r="J751">
            <v>3315</v>
          </cell>
          <cell r="K751">
            <v>31</v>
          </cell>
          <cell r="L751">
            <v>0.9</v>
          </cell>
        </row>
        <row r="752">
          <cell r="G752">
            <v>2550</v>
          </cell>
          <cell r="H752">
            <v>39</v>
          </cell>
          <cell r="I752">
            <v>48</v>
          </cell>
          <cell r="J752">
            <v>2541</v>
          </cell>
          <cell r="K752">
            <v>254</v>
          </cell>
          <cell r="L752">
            <v>10.3</v>
          </cell>
        </row>
        <row r="753">
          <cell r="G753">
            <v>5752</v>
          </cell>
          <cell r="H753">
            <v>80</v>
          </cell>
          <cell r="I753">
            <v>56</v>
          </cell>
          <cell r="J753">
            <v>5776</v>
          </cell>
          <cell r="K753">
            <v>359</v>
          </cell>
          <cell r="L753">
            <v>6.4</v>
          </cell>
        </row>
        <row r="754">
          <cell r="G754">
            <v>7870</v>
          </cell>
          <cell r="H754">
            <v>560</v>
          </cell>
          <cell r="I754">
            <v>376</v>
          </cell>
          <cell r="J754">
            <v>8054</v>
          </cell>
          <cell r="K754">
            <v>5785</v>
          </cell>
          <cell r="L754">
            <v>71.5</v>
          </cell>
        </row>
        <row r="755">
          <cell r="G755">
            <v>4770</v>
          </cell>
          <cell r="H755">
            <v>185</v>
          </cell>
          <cell r="I755">
            <v>168</v>
          </cell>
          <cell r="J755">
            <v>4787</v>
          </cell>
          <cell r="K755">
            <v>2431</v>
          </cell>
          <cell r="L755">
            <v>50.5</v>
          </cell>
        </row>
        <row r="756">
          <cell r="G756">
            <v>7666</v>
          </cell>
          <cell r="H756">
            <v>130</v>
          </cell>
          <cell r="I756">
            <v>147</v>
          </cell>
          <cell r="J756">
            <v>7649</v>
          </cell>
          <cell r="K756">
            <v>1311</v>
          </cell>
          <cell r="L756">
            <v>17.1</v>
          </cell>
        </row>
        <row r="757">
          <cell r="G757">
            <v>9582</v>
          </cell>
          <cell r="H757">
            <v>135</v>
          </cell>
          <cell r="I757">
            <v>135</v>
          </cell>
          <cell r="J757">
            <v>9582</v>
          </cell>
          <cell r="K757">
            <v>1656</v>
          </cell>
          <cell r="L757">
            <v>17.2</v>
          </cell>
        </row>
        <row r="758">
          <cell r="G758">
            <v>1981</v>
          </cell>
          <cell r="H758">
            <v>17</v>
          </cell>
          <cell r="I758">
            <v>18</v>
          </cell>
          <cell r="J758">
            <v>1980</v>
          </cell>
          <cell r="K758">
            <v>155</v>
          </cell>
          <cell r="L758">
            <v>7.9</v>
          </cell>
        </row>
        <row r="759">
          <cell r="G759">
            <v>13162</v>
          </cell>
          <cell r="H759">
            <v>142</v>
          </cell>
          <cell r="I759">
            <v>151</v>
          </cell>
          <cell r="J759">
            <v>13153</v>
          </cell>
          <cell r="K759">
            <v>1123</v>
          </cell>
          <cell r="L759">
            <v>8.6</v>
          </cell>
        </row>
        <row r="760">
          <cell r="G760">
            <v>2023</v>
          </cell>
          <cell r="H760">
            <v>16</v>
          </cell>
          <cell r="I760">
            <v>19</v>
          </cell>
          <cell r="J760">
            <v>2020</v>
          </cell>
          <cell r="K760">
            <v>181</v>
          </cell>
          <cell r="L760">
            <v>8.7</v>
          </cell>
        </row>
        <row r="761">
          <cell r="G761">
            <v>9390</v>
          </cell>
          <cell r="H761">
            <v>88</v>
          </cell>
          <cell r="I761">
            <v>86</v>
          </cell>
          <cell r="J761">
            <v>9392</v>
          </cell>
          <cell r="K761">
            <v>346</v>
          </cell>
          <cell r="L761">
            <v>3.7</v>
          </cell>
        </row>
        <row r="765">
          <cell r="G765">
            <v>669</v>
          </cell>
          <cell r="H765">
            <v>5</v>
          </cell>
          <cell r="I765">
            <v>19</v>
          </cell>
          <cell r="J765">
            <v>655</v>
          </cell>
          <cell r="K765">
            <v>4</v>
          </cell>
          <cell r="L765">
            <v>0.5</v>
          </cell>
        </row>
        <row r="766">
          <cell r="G766">
            <v>2842</v>
          </cell>
          <cell r="H766">
            <v>24</v>
          </cell>
          <cell r="I766">
            <v>27</v>
          </cell>
          <cell r="J766">
            <v>2839</v>
          </cell>
          <cell r="K766">
            <v>29</v>
          </cell>
          <cell r="L766">
            <v>1</v>
          </cell>
        </row>
        <row r="767">
          <cell r="G767">
            <v>3448</v>
          </cell>
          <cell r="H767">
            <v>20</v>
          </cell>
          <cell r="I767">
            <v>22</v>
          </cell>
          <cell r="J767">
            <v>3446</v>
          </cell>
          <cell r="K767">
            <v>94</v>
          </cell>
          <cell r="L767">
            <v>2.6</v>
          </cell>
        </row>
        <row r="769">
          <cell r="G769">
            <v>1362</v>
          </cell>
          <cell r="H769">
            <v>14</v>
          </cell>
          <cell r="I769">
            <v>27</v>
          </cell>
          <cell r="J769">
            <v>1349</v>
          </cell>
          <cell r="K769">
            <v>43</v>
          </cell>
          <cell r="L769">
            <v>2.9</v>
          </cell>
        </row>
        <row r="772">
          <cell r="G772">
            <v>2457</v>
          </cell>
          <cell r="H772">
            <v>16</v>
          </cell>
          <cell r="I772">
            <v>20</v>
          </cell>
          <cell r="J772">
            <v>2453</v>
          </cell>
          <cell r="K772">
            <v>134</v>
          </cell>
          <cell r="L772">
            <v>5.5</v>
          </cell>
        </row>
        <row r="776">
          <cell r="G776">
            <v>6192</v>
          </cell>
          <cell r="H776">
            <v>45</v>
          </cell>
          <cell r="I776">
            <v>36</v>
          </cell>
          <cell r="J776">
            <v>6201</v>
          </cell>
          <cell r="K776">
            <v>173</v>
          </cell>
          <cell r="L776">
            <v>2.8</v>
          </cell>
        </row>
        <row r="777">
          <cell r="G777">
            <v>2519</v>
          </cell>
          <cell r="H777">
            <v>28</v>
          </cell>
          <cell r="I777">
            <v>18</v>
          </cell>
          <cell r="J777">
            <v>2529</v>
          </cell>
          <cell r="K777">
            <v>35</v>
          </cell>
          <cell r="L777">
            <v>1.4</v>
          </cell>
        </row>
        <row r="780">
          <cell r="G780">
            <v>2538</v>
          </cell>
          <cell r="H780">
            <v>35</v>
          </cell>
          <cell r="I780">
            <v>33</v>
          </cell>
          <cell r="J780">
            <v>2540</v>
          </cell>
          <cell r="K780">
            <v>70</v>
          </cell>
          <cell r="L780">
            <v>2.8</v>
          </cell>
        </row>
        <row r="781">
          <cell r="G781">
            <v>14405</v>
          </cell>
          <cell r="H781">
            <v>166</v>
          </cell>
          <cell r="I781">
            <v>128</v>
          </cell>
          <cell r="J781">
            <v>14443</v>
          </cell>
          <cell r="K781">
            <v>324</v>
          </cell>
          <cell r="L781">
            <v>2.3</v>
          </cell>
        </row>
        <row r="784">
          <cell r="G784">
            <v>9895</v>
          </cell>
          <cell r="H784">
            <v>64</v>
          </cell>
          <cell r="I784">
            <v>72</v>
          </cell>
          <cell r="J784">
            <v>9887</v>
          </cell>
          <cell r="K784">
            <v>151</v>
          </cell>
          <cell r="L784">
            <v>1.6</v>
          </cell>
        </row>
        <row r="785">
          <cell r="G785">
            <v>10464</v>
          </cell>
          <cell r="H785">
            <v>380</v>
          </cell>
          <cell r="I785">
            <v>267</v>
          </cell>
          <cell r="J785">
            <v>10577</v>
          </cell>
          <cell r="K785">
            <v>5288</v>
          </cell>
          <cell r="L785">
            <v>49.9</v>
          </cell>
        </row>
        <row r="788">
          <cell r="G788">
            <v>4836</v>
          </cell>
          <cell r="H788">
            <v>78</v>
          </cell>
          <cell r="I788">
            <v>66</v>
          </cell>
          <cell r="J788">
            <v>4848</v>
          </cell>
          <cell r="K788">
            <v>357</v>
          </cell>
          <cell r="L788">
            <v>7.4</v>
          </cell>
        </row>
        <row r="789">
          <cell r="G789">
            <v>4746</v>
          </cell>
          <cell r="H789">
            <v>58</v>
          </cell>
          <cell r="I789">
            <v>69</v>
          </cell>
          <cell r="J789">
            <v>4735</v>
          </cell>
          <cell r="K789">
            <v>1299</v>
          </cell>
          <cell r="L789">
            <v>27.4</v>
          </cell>
        </row>
        <row r="800">
          <cell r="G800">
            <v>132833</v>
          </cell>
          <cell r="H800">
            <v>2528</v>
          </cell>
          <cell r="I800">
            <v>2508</v>
          </cell>
          <cell r="J800">
            <v>132853</v>
          </cell>
          <cell r="K800">
            <v>55570</v>
          </cell>
          <cell r="L800">
            <v>41.8</v>
          </cell>
        </row>
        <row r="802">
          <cell r="G802">
            <v>3641</v>
          </cell>
          <cell r="H802">
            <v>54</v>
          </cell>
          <cell r="I802">
            <v>45</v>
          </cell>
          <cell r="J802">
            <v>3650</v>
          </cell>
          <cell r="K802">
            <v>877</v>
          </cell>
          <cell r="L802">
            <v>24</v>
          </cell>
        </row>
        <row r="803">
          <cell r="G803">
            <v>24146</v>
          </cell>
          <cell r="H803">
            <v>259</v>
          </cell>
          <cell r="I803">
            <v>316</v>
          </cell>
          <cell r="J803">
            <v>24089</v>
          </cell>
          <cell r="K803">
            <v>5025</v>
          </cell>
          <cell r="L803">
            <v>20.9</v>
          </cell>
        </row>
        <row r="804">
          <cell r="G804">
            <v>270</v>
          </cell>
          <cell r="H804">
            <v>1</v>
          </cell>
          <cell r="I804">
            <v>3</v>
          </cell>
          <cell r="J804">
            <v>268</v>
          </cell>
          <cell r="K804">
            <v>73</v>
          </cell>
          <cell r="L804">
            <v>27.1</v>
          </cell>
        </row>
        <row r="805">
          <cell r="G805">
            <v>1502</v>
          </cell>
          <cell r="H805">
            <v>37</v>
          </cell>
          <cell r="I805">
            <v>29</v>
          </cell>
          <cell r="J805">
            <v>1510</v>
          </cell>
          <cell r="K805">
            <v>437</v>
          </cell>
          <cell r="L805">
            <v>29</v>
          </cell>
        </row>
        <row r="806">
          <cell r="G806">
            <v>4290</v>
          </cell>
          <cell r="H806">
            <v>46</v>
          </cell>
          <cell r="I806">
            <v>88</v>
          </cell>
          <cell r="J806">
            <v>4248</v>
          </cell>
          <cell r="K806">
            <v>2602</v>
          </cell>
          <cell r="L806">
            <v>60.4</v>
          </cell>
        </row>
        <row r="807">
          <cell r="G807">
            <v>24440</v>
          </cell>
          <cell r="H807">
            <v>479</v>
          </cell>
          <cell r="I807">
            <v>558</v>
          </cell>
          <cell r="J807">
            <v>24361</v>
          </cell>
          <cell r="K807">
            <v>13946</v>
          </cell>
          <cell r="L807">
            <v>57.3</v>
          </cell>
        </row>
        <row r="808">
          <cell r="G808">
            <v>4273</v>
          </cell>
          <cell r="H808">
            <v>91</v>
          </cell>
          <cell r="I808">
            <v>82</v>
          </cell>
          <cell r="J808">
            <v>4282</v>
          </cell>
          <cell r="K808">
            <v>435</v>
          </cell>
          <cell r="L808">
            <v>10.2</v>
          </cell>
        </row>
        <row r="809">
          <cell r="G809">
            <v>1285</v>
          </cell>
          <cell r="H809">
            <v>33</v>
          </cell>
          <cell r="I809">
            <v>27</v>
          </cell>
          <cell r="J809">
            <v>1291</v>
          </cell>
          <cell r="K809">
            <v>372</v>
          </cell>
          <cell r="L809">
            <v>28.4</v>
          </cell>
        </row>
        <row r="810">
          <cell r="G810">
            <v>1804</v>
          </cell>
          <cell r="H810">
            <v>58</v>
          </cell>
          <cell r="I810">
            <v>45</v>
          </cell>
          <cell r="J810">
            <v>1817</v>
          </cell>
          <cell r="K810">
            <v>694</v>
          </cell>
          <cell r="L810">
            <v>33.6</v>
          </cell>
        </row>
        <row r="811">
          <cell r="G811">
            <v>9985</v>
          </cell>
          <cell r="H811">
            <v>588</v>
          </cell>
          <cell r="I811">
            <v>509</v>
          </cell>
          <cell r="J811">
            <v>10064</v>
          </cell>
          <cell r="K811">
            <v>9015</v>
          </cell>
          <cell r="L811">
            <v>89.6</v>
          </cell>
        </row>
        <row r="812">
          <cell r="G812">
            <v>4293</v>
          </cell>
          <cell r="H812">
            <v>174</v>
          </cell>
          <cell r="I812">
            <v>116</v>
          </cell>
          <cell r="J812">
            <v>4351</v>
          </cell>
          <cell r="K812">
            <v>2766</v>
          </cell>
          <cell r="L812">
            <v>63.2</v>
          </cell>
        </row>
        <row r="813">
          <cell r="G813">
            <v>9340</v>
          </cell>
          <cell r="H813">
            <v>214</v>
          </cell>
          <cell r="I813">
            <v>226</v>
          </cell>
          <cell r="J813">
            <v>9328</v>
          </cell>
          <cell r="K813">
            <v>3038</v>
          </cell>
          <cell r="L813">
            <v>32.6</v>
          </cell>
        </row>
        <row r="814">
          <cell r="G814">
            <v>35866</v>
          </cell>
          <cell r="H814">
            <v>375</v>
          </cell>
          <cell r="I814">
            <v>360</v>
          </cell>
          <cell r="J814">
            <v>35881</v>
          </cell>
          <cell r="K814">
            <v>12943</v>
          </cell>
          <cell r="L814">
            <v>36.1</v>
          </cell>
        </row>
        <row r="815">
          <cell r="G815">
            <v>1238</v>
          </cell>
          <cell r="H815">
            <v>18</v>
          </cell>
          <cell r="I815">
            <v>19</v>
          </cell>
          <cell r="J815">
            <v>1237</v>
          </cell>
          <cell r="K815">
            <v>280</v>
          </cell>
          <cell r="L815">
            <v>22.5</v>
          </cell>
        </row>
        <row r="816">
          <cell r="G816">
            <v>6462</v>
          </cell>
          <cell r="H816">
            <v>101</v>
          </cell>
          <cell r="I816">
            <v>87</v>
          </cell>
          <cell r="J816">
            <v>6476</v>
          </cell>
          <cell r="K816">
            <v>3069</v>
          </cell>
          <cell r="L816">
            <v>47.4</v>
          </cell>
        </row>
        <row r="817">
          <cell r="G817">
            <v>2570</v>
          </cell>
          <cell r="H817">
            <v>35</v>
          </cell>
          <cell r="I817">
            <v>40</v>
          </cell>
          <cell r="J817">
            <v>2565</v>
          </cell>
          <cell r="K817">
            <v>776</v>
          </cell>
          <cell r="L817">
            <v>30.6</v>
          </cell>
        </row>
        <row r="818">
          <cell r="G818">
            <v>8791</v>
          </cell>
          <cell r="H818">
            <v>101</v>
          </cell>
          <cell r="I818">
            <v>141</v>
          </cell>
          <cell r="J818">
            <v>8751</v>
          </cell>
          <cell r="K818">
            <v>1395</v>
          </cell>
          <cell r="L818">
            <v>15.8</v>
          </cell>
        </row>
        <row r="822">
          <cell r="G822">
            <v>856</v>
          </cell>
          <cell r="H822">
            <v>7</v>
          </cell>
          <cell r="I822">
            <v>16</v>
          </cell>
          <cell r="J822">
            <v>847</v>
          </cell>
          <cell r="K822">
            <v>146</v>
          </cell>
          <cell r="L822">
            <v>16.9</v>
          </cell>
        </row>
        <row r="823">
          <cell r="G823">
            <v>949</v>
          </cell>
          <cell r="H823">
            <v>11</v>
          </cell>
          <cell r="I823">
            <v>11</v>
          </cell>
          <cell r="J823">
            <v>949</v>
          </cell>
          <cell r="K823">
            <v>302</v>
          </cell>
          <cell r="L823">
            <v>31.8</v>
          </cell>
        </row>
        <row r="824">
          <cell r="G824">
            <v>1559</v>
          </cell>
          <cell r="H824">
            <v>14</v>
          </cell>
          <cell r="I824">
            <v>19</v>
          </cell>
          <cell r="J824">
            <v>1554</v>
          </cell>
          <cell r="K824">
            <v>466</v>
          </cell>
          <cell r="L824">
            <v>29.5</v>
          </cell>
        </row>
        <row r="826">
          <cell r="G826">
            <v>163</v>
          </cell>
          <cell r="H826">
            <v>0</v>
          </cell>
          <cell r="I826">
            <v>2</v>
          </cell>
          <cell r="J826">
            <v>161</v>
          </cell>
          <cell r="K826">
            <v>23</v>
          </cell>
          <cell r="L826">
            <v>13.1</v>
          </cell>
        </row>
        <row r="829">
          <cell r="G829">
            <v>643</v>
          </cell>
          <cell r="H829">
            <v>4</v>
          </cell>
          <cell r="I829">
            <v>5</v>
          </cell>
          <cell r="J829">
            <v>642</v>
          </cell>
          <cell r="K829">
            <v>104</v>
          </cell>
          <cell r="L829">
            <v>16.2</v>
          </cell>
        </row>
        <row r="833">
          <cell r="G833">
            <v>2466</v>
          </cell>
          <cell r="H833">
            <v>12</v>
          </cell>
          <cell r="I833">
            <v>20</v>
          </cell>
          <cell r="J833">
            <v>2458</v>
          </cell>
          <cell r="K833">
            <v>320</v>
          </cell>
          <cell r="L833">
            <v>12.9</v>
          </cell>
        </row>
        <row r="834">
          <cell r="G834">
            <v>1162</v>
          </cell>
          <cell r="H834">
            <v>10</v>
          </cell>
          <cell r="I834">
            <v>5</v>
          </cell>
          <cell r="J834">
            <v>1167</v>
          </cell>
          <cell r="K834">
            <v>321</v>
          </cell>
          <cell r="L834">
            <v>27.5</v>
          </cell>
        </row>
        <row r="837">
          <cell r="G837">
            <v>2379</v>
          </cell>
          <cell r="H837">
            <v>32</v>
          </cell>
          <cell r="I837">
            <v>19</v>
          </cell>
          <cell r="J837">
            <v>2392</v>
          </cell>
          <cell r="K837">
            <v>755</v>
          </cell>
          <cell r="L837">
            <v>32.2</v>
          </cell>
        </row>
        <row r="838">
          <cell r="G838">
            <v>2608</v>
          </cell>
          <cell r="H838">
            <v>33</v>
          </cell>
          <cell r="I838">
            <v>38</v>
          </cell>
          <cell r="J838">
            <v>2603</v>
          </cell>
          <cell r="K838">
            <v>418</v>
          </cell>
          <cell r="L838">
            <v>16.1</v>
          </cell>
        </row>
        <row r="841">
          <cell r="G841">
            <v>4471</v>
          </cell>
          <cell r="H841">
            <v>82</v>
          </cell>
          <cell r="I841">
            <v>35</v>
          </cell>
          <cell r="J841">
            <v>4518</v>
          </cell>
          <cell r="K841">
            <v>625</v>
          </cell>
          <cell r="L841">
            <v>13.9</v>
          </cell>
        </row>
        <row r="842">
          <cell r="G842">
            <v>19969</v>
          </cell>
          <cell r="H842">
            <v>397</v>
          </cell>
          <cell r="I842">
            <v>523</v>
          </cell>
          <cell r="J842">
            <v>19843</v>
          </cell>
          <cell r="K842">
            <v>13320</v>
          </cell>
          <cell r="L842">
            <v>67.1</v>
          </cell>
        </row>
        <row r="845">
          <cell r="G845">
            <v>16563</v>
          </cell>
          <cell r="H845">
            <v>188</v>
          </cell>
          <cell r="I845">
            <v>158</v>
          </cell>
          <cell r="J845">
            <v>16593</v>
          </cell>
          <cell r="K845">
            <v>2330</v>
          </cell>
          <cell r="L845">
            <v>14.1</v>
          </cell>
        </row>
        <row r="846">
          <cell r="G846">
            <v>19303</v>
          </cell>
          <cell r="H846">
            <v>186</v>
          </cell>
          <cell r="I846">
            <v>202</v>
          </cell>
          <cell r="J846">
            <v>19287</v>
          </cell>
          <cell r="K846">
            <v>10613</v>
          </cell>
          <cell r="L846">
            <v>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pn6"/>
    </sheetNames>
    <sheetDataSet>
      <sheetData sheetId="0">
        <row r="38">
          <cell r="G38">
            <v>125536</v>
          </cell>
          <cell r="H38">
            <v>1461</v>
          </cell>
          <cell r="I38">
            <v>1345</v>
          </cell>
          <cell r="J38">
            <v>125650</v>
          </cell>
          <cell r="T38">
            <v>34669</v>
          </cell>
          <cell r="U38">
            <v>803</v>
          </cell>
          <cell r="V38">
            <v>798</v>
          </cell>
          <cell r="W38">
            <v>34675</v>
          </cell>
        </row>
        <row r="39">
          <cell r="G39">
            <v>46864</v>
          </cell>
          <cell r="H39">
            <v>440</v>
          </cell>
          <cell r="I39">
            <v>377</v>
          </cell>
          <cell r="J39">
            <v>46929</v>
          </cell>
          <cell r="T39">
            <v>3351</v>
          </cell>
          <cell r="U39">
            <v>65</v>
          </cell>
          <cell r="V39">
            <v>73</v>
          </cell>
          <cell r="W39">
            <v>3341</v>
          </cell>
        </row>
        <row r="40">
          <cell r="G40">
            <v>7810</v>
          </cell>
          <cell r="H40">
            <v>96</v>
          </cell>
          <cell r="I40">
            <v>71</v>
          </cell>
          <cell r="J40">
            <v>7835</v>
          </cell>
          <cell r="T40">
            <v>9570</v>
          </cell>
          <cell r="U40">
            <v>110</v>
          </cell>
          <cell r="V40">
            <v>142</v>
          </cell>
          <cell r="W40">
            <v>9537</v>
          </cell>
        </row>
        <row r="41">
          <cell r="G41">
            <v>25409</v>
          </cell>
          <cell r="H41">
            <v>318</v>
          </cell>
          <cell r="I41">
            <v>301</v>
          </cell>
          <cell r="J41">
            <v>25432</v>
          </cell>
          <cell r="T41">
            <v>5853</v>
          </cell>
          <cell r="U41">
            <v>62</v>
          </cell>
          <cell r="V41">
            <v>67</v>
          </cell>
          <cell r="W41">
            <v>5841</v>
          </cell>
        </row>
        <row r="42">
          <cell r="K42">
            <v>20.1</v>
          </cell>
          <cell r="L42">
            <v>169.8</v>
          </cell>
          <cell r="M42">
            <v>154.3</v>
          </cell>
          <cell r="N42">
            <v>15.5</v>
          </cell>
          <cell r="X42">
            <v>17.4</v>
          </cell>
          <cell r="Y42">
            <v>99.8</v>
          </cell>
          <cell r="Z42">
            <v>96.7</v>
          </cell>
          <cell r="AA42">
            <v>3.1</v>
          </cell>
        </row>
        <row r="43">
          <cell r="K43">
            <v>19.9</v>
          </cell>
          <cell r="L43">
            <v>170.5</v>
          </cell>
          <cell r="M43">
            <v>152.5</v>
          </cell>
          <cell r="N43">
            <v>18</v>
          </cell>
          <cell r="X43">
            <v>18</v>
          </cell>
          <cell r="Y43">
            <v>116.8</v>
          </cell>
          <cell r="Z43">
            <v>113.3</v>
          </cell>
          <cell r="AA43">
            <v>3.5</v>
          </cell>
        </row>
        <row r="44">
          <cell r="K44">
            <v>21.1</v>
          </cell>
          <cell r="L44">
            <v>178.5</v>
          </cell>
          <cell r="M44">
            <v>162.7</v>
          </cell>
          <cell r="N44">
            <v>15.8</v>
          </cell>
          <cell r="X44">
            <v>19.6</v>
          </cell>
          <cell r="Y44">
            <v>110.1</v>
          </cell>
          <cell r="Z44">
            <v>106.4</v>
          </cell>
          <cell r="AA44">
            <v>3.7</v>
          </cell>
        </row>
        <row r="45">
          <cell r="K45">
            <v>19.9</v>
          </cell>
          <cell r="L45">
            <v>164.5</v>
          </cell>
          <cell r="M45">
            <v>155.6</v>
          </cell>
          <cell r="N45">
            <v>8.9</v>
          </cell>
          <cell r="X45">
            <v>16.5</v>
          </cell>
          <cell r="Y45">
            <v>96.6</v>
          </cell>
          <cell r="Z45">
            <v>94.1</v>
          </cell>
          <cell r="AA45">
            <v>2.5</v>
          </cell>
        </row>
        <row r="46">
          <cell r="O46">
            <v>408445</v>
          </cell>
          <cell r="P46">
            <v>326487</v>
          </cell>
          <cell r="Q46">
            <v>293858</v>
          </cell>
          <cell r="R46">
            <v>32629</v>
          </cell>
          <cell r="S46">
            <v>81958</v>
          </cell>
          <cell r="AB46">
            <v>114199</v>
          </cell>
          <cell r="AC46">
            <v>109656</v>
          </cell>
          <cell r="AD46">
            <v>105594</v>
          </cell>
          <cell r="AE46">
            <v>4062</v>
          </cell>
          <cell r="AF46">
            <v>4543</v>
          </cell>
        </row>
        <row r="47">
          <cell r="O47">
            <v>399863</v>
          </cell>
          <cell r="P47">
            <v>316477</v>
          </cell>
          <cell r="Q47">
            <v>277396</v>
          </cell>
          <cell r="R47">
            <v>39081</v>
          </cell>
          <cell r="S47">
            <v>83386</v>
          </cell>
          <cell r="AB47">
            <v>130120</v>
          </cell>
          <cell r="AC47">
            <v>118870</v>
          </cell>
          <cell r="AD47">
            <v>112985</v>
          </cell>
          <cell r="AE47">
            <v>5885</v>
          </cell>
          <cell r="AF47">
            <v>11250</v>
          </cell>
        </row>
        <row r="48">
          <cell r="O48">
            <v>344475</v>
          </cell>
          <cell r="P48">
            <v>287683</v>
          </cell>
          <cell r="Q48">
            <v>265289</v>
          </cell>
          <cell r="R48">
            <v>22394</v>
          </cell>
          <cell r="S48">
            <v>56792</v>
          </cell>
          <cell r="AB48">
            <v>107816</v>
          </cell>
          <cell r="AC48">
            <v>105148</v>
          </cell>
          <cell r="AD48">
            <v>102151</v>
          </cell>
          <cell r="AE48">
            <v>2997</v>
          </cell>
          <cell r="AF48">
            <v>2668</v>
          </cell>
        </row>
        <row r="49">
          <cell r="O49">
            <v>409972</v>
          </cell>
          <cell r="P49">
            <v>324700</v>
          </cell>
          <cell r="Q49">
            <v>296455</v>
          </cell>
          <cell r="R49">
            <v>28245</v>
          </cell>
          <cell r="S49">
            <v>85272</v>
          </cell>
          <cell r="AB49">
            <v>147335</v>
          </cell>
          <cell r="AC49">
            <v>136938</v>
          </cell>
          <cell r="AD49">
            <v>130570</v>
          </cell>
          <cell r="AE49">
            <v>6368</v>
          </cell>
          <cell r="AF49">
            <v>10397</v>
          </cell>
        </row>
        <row r="50">
          <cell r="G50">
            <v>215021</v>
          </cell>
          <cell r="H50">
            <v>2637</v>
          </cell>
          <cell r="I50">
            <v>2485</v>
          </cell>
          <cell r="J50">
            <v>215166</v>
          </cell>
          <cell r="T50">
            <v>76792</v>
          </cell>
          <cell r="U50">
            <v>2554</v>
          </cell>
          <cell r="V50">
            <v>2370</v>
          </cell>
          <cell r="W50">
            <v>76983</v>
          </cell>
        </row>
        <row r="51">
          <cell r="G51">
            <v>65485</v>
          </cell>
          <cell r="H51">
            <v>594</v>
          </cell>
          <cell r="I51">
            <v>576</v>
          </cell>
          <cell r="J51">
            <v>65497</v>
          </cell>
          <cell r="T51">
            <v>6503</v>
          </cell>
          <cell r="U51">
            <v>123</v>
          </cell>
          <cell r="V51">
            <v>175</v>
          </cell>
          <cell r="W51">
            <v>6457</v>
          </cell>
        </row>
        <row r="52">
          <cell r="G52">
            <v>25428</v>
          </cell>
          <cell r="H52">
            <v>383</v>
          </cell>
          <cell r="I52">
            <v>375</v>
          </cell>
          <cell r="J52">
            <v>25440</v>
          </cell>
          <cell r="T52">
            <v>19371</v>
          </cell>
          <cell r="U52">
            <v>539</v>
          </cell>
          <cell r="V52">
            <v>521</v>
          </cell>
          <cell r="W52">
            <v>19385</v>
          </cell>
        </row>
        <row r="53">
          <cell r="G53">
            <v>30765</v>
          </cell>
          <cell r="H53">
            <v>406</v>
          </cell>
          <cell r="I53">
            <v>314</v>
          </cell>
          <cell r="J53">
            <v>30864</v>
          </cell>
          <cell r="T53">
            <v>14683</v>
          </cell>
          <cell r="U53">
            <v>104</v>
          </cell>
          <cell r="V53">
            <v>181</v>
          </cell>
          <cell r="W53">
            <v>14599</v>
          </cell>
        </row>
        <row r="54">
          <cell r="K54">
            <v>20.5</v>
          </cell>
          <cell r="L54">
            <v>169.5</v>
          </cell>
          <cell r="M54">
            <v>156.2</v>
          </cell>
          <cell r="N54">
            <v>13.3</v>
          </cell>
          <cell r="X54">
            <v>15.7</v>
          </cell>
          <cell r="Y54">
            <v>88.3</v>
          </cell>
          <cell r="Z54">
            <v>86.2</v>
          </cell>
          <cell r="AA54">
            <v>2.1</v>
          </cell>
        </row>
        <row r="55">
          <cell r="K55">
            <v>20.2</v>
          </cell>
          <cell r="L55">
            <v>171.1</v>
          </cell>
          <cell r="M55">
            <v>155.3</v>
          </cell>
          <cell r="N55">
            <v>15.8</v>
          </cell>
          <cell r="X55">
            <v>18.6</v>
          </cell>
          <cell r="Y55">
            <v>115.4</v>
          </cell>
          <cell r="Z55">
            <v>112.8</v>
          </cell>
          <cell r="AA55">
            <v>2.6</v>
          </cell>
        </row>
        <row r="56">
          <cell r="K56">
            <v>21.6</v>
          </cell>
          <cell r="L56">
            <v>175.5</v>
          </cell>
          <cell r="M56">
            <v>162.6</v>
          </cell>
          <cell r="N56">
            <v>12.9</v>
          </cell>
          <cell r="X56">
            <v>16.6</v>
          </cell>
          <cell r="Y56">
            <v>93.2</v>
          </cell>
          <cell r="Z56">
            <v>90.9</v>
          </cell>
          <cell r="AA56">
            <v>2.3</v>
          </cell>
        </row>
        <row r="57">
          <cell r="K57">
            <v>20.2</v>
          </cell>
          <cell r="L57">
            <v>162.7</v>
          </cell>
          <cell r="M57">
            <v>154.7</v>
          </cell>
          <cell r="N57">
            <v>8</v>
          </cell>
          <cell r="X57">
            <v>15.8</v>
          </cell>
          <cell r="Y57">
            <v>93</v>
          </cell>
          <cell r="Z57">
            <v>91.5</v>
          </cell>
          <cell r="AA57">
            <v>1.5</v>
          </cell>
        </row>
        <row r="58">
          <cell r="O58">
            <v>385607</v>
          </cell>
          <cell r="P58">
            <v>312899</v>
          </cell>
          <cell r="Q58">
            <v>287206</v>
          </cell>
          <cell r="R58">
            <v>25693</v>
          </cell>
          <cell r="S58">
            <v>72708</v>
          </cell>
          <cell r="AB58">
            <v>97963</v>
          </cell>
          <cell r="AC58">
            <v>94508</v>
          </cell>
          <cell r="AD58">
            <v>91864</v>
          </cell>
          <cell r="AE58">
            <v>2644</v>
          </cell>
          <cell r="AF58">
            <v>3455</v>
          </cell>
        </row>
        <row r="59">
          <cell r="O59">
            <v>364720</v>
          </cell>
          <cell r="P59">
            <v>295422</v>
          </cell>
          <cell r="Q59">
            <v>263677</v>
          </cell>
          <cell r="R59">
            <v>31745</v>
          </cell>
          <cell r="S59">
            <v>69298</v>
          </cell>
          <cell r="AB59">
            <v>119122</v>
          </cell>
          <cell r="AC59">
            <v>112241</v>
          </cell>
          <cell r="AD59">
            <v>108410</v>
          </cell>
          <cell r="AE59">
            <v>3831</v>
          </cell>
          <cell r="AF59">
            <v>6881</v>
          </cell>
        </row>
        <row r="60">
          <cell r="O60">
            <v>388412</v>
          </cell>
          <cell r="P60">
            <v>315461</v>
          </cell>
          <cell r="Q60">
            <v>298272</v>
          </cell>
          <cell r="R60">
            <v>17189</v>
          </cell>
          <cell r="S60">
            <v>72951</v>
          </cell>
          <cell r="AB60">
            <v>89460</v>
          </cell>
          <cell r="AC60">
            <v>87024</v>
          </cell>
          <cell r="AD60">
            <v>85080</v>
          </cell>
          <cell r="AE60">
            <v>1944</v>
          </cell>
          <cell r="AF60">
            <v>2436</v>
          </cell>
        </row>
        <row r="61">
          <cell r="O61">
            <v>392391</v>
          </cell>
          <cell r="P61">
            <v>314150</v>
          </cell>
          <cell r="Q61">
            <v>289665</v>
          </cell>
          <cell r="R61">
            <v>24485</v>
          </cell>
          <cell r="S61">
            <v>78241</v>
          </cell>
          <cell r="AB61">
            <v>125525</v>
          </cell>
          <cell r="AC61">
            <v>118803</v>
          </cell>
          <cell r="AD61">
            <v>115555</v>
          </cell>
          <cell r="AE61">
            <v>3248</v>
          </cell>
          <cell r="AF61">
            <v>6722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V23"/>
  <sheetViews>
    <sheetView showGridLines="0" view="pageBreakPreview" zoomScale="115" zoomScaleSheetLayoutView="115" zoomScalePageLayoutView="0" workbookViewId="0" topLeftCell="A1">
      <selection activeCell="P25" sqref="P25"/>
    </sheetView>
  </sheetViews>
  <sheetFormatPr defaultColWidth="8.796875" defaultRowHeight="15.75" customHeight="1"/>
  <cols>
    <col min="1" max="1" width="2.69921875" style="28" customWidth="1"/>
    <col min="2" max="2" width="5.19921875" style="28" customWidth="1"/>
    <col min="3" max="6" width="10.3984375" style="28" customWidth="1"/>
    <col min="7" max="7" width="2.69921875" style="28" customWidth="1"/>
    <col min="8" max="8" width="5.19921875" style="28" customWidth="1"/>
    <col min="9" max="12" width="10.3984375" style="28" customWidth="1"/>
    <col min="13" max="13" width="2.69921875" style="28" customWidth="1"/>
    <col min="14" max="14" width="5.19921875" style="28" customWidth="1"/>
    <col min="15" max="16" width="10.3984375" style="28" customWidth="1"/>
    <col min="17" max="17" width="2.5" style="28" customWidth="1"/>
    <col min="18" max="16384" width="9" style="28" customWidth="1"/>
  </cols>
  <sheetData>
    <row r="4" spans="1:16" ht="15.75" customHeight="1">
      <c r="A4" s="553" t="s">
        <v>29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</row>
    <row r="5" spans="2:22" s="38" customFormat="1" ht="21" customHeight="1">
      <c r="B5" s="22"/>
      <c r="C5" s="23" t="s">
        <v>27</v>
      </c>
      <c r="D5" s="23" t="s">
        <v>27</v>
      </c>
      <c r="E5" s="23" t="s">
        <v>0</v>
      </c>
      <c r="F5" s="23" t="s">
        <v>0</v>
      </c>
      <c r="G5" s="25"/>
      <c r="H5" s="22"/>
      <c r="I5" s="24" t="s">
        <v>46</v>
      </c>
      <c r="J5" s="24" t="s">
        <v>28</v>
      </c>
      <c r="K5" s="24" t="s">
        <v>157</v>
      </c>
      <c r="L5" s="24" t="s">
        <v>157</v>
      </c>
      <c r="M5" s="22"/>
      <c r="N5" s="22"/>
      <c r="O5" s="24" t="s">
        <v>47</v>
      </c>
      <c r="P5" s="24" t="s">
        <v>47</v>
      </c>
      <c r="S5" s="23" t="s">
        <v>0</v>
      </c>
      <c r="T5" s="24" t="s">
        <v>46</v>
      </c>
      <c r="U5" s="24" t="s">
        <v>47</v>
      </c>
      <c r="V5" s="24" t="s">
        <v>157</v>
      </c>
    </row>
    <row r="6" spans="2:22" s="38" customFormat="1" ht="15.75" customHeight="1">
      <c r="B6" s="26"/>
      <c r="C6" s="27" t="s">
        <v>31</v>
      </c>
      <c r="D6" s="27" t="s">
        <v>32</v>
      </c>
      <c r="E6" s="27" t="s">
        <v>31</v>
      </c>
      <c r="F6" s="27" t="s">
        <v>32</v>
      </c>
      <c r="G6" s="25"/>
      <c r="H6" s="26"/>
      <c r="I6" s="27" t="s">
        <v>31</v>
      </c>
      <c r="J6" s="27" t="s">
        <v>32</v>
      </c>
      <c r="K6" s="27" t="s">
        <v>31</v>
      </c>
      <c r="L6" s="27" t="s">
        <v>32</v>
      </c>
      <c r="M6" s="26"/>
      <c r="N6" s="26"/>
      <c r="O6" s="27" t="s">
        <v>31</v>
      </c>
      <c r="P6" s="27" t="s">
        <v>32</v>
      </c>
      <c r="R6" s="33" t="s">
        <v>64</v>
      </c>
      <c r="S6" s="29">
        <v>-1.9</v>
      </c>
      <c r="T6" s="29">
        <v>-1.9</v>
      </c>
      <c r="U6" s="29">
        <v>0.9</v>
      </c>
      <c r="V6" s="29">
        <v>2</v>
      </c>
    </row>
    <row r="7" spans="2:22" ht="15.75" customHeight="1">
      <c r="B7" s="33" t="s">
        <v>64</v>
      </c>
      <c r="C7" s="29">
        <v>-2.3</v>
      </c>
      <c r="D7" s="29">
        <v>0.5</v>
      </c>
      <c r="E7" s="29">
        <v>-1.9</v>
      </c>
      <c r="F7" s="29">
        <v>0.1</v>
      </c>
      <c r="G7" s="30"/>
      <c r="H7" s="33" t="s">
        <v>64</v>
      </c>
      <c r="I7" s="29">
        <v>-1.9</v>
      </c>
      <c r="J7" s="29">
        <v>-1.4</v>
      </c>
      <c r="K7" s="29">
        <v>2</v>
      </c>
      <c r="L7" s="29">
        <v>-5.1</v>
      </c>
      <c r="M7" s="31"/>
      <c r="N7" s="33" t="s">
        <v>64</v>
      </c>
      <c r="O7" s="29">
        <v>0.9</v>
      </c>
      <c r="P7" s="32">
        <v>2.1</v>
      </c>
      <c r="R7" s="33" t="s">
        <v>67</v>
      </c>
      <c r="S7" s="29">
        <v>0.5</v>
      </c>
      <c r="T7" s="29">
        <v>0.2</v>
      </c>
      <c r="U7" s="29">
        <v>1.6</v>
      </c>
      <c r="V7" s="29">
        <v>3.4</v>
      </c>
    </row>
    <row r="8" spans="2:22" ht="15.75" customHeight="1">
      <c r="B8" s="33" t="s">
        <v>67</v>
      </c>
      <c r="C8" s="29">
        <v>0.6</v>
      </c>
      <c r="D8" s="29">
        <v>2.4</v>
      </c>
      <c r="E8" s="29">
        <v>0.5</v>
      </c>
      <c r="F8" s="29">
        <v>3.4</v>
      </c>
      <c r="G8" s="30"/>
      <c r="H8" s="33" t="s">
        <v>67</v>
      </c>
      <c r="I8" s="29">
        <v>0.2</v>
      </c>
      <c r="J8" s="29">
        <v>0.5</v>
      </c>
      <c r="K8" s="29">
        <v>3.4</v>
      </c>
      <c r="L8" s="29">
        <v>-6</v>
      </c>
      <c r="M8" s="31"/>
      <c r="N8" s="33" t="s">
        <v>67</v>
      </c>
      <c r="O8" s="29">
        <v>1.6</v>
      </c>
      <c r="P8" s="32">
        <v>-0.1</v>
      </c>
      <c r="R8" s="33" t="s">
        <v>68</v>
      </c>
      <c r="S8" s="29">
        <v>2.2</v>
      </c>
      <c r="T8" s="29">
        <v>0.2</v>
      </c>
      <c r="U8" s="29">
        <v>-0.1</v>
      </c>
      <c r="V8" s="29">
        <v>1</v>
      </c>
    </row>
    <row r="9" spans="2:22" ht="15.75" customHeight="1">
      <c r="B9" s="33" t="s">
        <v>68</v>
      </c>
      <c r="C9" s="29">
        <v>2.5</v>
      </c>
      <c r="D9" s="29">
        <v>2.1</v>
      </c>
      <c r="E9" s="29">
        <v>2.2</v>
      </c>
      <c r="F9" s="29">
        <v>0.8</v>
      </c>
      <c r="G9" s="34"/>
      <c r="H9" s="33" t="s">
        <v>68</v>
      </c>
      <c r="I9" s="29">
        <v>0.2</v>
      </c>
      <c r="J9" s="29">
        <v>-0.2</v>
      </c>
      <c r="K9" s="29">
        <v>1</v>
      </c>
      <c r="L9" s="29">
        <v>9.6</v>
      </c>
      <c r="M9" s="31"/>
      <c r="N9" s="33" t="s">
        <v>68</v>
      </c>
      <c r="O9" s="29">
        <v>-0.1</v>
      </c>
      <c r="P9" s="32">
        <v>0.8</v>
      </c>
      <c r="R9" s="33" t="s">
        <v>69</v>
      </c>
      <c r="S9" s="29">
        <v>1.7</v>
      </c>
      <c r="T9" s="29">
        <v>2.1</v>
      </c>
      <c r="U9" s="29">
        <v>-0.9</v>
      </c>
      <c r="V9" s="29">
        <v>19.1</v>
      </c>
    </row>
    <row r="10" spans="2:22" ht="15.75" customHeight="1">
      <c r="B10" s="33" t="s">
        <v>69</v>
      </c>
      <c r="C10" s="29">
        <v>2.2</v>
      </c>
      <c r="D10" s="29">
        <v>3.8</v>
      </c>
      <c r="E10" s="29">
        <v>1.7</v>
      </c>
      <c r="F10" s="29">
        <v>3</v>
      </c>
      <c r="G10" s="34"/>
      <c r="H10" s="33" t="s">
        <v>69</v>
      </c>
      <c r="I10" s="29">
        <v>2.1</v>
      </c>
      <c r="J10" s="29">
        <v>2.5</v>
      </c>
      <c r="K10" s="29">
        <v>19.1</v>
      </c>
      <c r="L10" s="29">
        <v>18.8</v>
      </c>
      <c r="M10" s="35"/>
      <c r="N10" s="33" t="s">
        <v>69</v>
      </c>
      <c r="O10" s="29">
        <v>-0.9</v>
      </c>
      <c r="P10" s="32">
        <v>1.1</v>
      </c>
      <c r="R10" s="33" t="s">
        <v>71</v>
      </c>
      <c r="S10" s="29">
        <v>0.3</v>
      </c>
      <c r="T10" s="29">
        <v>-1.6</v>
      </c>
      <c r="U10" s="29">
        <v>-0.9</v>
      </c>
      <c r="V10" s="29">
        <v>1</v>
      </c>
    </row>
    <row r="11" spans="2:22" ht="15.75" customHeight="1">
      <c r="B11" s="33" t="s">
        <v>71</v>
      </c>
      <c r="C11" s="29">
        <v>0.9</v>
      </c>
      <c r="D11" s="29">
        <v>3.9</v>
      </c>
      <c r="E11" s="29">
        <v>0.3</v>
      </c>
      <c r="F11" s="29">
        <v>1.6</v>
      </c>
      <c r="G11" s="30"/>
      <c r="H11" s="33" t="s">
        <v>71</v>
      </c>
      <c r="I11" s="29">
        <v>-1.6</v>
      </c>
      <c r="J11" s="29">
        <v>-1.5</v>
      </c>
      <c r="K11" s="29">
        <v>1</v>
      </c>
      <c r="L11" s="29">
        <v>-2.7</v>
      </c>
      <c r="M11" s="45"/>
      <c r="N11" s="33" t="s">
        <v>71</v>
      </c>
      <c r="O11" s="29">
        <v>-0.9</v>
      </c>
      <c r="P11" s="32">
        <v>-0.4</v>
      </c>
      <c r="R11" s="33" t="s">
        <v>298</v>
      </c>
      <c r="S11" s="29">
        <v>0.4</v>
      </c>
      <c r="T11" s="29">
        <v>-3.2</v>
      </c>
      <c r="U11" s="29">
        <v>1.1</v>
      </c>
      <c r="V11" s="29">
        <v>-6.9</v>
      </c>
    </row>
    <row r="12" spans="2:16" ht="15.75" customHeight="1">
      <c r="B12" s="33" t="s">
        <v>298</v>
      </c>
      <c r="C12" s="29">
        <v>1.2</v>
      </c>
      <c r="D12" s="29">
        <v>-0.5</v>
      </c>
      <c r="E12" s="29">
        <v>0.4</v>
      </c>
      <c r="F12" s="29">
        <v>-0.3</v>
      </c>
      <c r="G12" s="30"/>
      <c r="H12" s="33" t="s">
        <v>298</v>
      </c>
      <c r="I12" s="29">
        <v>-3.2</v>
      </c>
      <c r="J12" s="29">
        <v>0.5</v>
      </c>
      <c r="K12" s="29">
        <v>-6.9</v>
      </c>
      <c r="L12" s="29">
        <v>3.2</v>
      </c>
      <c r="M12" s="45"/>
      <c r="N12" s="33" t="s">
        <v>298</v>
      </c>
      <c r="O12" s="29">
        <v>1.1</v>
      </c>
      <c r="P12" s="32">
        <v>0.9</v>
      </c>
    </row>
    <row r="15" spans="1:22" ht="15.75" customHeight="1">
      <c r="A15" s="554" t="s">
        <v>30</v>
      </c>
      <c r="B15" s="554"/>
      <c r="C15" s="554"/>
      <c r="D15" s="554"/>
      <c r="E15" s="554"/>
      <c r="F15" s="554"/>
      <c r="G15" s="554"/>
      <c r="H15" s="554"/>
      <c r="I15" s="554"/>
      <c r="J15" s="554"/>
      <c r="K15" s="554"/>
      <c r="L15" s="554"/>
      <c r="M15" s="554"/>
      <c r="N15" s="554"/>
      <c r="O15" s="554"/>
      <c r="P15" s="554"/>
      <c r="S15" s="38"/>
      <c r="T15" s="38"/>
      <c r="U15" s="38"/>
      <c r="V15" s="38"/>
    </row>
    <row r="16" spans="2:16" s="38" customFormat="1" ht="21" customHeight="1">
      <c r="B16" s="18"/>
      <c r="C16" s="19" t="s">
        <v>27</v>
      </c>
      <c r="D16" s="19" t="s">
        <v>27</v>
      </c>
      <c r="E16" s="23" t="s">
        <v>0</v>
      </c>
      <c r="F16" s="23" t="s">
        <v>0</v>
      </c>
      <c r="H16" s="18"/>
      <c r="I16" s="20" t="s">
        <v>46</v>
      </c>
      <c r="J16" s="20" t="s">
        <v>28</v>
      </c>
      <c r="K16" s="20" t="s">
        <v>157</v>
      </c>
      <c r="L16" s="20" t="s">
        <v>157</v>
      </c>
      <c r="N16" s="18"/>
      <c r="O16" s="20" t="s">
        <v>47</v>
      </c>
      <c r="P16" s="20" t="s">
        <v>47</v>
      </c>
    </row>
    <row r="17" spans="2:22" s="38" customFormat="1" ht="15.75" customHeight="1">
      <c r="B17" s="21"/>
      <c r="C17" s="27" t="s">
        <v>31</v>
      </c>
      <c r="D17" s="27" t="s">
        <v>32</v>
      </c>
      <c r="E17" s="27" t="s">
        <v>31</v>
      </c>
      <c r="F17" s="27" t="s">
        <v>32</v>
      </c>
      <c r="H17" s="21"/>
      <c r="I17" s="27" t="s">
        <v>31</v>
      </c>
      <c r="J17" s="27" t="s">
        <v>32</v>
      </c>
      <c r="K17" s="27" t="s">
        <v>31</v>
      </c>
      <c r="L17" s="27" t="s">
        <v>32</v>
      </c>
      <c r="N17" s="21"/>
      <c r="O17" s="27" t="s">
        <v>31</v>
      </c>
      <c r="P17" s="27" t="s">
        <v>32</v>
      </c>
      <c r="S17" s="28"/>
      <c r="T17" s="28"/>
      <c r="U17" s="28"/>
      <c r="V17" s="28"/>
    </row>
    <row r="18" spans="2:16" ht="15.75" customHeight="1">
      <c r="B18" s="33" t="s">
        <v>64</v>
      </c>
      <c r="C18" s="36">
        <v>-1.1</v>
      </c>
      <c r="D18" s="36">
        <v>0.5</v>
      </c>
      <c r="E18" s="36">
        <v>-0.9</v>
      </c>
      <c r="F18" s="36">
        <v>0.2</v>
      </c>
      <c r="H18" s="33" t="s">
        <v>64</v>
      </c>
      <c r="I18" s="36">
        <v>-0.8</v>
      </c>
      <c r="J18" s="36">
        <v>-0.7</v>
      </c>
      <c r="K18" s="36">
        <v>1.2</v>
      </c>
      <c r="L18" s="36">
        <v>0.9</v>
      </c>
      <c r="N18" s="33" t="s">
        <v>64</v>
      </c>
      <c r="O18" s="36">
        <v>1.6</v>
      </c>
      <c r="P18" s="37">
        <v>0.5</v>
      </c>
    </row>
    <row r="19" spans="2:16" ht="15.75" customHeight="1">
      <c r="B19" s="33" t="s">
        <v>67</v>
      </c>
      <c r="C19" s="36">
        <v>-1.5</v>
      </c>
      <c r="D19" s="36">
        <v>0.6</v>
      </c>
      <c r="E19" s="36">
        <v>-0.7</v>
      </c>
      <c r="F19" s="36">
        <v>1.7</v>
      </c>
      <c r="H19" s="33" t="s">
        <v>67</v>
      </c>
      <c r="I19" s="36">
        <v>-0.3</v>
      </c>
      <c r="J19" s="36">
        <v>-0.7</v>
      </c>
      <c r="K19" s="36">
        <v>1.9</v>
      </c>
      <c r="L19" s="36">
        <v>-4.3</v>
      </c>
      <c r="N19" s="33" t="s">
        <v>67</v>
      </c>
      <c r="O19" s="36">
        <v>0.6</v>
      </c>
      <c r="P19" s="37">
        <v>0</v>
      </c>
    </row>
    <row r="20" spans="2:16" ht="15.75" customHeight="1">
      <c r="B20" s="33" t="s">
        <v>68</v>
      </c>
      <c r="C20" s="36">
        <v>1</v>
      </c>
      <c r="D20" s="36">
        <v>3.3</v>
      </c>
      <c r="E20" s="36">
        <v>0.9</v>
      </c>
      <c r="F20" s="36">
        <v>2.1</v>
      </c>
      <c r="H20" s="33" t="s">
        <v>68</v>
      </c>
      <c r="I20" s="36">
        <v>-0.3</v>
      </c>
      <c r="J20" s="36">
        <v>-0.1</v>
      </c>
      <c r="K20" s="36">
        <v>3.8</v>
      </c>
      <c r="L20" s="36">
        <v>2.2</v>
      </c>
      <c r="N20" s="33" t="s">
        <v>68</v>
      </c>
      <c r="O20" s="36">
        <v>0.2</v>
      </c>
      <c r="P20" s="37">
        <v>-0.3</v>
      </c>
    </row>
    <row r="21" spans="2:16" ht="15.75" customHeight="1">
      <c r="B21" s="33" t="s">
        <v>69</v>
      </c>
      <c r="C21" s="36">
        <v>3.8</v>
      </c>
      <c r="D21" s="36">
        <v>6.6</v>
      </c>
      <c r="E21" s="36">
        <v>2.4</v>
      </c>
      <c r="F21" s="36">
        <v>4.6</v>
      </c>
      <c r="H21" s="33" t="s">
        <v>69</v>
      </c>
      <c r="I21" s="36">
        <v>0.6</v>
      </c>
      <c r="J21" s="36">
        <v>2.2</v>
      </c>
      <c r="K21" s="36">
        <v>12.1</v>
      </c>
      <c r="L21" s="36">
        <v>15.5</v>
      </c>
      <c r="N21" s="33" t="s">
        <v>69</v>
      </c>
      <c r="O21" s="36">
        <v>-0.1</v>
      </c>
      <c r="P21" s="37">
        <v>0.2</v>
      </c>
    </row>
    <row r="22" spans="2:16" ht="15.75" customHeight="1">
      <c r="B22" s="33" t="s">
        <v>71</v>
      </c>
      <c r="C22" s="36">
        <v>-0.4</v>
      </c>
      <c r="D22" s="36">
        <v>1.4</v>
      </c>
      <c r="E22" s="36">
        <v>-0.3</v>
      </c>
      <c r="F22" s="36">
        <v>0.3</v>
      </c>
      <c r="H22" s="33" t="s">
        <v>71</v>
      </c>
      <c r="I22" s="36">
        <v>-1</v>
      </c>
      <c r="J22" s="36">
        <v>-1.2</v>
      </c>
      <c r="K22" s="36">
        <v>-0.7</v>
      </c>
      <c r="L22" s="36">
        <v>2.7</v>
      </c>
      <c r="N22" s="33" t="s">
        <v>71</v>
      </c>
      <c r="O22" s="36">
        <v>-1.7</v>
      </c>
      <c r="P22" s="37">
        <v>-0.1</v>
      </c>
    </row>
    <row r="23" spans="2:16" ht="15.75" customHeight="1">
      <c r="B23" s="33" t="s">
        <v>298</v>
      </c>
      <c r="C23" s="36">
        <v>1.2</v>
      </c>
      <c r="D23" s="36">
        <v>-0.1</v>
      </c>
      <c r="E23" s="36">
        <v>0.6</v>
      </c>
      <c r="F23" s="36">
        <v>0.5</v>
      </c>
      <c r="H23" s="33" t="s">
        <v>298</v>
      </c>
      <c r="I23" s="36">
        <v>-0.1</v>
      </c>
      <c r="J23" s="36">
        <v>0</v>
      </c>
      <c r="K23" s="36">
        <v>-0.7</v>
      </c>
      <c r="L23" s="36">
        <v>0.4</v>
      </c>
      <c r="N23" s="33" t="s">
        <v>298</v>
      </c>
      <c r="O23" s="36">
        <v>0.1</v>
      </c>
      <c r="P23" s="37">
        <v>0.6</v>
      </c>
    </row>
  </sheetData>
  <sheetProtection/>
  <mergeCells count="2">
    <mergeCell ref="A4:P4"/>
    <mergeCell ref="A15:P15"/>
  </mergeCells>
  <printOptions/>
  <pageMargins left="0.7874015748031497" right="0.7874015748031497" top="1.19" bottom="0.984251968503937" header="0.91" footer="0.5118110236220472"/>
  <pageSetup horizontalDpi="600" verticalDpi="600" orientation="landscape" paperSize="9" scale="74" r:id="rId1"/>
  <headerFooter alignWithMargins="0">
    <oddHeader>&amp;Cグラフ元データ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/>
  </sheetPr>
  <dimension ref="A2:AC105"/>
  <sheetViews>
    <sheetView showGridLines="0" view="pageBreakPreview" zoomScaleSheetLayoutView="100" zoomScalePageLayoutView="0" workbookViewId="0" topLeftCell="A1">
      <pane xSplit="1" topLeftCell="B1" activePane="topRight" state="frozen"/>
      <selection pane="topLeft" activeCell="F35" sqref="F35"/>
      <selection pane="topRight" activeCell="H2" sqref="H2"/>
    </sheetView>
  </sheetViews>
  <sheetFormatPr defaultColWidth="7.5" defaultRowHeight="14.25"/>
  <cols>
    <col min="1" max="1" width="10.59765625" style="278" customWidth="1"/>
    <col min="2" max="14" width="6.69921875" style="278" customWidth="1"/>
    <col min="15" max="16384" width="7.5" style="278" customWidth="1"/>
  </cols>
  <sheetData>
    <row r="1" ht="24" customHeight="1"/>
    <row r="2" spans="1:11" ht="18.75">
      <c r="A2" s="209" t="s">
        <v>228</v>
      </c>
      <c r="B2" s="208"/>
      <c r="C2" s="208"/>
      <c r="D2" s="208"/>
      <c r="E2" s="208"/>
      <c r="F2" s="208"/>
      <c r="G2" s="208"/>
      <c r="H2" s="210" t="s">
        <v>202</v>
      </c>
      <c r="I2" s="208"/>
      <c r="J2" s="208"/>
      <c r="K2" s="208"/>
    </row>
    <row r="3" spans="1:11" ht="12" customHeight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</row>
    <row r="4" spans="1:28" ht="12" customHeight="1">
      <c r="A4" s="598" t="s">
        <v>203</v>
      </c>
      <c r="B4" s="211" t="s">
        <v>27</v>
      </c>
      <c r="C4" s="212"/>
      <c r="D4" s="212"/>
      <c r="E4" s="212"/>
      <c r="F4" s="212"/>
      <c r="G4" s="219"/>
      <c r="H4" s="211" t="s">
        <v>0</v>
      </c>
      <c r="I4" s="212"/>
      <c r="J4" s="212"/>
      <c r="K4" s="212"/>
      <c r="L4" s="212"/>
      <c r="M4" s="219"/>
      <c r="P4" s="279"/>
      <c r="S4" s="279"/>
      <c r="T4" s="279"/>
      <c r="U4" s="279"/>
      <c r="V4" s="279"/>
      <c r="Y4" s="279"/>
      <c r="Z4" s="279"/>
      <c r="AA4" s="279"/>
      <c r="AB4" s="279"/>
    </row>
    <row r="5" spans="1:28" ht="12" customHeight="1">
      <c r="A5" s="599"/>
      <c r="B5" s="215" t="s">
        <v>204</v>
      </c>
      <c r="C5" s="213"/>
      <c r="D5" s="213"/>
      <c r="E5" s="214"/>
      <c r="F5" s="215" t="s">
        <v>205</v>
      </c>
      <c r="G5" s="214"/>
      <c r="H5" s="215" t="s">
        <v>204</v>
      </c>
      <c r="I5" s="213"/>
      <c r="J5" s="213"/>
      <c r="K5" s="214"/>
      <c r="L5" s="215" t="s">
        <v>205</v>
      </c>
      <c r="M5" s="214"/>
      <c r="P5" s="279"/>
      <c r="S5" s="279"/>
      <c r="T5" s="279"/>
      <c r="U5" s="279"/>
      <c r="V5" s="279"/>
      <c r="Y5" s="279"/>
      <c r="Z5" s="279"/>
      <c r="AA5" s="279"/>
      <c r="AB5" s="279"/>
    </row>
    <row r="6" spans="1:28" ht="12" customHeight="1">
      <c r="A6" s="599"/>
      <c r="B6" s="220" t="s">
        <v>206</v>
      </c>
      <c r="C6" s="222"/>
      <c r="D6" s="218" t="s">
        <v>208</v>
      </c>
      <c r="E6" s="219"/>
      <c r="F6" s="220" t="s">
        <v>206</v>
      </c>
      <c r="G6" s="221"/>
      <c r="H6" s="220" t="s">
        <v>206</v>
      </c>
      <c r="I6" s="222"/>
      <c r="J6" s="218" t="s">
        <v>208</v>
      </c>
      <c r="K6" s="219"/>
      <c r="L6" s="220" t="s">
        <v>206</v>
      </c>
      <c r="M6" s="221"/>
      <c r="P6" s="279"/>
      <c r="S6" s="279"/>
      <c r="T6" s="279"/>
      <c r="U6" s="279"/>
      <c r="V6" s="279"/>
      <c r="Y6" s="279"/>
      <c r="Z6" s="279"/>
      <c r="AA6" s="279"/>
      <c r="AB6" s="279"/>
    </row>
    <row r="7" spans="1:28" ht="12" customHeight="1">
      <c r="A7" s="600"/>
      <c r="B7" s="223" t="s">
        <v>209</v>
      </c>
      <c r="C7" s="224" t="s">
        <v>210</v>
      </c>
      <c r="D7" s="223" t="s">
        <v>209</v>
      </c>
      <c r="E7" s="224" t="s">
        <v>210</v>
      </c>
      <c r="F7" s="223" t="s">
        <v>209</v>
      </c>
      <c r="G7" s="224" t="s">
        <v>210</v>
      </c>
      <c r="H7" s="223" t="s">
        <v>209</v>
      </c>
      <c r="I7" s="224" t="s">
        <v>210</v>
      </c>
      <c r="J7" s="223" t="s">
        <v>209</v>
      </c>
      <c r="K7" s="224" t="s">
        <v>210</v>
      </c>
      <c r="L7" s="223" t="s">
        <v>209</v>
      </c>
      <c r="M7" s="224" t="s">
        <v>210</v>
      </c>
      <c r="P7" s="279"/>
      <c r="S7" s="279"/>
      <c r="T7" s="279"/>
      <c r="U7" s="279"/>
      <c r="V7" s="279"/>
      <c r="Y7" s="279"/>
      <c r="Z7" s="279"/>
      <c r="AA7" s="279"/>
      <c r="AB7" s="279"/>
    </row>
    <row r="8" spans="1:28" ht="12" customHeight="1">
      <c r="A8" s="225" t="s">
        <v>211</v>
      </c>
      <c r="B8" s="238">
        <v>98.9</v>
      </c>
      <c r="C8" s="239">
        <v>-1.1</v>
      </c>
      <c r="D8" s="226">
        <v>99.8</v>
      </c>
      <c r="E8" s="226">
        <v>-0.2</v>
      </c>
      <c r="F8" s="239">
        <v>100.5</v>
      </c>
      <c r="G8" s="237">
        <v>0.5</v>
      </c>
      <c r="H8" s="238">
        <v>99.1</v>
      </c>
      <c r="I8" s="239">
        <v>-0.9</v>
      </c>
      <c r="J8" s="239">
        <v>100</v>
      </c>
      <c r="K8" s="239">
        <v>0</v>
      </c>
      <c r="L8" s="239">
        <v>100.2</v>
      </c>
      <c r="M8" s="237">
        <v>0.2</v>
      </c>
      <c r="P8" s="279"/>
      <c r="S8" s="279"/>
      <c r="T8" s="279"/>
      <c r="U8" s="279"/>
      <c r="V8" s="279"/>
      <c r="Y8" s="279"/>
      <c r="Z8" s="279"/>
      <c r="AA8" s="279"/>
      <c r="AB8" s="279"/>
    </row>
    <row r="9" spans="1:28" ht="12" customHeight="1">
      <c r="A9" s="225" t="s">
        <v>212</v>
      </c>
      <c r="B9" s="238">
        <v>97.4</v>
      </c>
      <c r="C9" s="239">
        <v>-1.5</v>
      </c>
      <c r="D9" s="226">
        <v>97.8</v>
      </c>
      <c r="E9" s="226">
        <v>-2</v>
      </c>
      <c r="F9" s="239">
        <v>101.1</v>
      </c>
      <c r="G9" s="237">
        <v>0.6</v>
      </c>
      <c r="H9" s="238">
        <v>98.4</v>
      </c>
      <c r="I9" s="239">
        <v>-0.7</v>
      </c>
      <c r="J9" s="239">
        <v>98.8</v>
      </c>
      <c r="K9" s="239">
        <v>-1.2</v>
      </c>
      <c r="L9" s="239">
        <v>101.9</v>
      </c>
      <c r="M9" s="237">
        <v>1.7</v>
      </c>
      <c r="P9" s="279"/>
      <c r="S9" s="279"/>
      <c r="T9" s="279"/>
      <c r="U9" s="279"/>
      <c r="V9" s="279"/>
      <c r="Y9" s="279"/>
      <c r="Z9" s="279"/>
      <c r="AA9" s="279"/>
      <c r="AB9" s="279"/>
    </row>
    <row r="10" spans="1:28" ht="12" customHeight="1">
      <c r="A10" s="225" t="s">
        <v>214</v>
      </c>
      <c r="B10" s="238">
        <v>98.4</v>
      </c>
      <c r="C10" s="239">
        <v>1</v>
      </c>
      <c r="D10" s="226">
        <v>98.5</v>
      </c>
      <c r="E10" s="226">
        <v>0.7</v>
      </c>
      <c r="F10" s="239">
        <v>104.4</v>
      </c>
      <c r="G10" s="237">
        <v>3.3</v>
      </c>
      <c r="H10" s="238">
        <v>99.3</v>
      </c>
      <c r="I10" s="239">
        <v>0.9</v>
      </c>
      <c r="J10" s="239">
        <v>99.4</v>
      </c>
      <c r="K10" s="239">
        <v>0.6</v>
      </c>
      <c r="L10" s="239">
        <v>104</v>
      </c>
      <c r="M10" s="237">
        <v>2.1</v>
      </c>
      <c r="P10" s="279"/>
      <c r="S10" s="279"/>
      <c r="T10" s="279"/>
      <c r="U10" s="279"/>
      <c r="V10" s="279"/>
      <c r="Y10" s="279"/>
      <c r="Z10" s="279"/>
      <c r="AA10" s="279"/>
      <c r="AB10" s="279"/>
    </row>
    <row r="11" spans="1:28" ht="12" customHeight="1">
      <c r="A11" s="225" t="s">
        <v>215</v>
      </c>
      <c r="B11" s="238">
        <v>102.1</v>
      </c>
      <c r="C11" s="239">
        <v>3.8</v>
      </c>
      <c r="D11" s="226">
        <v>99</v>
      </c>
      <c r="E11" s="226">
        <v>0.5</v>
      </c>
      <c r="F11" s="239">
        <v>111.3</v>
      </c>
      <c r="G11" s="237">
        <v>6.6</v>
      </c>
      <c r="H11" s="238">
        <v>101.7</v>
      </c>
      <c r="I11" s="239">
        <v>2.4</v>
      </c>
      <c r="J11" s="239">
        <v>98.6</v>
      </c>
      <c r="K11" s="239">
        <v>-0.8</v>
      </c>
      <c r="L11" s="239">
        <v>108.8</v>
      </c>
      <c r="M11" s="237">
        <v>4.6</v>
      </c>
      <c r="P11" s="279"/>
      <c r="S11" s="279"/>
      <c r="T11" s="279"/>
      <c r="U11" s="279"/>
      <c r="V11" s="279"/>
      <c r="Y11" s="279"/>
      <c r="Z11" s="279"/>
      <c r="AA11" s="279"/>
      <c r="AB11" s="279"/>
    </row>
    <row r="12" spans="1:28" ht="12" customHeight="1">
      <c r="A12" s="225" t="s">
        <v>290</v>
      </c>
      <c r="B12" s="238">
        <v>101.7</v>
      </c>
      <c r="C12" s="239">
        <v>-0.4</v>
      </c>
      <c r="D12" s="226">
        <v>97.5</v>
      </c>
      <c r="E12" s="226">
        <v>-1.5</v>
      </c>
      <c r="F12" s="239">
        <v>112.9</v>
      </c>
      <c r="G12" s="237">
        <v>1.4</v>
      </c>
      <c r="H12" s="238">
        <v>101.4</v>
      </c>
      <c r="I12" s="239">
        <v>-0.3</v>
      </c>
      <c r="J12" s="239">
        <v>97.2</v>
      </c>
      <c r="K12" s="239">
        <v>-1.4</v>
      </c>
      <c r="L12" s="239">
        <v>109.1</v>
      </c>
      <c r="M12" s="237">
        <v>0.3</v>
      </c>
      <c r="P12" s="279"/>
      <c r="S12" s="279"/>
      <c r="T12" s="279"/>
      <c r="U12" s="279"/>
      <c r="V12" s="279"/>
      <c r="Y12" s="279"/>
      <c r="Z12" s="279"/>
      <c r="AA12" s="279"/>
      <c r="AB12" s="279"/>
    </row>
    <row r="13" spans="1:16" ht="12" customHeight="1">
      <c r="A13" s="231" t="s">
        <v>292</v>
      </c>
      <c r="B13" s="280">
        <v>102.9</v>
      </c>
      <c r="C13" s="281">
        <v>1.2</v>
      </c>
      <c r="D13" s="273">
        <v>98.6</v>
      </c>
      <c r="E13" s="273">
        <v>1.1</v>
      </c>
      <c r="F13" s="281">
        <v>112.8</v>
      </c>
      <c r="G13" s="282">
        <v>-0.1</v>
      </c>
      <c r="H13" s="280">
        <v>102</v>
      </c>
      <c r="I13" s="281">
        <v>0.6</v>
      </c>
      <c r="J13" s="281">
        <v>97.7</v>
      </c>
      <c r="K13" s="281">
        <v>0.5</v>
      </c>
      <c r="L13" s="281">
        <v>109.6</v>
      </c>
      <c r="M13" s="282">
        <v>0.5</v>
      </c>
      <c r="P13" s="279"/>
    </row>
    <row r="14" spans="1:16" ht="12" customHeight="1">
      <c r="A14" s="235" t="s">
        <v>294</v>
      </c>
      <c r="B14" s="238">
        <v>83.8</v>
      </c>
      <c r="C14" s="239">
        <v>-1.9</v>
      </c>
      <c r="D14" s="226">
        <v>80.5</v>
      </c>
      <c r="E14" s="226">
        <v>-2.3</v>
      </c>
      <c r="F14" s="239">
        <v>88.6</v>
      </c>
      <c r="G14" s="237">
        <v>-2.4</v>
      </c>
      <c r="H14" s="238">
        <v>100.6</v>
      </c>
      <c r="I14" s="239">
        <v>-1.8</v>
      </c>
      <c r="J14" s="239">
        <v>96.6</v>
      </c>
      <c r="K14" s="239">
        <v>-2.2</v>
      </c>
      <c r="L14" s="239">
        <v>107.1</v>
      </c>
      <c r="M14" s="237">
        <v>-0.6</v>
      </c>
      <c r="P14" s="279"/>
    </row>
    <row r="15" spans="1:16" ht="12" customHeight="1">
      <c r="A15" s="235" t="s">
        <v>216</v>
      </c>
      <c r="B15" s="238">
        <v>84</v>
      </c>
      <c r="C15" s="239">
        <v>0.4</v>
      </c>
      <c r="D15" s="226">
        <v>80.6</v>
      </c>
      <c r="E15" s="226">
        <v>-0.7</v>
      </c>
      <c r="F15" s="239">
        <v>91.2</v>
      </c>
      <c r="G15" s="237">
        <v>1.4</v>
      </c>
      <c r="H15" s="238">
        <v>101.4</v>
      </c>
      <c r="I15" s="239">
        <v>-0.7</v>
      </c>
      <c r="J15" s="239">
        <v>97.3</v>
      </c>
      <c r="K15" s="239">
        <v>-1.7</v>
      </c>
      <c r="L15" s="239">
        <v>108.6</v>
      </c>
      <c r="M15" s="237">
        <v>-1.1</v>
      </c>
      <c r="P15" s="279"/>
    </row>
    <row r="16" spans="1:16" ht="12" customHeight="1">
      <c r="A16" s="235" t="s">
        <v>217</v>
      </c>
      <c r="B16" s="238">
        <v>88.2</v>
      </c>
      <c r="C16" s="239">
        <v>0.2</v>
      </c>
      <c r="D16" s="226">
        <v>84.7</v>
      </c>
      <c r="E16" s="226">
        <v>-0.4</v>
      </c>
      <c r="F16" s="239">
        <v>96.9</v>
      </c>
      <c r="G16" s="237">
        <v>6.5</v>
      </c>
      <c r="H16" s="238">
        <v>102.7</v>
      </c>
      <c r="I16" s="239">
        <v>1.1</v>
      </c>
      <c r="J16" s="239">
        <v>98.7</v>
      </c>
      <c r="K16" s="239">
        <v>0.5</v>
      </c>
      <c r="L16" s="239">
        <v>110</v>
      </c>
      <c r="M16" s="237">
        <v>0.5</v>
      </c>
      <c r="P16" s="279"/>
    </row>
    <row r="17" spans="1:16" ht="12" customHeight="1">
      <c r="A17" s="235" t="s">
        <v>218</v>
      </c>
      <c r="B17" s="238">
        <v>85.9</v>
      </c>
      <c r="C17" s="239">
        <v>1.1</v>
      </c>
      <c r="D17" s="226">
        <v>82.4</v>
      </c>
      <c r="E17" s="226">
        <v>0.9</v>
      </c>
      <c r="F17" s="239">
        <v>90.6</v>
      </c>
      <c r="G17" s="237">
        <v>-1.3</v>
      </c>
      <c r="H17" s="238">
        <v>103.9</v>
      </c>
      <c r="I17" s="239">
        <v>1</v>
      </c>
      <c r="J17" s="239">
        <v>99.7</v>
      </c>
      <c r="K17" s="239">
        <v>0.9</v>
      </c>
      <c r="L17" s="239">
        <v>110.5</v>
      </c>
      <c r="M17" s="237">
        <v>-0.5</v>
      </c>
      <c r="P17" s="279"/>
    </row>
    <row r="18" spans="1:16" ht="12" customHeight="1">
      <c r="A18" s="235" t="s">
        <v>219</v>
      </c>
      <c r="B18" s="238">
        <v>83.1</v>
      </c>
      <c r="C18" s="239">
        <v>0.6</v>
      </c>
      <c r="D18" s="226">
        <v>79.8</v>
      </c>
      <c r="E18" s="226">
        <v>1</v>
      </c>
      <c r="F18" s="239">
        <v>89</v>
      </c>
      <c r="G18" s="237">
        <v>-0.8</v>
      </c>
      <c r="H18" s="238">
        <v>100.4</v>
      </c>
      <c r="I18" s="239">
        <v>0.1</v>
      </c>
      <c r="J18" s="239">
        <v>96.4</v>
      </c>
      <c r="K18" s="239">
        <v>0.5</v>
      </c>
      <c r="L18" s="239">
        <v>107.3</v>
      </c>
      <c r="M18" s="237">
        <v>-0.4</v>
      </c>
      <c r="P18" s="279"/>
    </row>
    <row r="19" spans="1:16" ht="12" customHeight="1">
      <c r="A19" s="235" t="s">
        <v>220</v>
      </c>
      <c r="B19" s="238">
        <v>151</v>
      </c>
      <c r="C19" s="239">
        <v>-0.8</v>
      </c>
      <c r="D19" s="226">
        <v>145.2</v>
      </c>
      <c r="E19" s="226">
        <v>-0.5</v>
      </c>
      <c r="F19" s="239">
        <v>159.3</v>
      </c>
      <c r="G19" s="237">
        <v>-4.7</v>
      </c>
      <c r="H19" s="238">
        <v>101.7</v>
      </c>
      <c r="I19" s="239">
        <v>0.1</v>
      </c>
      <c r="J19" s="239">
        <v>97.8</v>
      </c>
      <c r="K19" s="239">
        <v>0.4</v>
      </c>
      <c r="L19" s="239">
        <v>109.8</v>
      </c>
      <c r="M19" s="237">
        <v>0.3</v>
      </c>
      <c r="P19" s="279"/>
    </row>
    <row r="20" spans="1:16" ht="12" customHeight="1">
      <c r="A20" s="235" t="s">
        <v>221</v>
      </c>
      <c r="B20" s="238">
        <v>120.3</v>
      </c>
      <c r="C20" s="239">
        <v>2.3</v>
      </c>
      <c r="D20" s="226">
        <v>115.6</v>
      </c>
      <c r="E20" s="226">
        <v>2.8</v>
      </c>
      <c r="F20" s="239">
        <v>146.9</v>
      </c>
      <c r="G20" s="237">
        <v>0.6</v>
      </c>
      <c r="H20" s="238">
        <v>101.7</v>
      </c>
      <c r="I20" s="239">
        <v>0.3</v>
      </c>
      <c r="J20" s="239">
        <v>97.7</v>
      </c>
      <c r="K20" s="239">
        <v>0.8</v>
      </c>
      <c r="L20" s="239">
        <v>109.4</v>
      </c>
      <c r="M20" s="237">
        <v>-0.9</v>
      </c>
      <c r="P20" s="279"/>
    </row>
    <row r="21" spans="1:16" ht="12" customHeight="1">
      <c r="A21" s="235" t="s">
        <v>222</v>
      </c>
      <c r="B21" s="238">
        <v>83.9</v>
      </c>
      <c r="C21" s="239">
        <v>0</v>
      </c>
      <c r="D21" s="226">
        <v>80.6</v>
      </c>
      <c r="E21" s="226">
        <v>0.8</v>
      </c>
      <c r="F21" s="239">
        <v>89.4</v>
      </c>
      <c r="G21" s="237">
        <v>1.1</v>
      </c>
      <c r="H21" s="238">
        <v>101</v>
      </c>
      <c r="I21" s="239">
        <v>0.9</v>
      </c>
      <c r="J21" s="239">
        <v>97</v>
      </c>
      <c r="K21" s="239">
        <v>1.7</v>
      </c>
      <c r="L21" s="239">
        <v>108.1</v>
      </c>
      <c r="M21" s="237">
        <v>0.8</v>
      </c>
      <c r="P21" s="279"/>
    </row>
    <row r="22" spans="1:16" ht="12" customHeight="1">
      <c r="A22" s="235" t="s">
        <v>223</v>
      </c>
      <c r="B22" s="238">
        <v>85.2</v>
      </c>
      <c r="C22" s="239">
        <v>3.6</v>
      </c>
      <c r="D22" s="226">
        <v>81.9</v>
      </c>
      <c r="E22" s="226">
        <v>4.6</v>
      </c>
      <c r="F22" s="239">
        <v>94.2</v>
      </c>
      <c r="G22" s="237">
        <v>5.5</v>
      </c>
      <c r="H22" s="238">
        <v>102.5</v>
      </c>
      <c r="I22" s="239">
        <v>2.2</v>
      </c>
      <c r="J22" s="239">
        <v>98.6</v>
      </c>
      <c r="K22" s="239">
        <v>3.2</v>
      </c>
      <c r="L22" s="239">
        <v>110.3</v>
      </c>
      <c r="M22" s="237">
        <v>1.2</v>
      </c>
      <c r="P22" s="279"/>
    </row>
    <row r="23" spans="1:16" ht="12" customHeight="1">
      <c r="A23" s="235" t="s">
        <v>224</v>
      </c>
      <c r="B23" s="238">
        <v>84.4</v>
      </c>
      <c r="C23" s="239">
        <v>1.9</v>
      </c>
      <c r="D23" s="226">
        <v>80.3</v>
      </c>
      <c r="E23" s="226">
        <v>1.5</v>
      </c>
      <c r="F23" s="239">
        <v>91.2</v>
      </c>
      <c r="G23" s="237">
        <v>1.6</v>
      </c>
      <c r="H23" s="238">
        <v>102.9</v>
      </c>
      <c r="I23" s="239">
        <v>2.2</v>
      </c>
      <c r="J23" s="239">
        <v>97.9</v>
      </c>
      <c r="K23" s="239">
        <v>1.8</v>
      </c>
      <c r="L23" s="239">
        <v>111.2</v>
      </c>
      <c r="M23" s="237">
        <v>2.1</v>
      </c>
      <c r="P23" s="279"/>
    </row>
    <row r="24" spans="1:16" ht="12" customHeight="1">
      <c r="A24" s="235" t="s">
        <v>225</v>
      </c>
      <c r="B24" s="238">
        <v>90.8</v>
      </c>
      <c r="C24" s="239">
        <v>2.7</v>
      </c>
      <c r="D24" s="226">
        <v>86.3</v>
      </c>
      <c r="E24" s="226">
        <v>2.1</v>
      </c>
      <c r="F24" s="239">
        <v>95.5</v>
      </c>
      <c r="G24" s="237">
        <v>1.3</v>
      </c>
      <c r="H24" s="238">
        <v>13.4</v>
      </c>
      <c r="I24" s="239">
        <v>1.9</v>
      </c>
      <c r="J24" s="239">
        <v>98.3</v>
      </c>
      <c r="K24" s="239">
        <v>1.3</v>
      </c>
      <c r="L24" s="239">
        <v>111.5</v>
      </c>
      <c r="M24" s="237">
        <v>2</v>
      </c>
      <c r="P24" s="279"/>
    </row>
    <row r="25" spans="1:16" ht="12" customHeight="1">
      <c r="A25" s="242" t="s">
        <v>226</v>
      </c>
      <c r="B25" s="247">
        <v>193.7</v>
      </c>
      <c r="C25" s="248">
        <v>2.5</v>
      </c>
      <c r="D25" s="245">
        <v>184.5</v>
      </c>
      <c r="E25" s="245">
        <v>1.8</v>
      </c>
      <c r="F25" s="248">
        <v>221.3</v>
      </c>
      <c r="G25" s="246">
        <v>-2.4</v>
      </c>
      <c r="H25" s="247">
        <v>102.3</v>
      </c>
      <c r="I25" s="248">
        <v>0.7</v>
      </c>
      <c r="J25" s="248">
        <v>97.4</v>
      </c>
      <c r="K25" s="248">
        <v>0</v>
      </c>
      <c r="L25" s="248">
        <v>111.2</v>
      </c>
      <c r="M25" s="246">
        <v>1.5</v>
      </c>
      <c r="P25" s="279"/>
    </row>
    <row r="26" spans="1:16" ht="12" customHeight="1">
      <c r="A26" s="249"/>
      <c r="B26" s="250"/>
      <c r="C26" s="250"/>
      <c r="D26" s="251"/>
      <c r="E26" s="251"/>
      <c r="F26" s="250"/>
      <c r="G26" s="250"/>
      <c r="H26" s="250"/>
      <c r="I26" s="250"/>
      <c r="J26" s="250"/>
      <c r="K26" s="250"/>
      <c r="L26" s="250"/>
      <c r="M26" s="250"/>
      <c r="P26" s="279"/>
    </row>
    <row r="27" spans="1:7" ht="12" customHeight="1">
      <c r="A27" s="208"/>
      <c r="B27" s="217"/>
      <c r="C27" s="217"/>
      <c r="D27" s="217"/>
      <c r="E27" s="217"/>
      <c r="F27" s="217"/>
      <c r="G27" s="217"/>
    </row>
    <row r="28" spans="1:9" ht="12" customHeight="1">
      <c r="A28" s="598" t="s">
        <v>203</v>
      </c>
      <c r="B28" s="211" t="s">
        <v>46</v>
      </c>
      <c r="C28" s="212"/>
      <c r="D28" s="212"/>
      <c r="E28" s="283"/>
      <c r="F28" s="211" t="s">
        <v>157</v>
      </c>
      <c r="G28" s="212"/>
      <c r="H28" s="212"/>
      <c r="I28" s="283"/>
    </row>
    <row r="29" spans="1:9" ht="12">
      <c r="A29" s="599"/>
      <c r="B29" s="211" t="s">
        <v>204</v>
      </c>
      <c r="C29" s="219"/>
      <c r="D29" s="211" t="s">
        <v>205</v>
      </c>
      <c r="E29" s="219"/>
      <c r="F29" s="211" t="s">
        <v>204</v>
      </c>
      <c r="G29" s="219"/>
      <c r="H29" s="211" t="s">
        <v>205</v>
      </c>
      <c r="I29" s="219"/>
    </row>
    <row r="30" spans="1:9" ht="12">
      <c r="A30" s="600"/>
      <c r="B30" s="223" t="s">
        <v>209</v>
      </c>
      <c r="C30" s="224" t="s">
        <v>210</v>
      </c>
      <c r="D30" s="223" t="s">
        <v>209</v>
      </c>
      <c r="E30" s="224" t="s">
        <v>210</v>
      </c>
      <c r="F30" s="223" t="s">
        <v>209</v>
      </c>
      <c r="G30" s="224" t="s">
        <v>210</v>
      </c>
      <c r="H30" s="223" t="s">
        <v>209</v>
      </c>
      <c r="I30" s="224" t="s">
        <v>210</v>
      </c>
    </row>
    <row r="31" spans="1:9" ht="12">
      <c r="A31" s="225" t="s">
        <v>211</v>
      </c>
      <c r="B31" s="238">
        <v>99.2</v>
      </c>
      <c r="C31" s="239">
        <v>-0.8</v>
      </c>
      <c r="D31" s="239">
        <v>99.3</v>
      </c>
      <c r="E31" s="237">
        <v>-0.7</v>
      </c>
      <c r="F31" s="238">
        <v>101.2</v>
      </c>
      <c r="G31" s="239">
        <v>1.2</v>
      </c>
      <c r="H31" s="239">
        <v>101</v>
      </c>
      <c r="I31" s="237">
        <v>0.9</v>
      </c>
    </row>
    <row r="32" spans="1:9" ht="12">
      <c r="A32" s="225" t="s">
        <v>212</v>
      </c>
      <c r="B32" s="238">
        <v>98.9</v>
      </c>
      <c r="C32" s="239">
        <v>-0.3</v>
      </c>
      <c r="D32" s="239">
        <v>98.6</v>
      </c>
      <c r="E32" s="237">
        <v>-0.7</v>
      </c>
      <c r="F32" s="238">
        <v>103.1</v>
      </c>
      <c r="G32" s="239">
        <v>1.9</v>
      </c>
      <c r="H32" s="239">
        <v>96.7</v>
      </c>
      <c r="I32" s="237">
        <v>-4.3</v>
      </c>
    </row>
    <row r="33" spans="1:9" ht="12">
      <c r="A33" s="225" t="s">
        <v>214</v>
      </c>
      <c r="B33" s="238">
        <v>98.6</v>
      </c>
      <c r="C33" s="239">
        <v>-0.3</v>
      </c>
      <c r="D33" s="239">
        <v>98.5</v>
      </c>
      <c r="E33" s="237">
        <v>-0.1</v>
      </c>
      <c r="F33" s="238">
        <v>107</v>
      </c>
      <c r="G33" s="239">
        <v>3.8</v>
      </c>
      <c r="H33" s="239">
        <v>98.8</v>
      </c>
      <c r="I33" s="237">
        <v>2.2</v>
      </c>
    </row>
    <row r="34" spans="1:9" ht="12">
      <c r="A34" s="225" t="s">
        <v>215</v>
      </c>
      <c r="B34" s="238">
        <v>99.2</v>
      </c>
      <c r="C34" s="239">
        <v>0.6</v>
      </c>
      <c r="D34" s="239">
        <v>100.7</v>
      </c>
      <c r="E34" s="237">
        <v>2.2</v>
      </c>
      <c r="F34" s="238">
        <v>119.9</v>
      </c>
      <c r="G34" s="239">
        <v>12.1</v>
      </c>
      <c r="H34" s="239">
        <v>114.1</v>
      </c>
      <c r="I34" s="237">
        <v>15.5</v>
      </c>
    </row>
    <row r="35" spans="1:9" ht="12">
      <c r="A35" s="225" t="s">
        <v>290</v>
      </c>
      <c r="B35" s="238">
        <v>98.2</v>
      </c>
      <c r="C35" s="239">
        <v>-1</v>
      </c>
      <c r="D35" s="239">
        <v>99.5</v>
      </c>
      <c r="E35" s="237">
        <v>-1.2</v>
      </c>
      <c r="F35" s="238">
        <v>119.1</v>
      </c>
      <c r="G35" s="239">
        <v>-0.7</v>
      </c>
      <c r="H35" s="239">
        <v>117.2</v>
      </c>
      <c r="I35" s="237">
        <v>2.7</v>
      </c>
    </row>
    <row r="36" spans="1:24" ht="12">
      <c r="A36" s="231" t="s">
        <v>292</v>
      </c>
      <c r="B36" s="280">
        <v>98.1</v>
      </c>
      <c r="C36" s="281">
        <v>-0.1</v>
      </c>
      <c r="D36" s="281">
        <v>99.5</v>
      </c>
      <c r="E36" s="282">
        <v>0</v>
      </c>
      <c r="F36" s="280">
        <v>118.3</v>
      </c>
      <c r="G36" s="281">
        <v>-0.7</v>
      </c>
      <c r="H36" s="281">
        <v>117.7</v>
      </c>
      <c r="I36" s="282">
        <v>0.4</v>
      </c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</row>
    <row r="37" spans="1:24" ht="12">
      <c r="A37" s="235" t="s">
        <v>294</v>
      </c>
      <c r="B37" s="238">
        <v>91.4</v>
      </c>
      <c r="C37" s="239">
        <v>-0.5</v>
      </c>
      <c r="D37" s="239">
        <v>90.7</v>
      </c>
      <c r="E37" s="237">
        <v>0.6</v>
      </c>
      <c r="F37" s="238">
        <v>114.8</v>
      </c>
      <c r="G37" s="239">
        <v>-3.1</v>
      </c>
      <c r="H37" s="239">
        <v>107.6</v>
      </c>
      <c r="I37" s="237">
        <v>-1.3</v>
      </c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</row>
    <row r="38" spans="1:24" ht="12">
      <c r="A38" s="235" t="s">
        <v>216</v>
      </c>
      <c r="B38" s="238">
        <v>97.3</v>
      </c>
      <c r="C38" s="239">
        <v>-0.3</v>
      </c>
      <c r="D38" s="239">
        <v>100.8</v>
      </c>
      <c r="E38" s="237">
        <v>-1.1</v>
      </c>
      <c r="F38" s="238">
        <v>117.6</v>
      </c>
      <c r="G38" s="239">
        <v>-7.3</v>
      </c>
      <c r="H38" s="239">
        <v>116.6</v>
      </c>
      <c r="I38" s="237">
        <v>-5.5</v>
      </c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</row>
    <row r="39" spans="1:24" ht="12">
      <c r="A39" s="235" t="s">
        <v>217</v>
      </c>
      <c r="B39" s="238">
        <v>99.6</v>
      </c>
      <c r="C39" s="239">
        <v>-0.4</v>
      </c>
      <c r="D39" s="239">
        <v>100.9</v>
      </c>
      <c r="E39" s="237">
        <v>-0.1</v>
      </c>
      <c r="F39" s="238">
        <v>120.4</v>
      </c>
      <c r="G39" s="239">
        <v>-2.2</v>
      </c>
      <c r="H39" s="239">
        <v>120</v>
      </c>
      <c r="I39" s="237">
        <v>-3.8</v>
      </c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</row>
    <row r="40" spans="1:24" ht="12">
      <c r="A40" s="235" t="s">
        <v>218</v>
      </c>
      <c r="B40" s="238">
        <v>101.4</v>
      </c>
      <c r="C40" s="239">
        <v>-1.7</v>
      </c>
      <c r="D40" s="239">
        <v>103.8</v>
      </c>
      <c r="E40" s="237">
        <v>-0.1</v>
      </c>
      <c r="F40" s="238">
        <v>123.1</v>
      </c>
      <c r="G40" s="239">
        <v>0.7</v>
      </c>
      <c r="H40" s="239">
        <v>121.4</v>
      </c>
      <c r="I40" s="237">
        <v>-2.7</v>
      </c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</row>
    <row r="41" spans="1:24" ht="12">
      <c r="A41" s="235" t="s">
        <v>219</v>
      </c>
      <c r="B41" s="238">
        <v>93.1</v>
      </c>
      <c r="C41" s="239">
        <v>-0.3</v>
      </c>
      <c r="D41" s="239">
        <v>91.5</v>
      </c>
      <c r="E41" s="237">
        <v>-2.1</v>
      </c>
      <c r="F41" s="238">
        <v>112</v>
      </c>
      <c r="G41" s="239">
        <v>-2.4</v>
      </c>
      <c r="H41" s="239">
        <v>106.2</v>
      </c>
      <c r="I41" s="237">
        <v>-0.7</v>
      </c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</row>
    <row r="42" spans="1:24" ht="12">
      <c r="A42" s="235" t="s">
        <v>220</v>
      </c>
      <c r="B42" s="238">
        <v>102.9</v>
      </c>
      <c r="C42" s="239">
        <v>0.9</v>
      </c>
      <c r="D42" s="239">
        <v>102.6</v>
      </c>
      <c r="E42" s="237">
        <v>-0.6</v>
      </c>
      <c r="F42" s="238">
        <v>112</v>
      </c>
      <c r="G42" s="239">
        <v>-5.5</v>
      </c>
      <c r="H42" s="239">
        <v>113.1</v>
      </c>
      <c r="I42" s="237">
        <v>-5.2</v>
      </c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</row>
    <row r="43" spans="1:9" ht="12">
      <c r="A43" s="235" t="s">
        <v>221</v>
      </c>
      <c r="B43" s="238">
        <v>99.8</v>
      </c>
      <c r="C43" s="239">
        <v>-2</v>
      </c>
      <c r="D43" s="239">
        <v>102.7</v>
      </c>
      <c r="E43" s="237">
        <v>-0.7</v>
      </c>
      <c r="F43" s="238">
        <v>113</v>
      </c>
      <c r="G43" s="239">
        <v>-2.3</v>
      </c>
      <c r="H43" s="239">
        <v>115.9</v>
      </c>
      <c r="I43" s="237">
        <v>-1.1</v>
      </c>
    </row>
    <row r="44" spans="1:9" ht="12">
      <c r="A44" s="235" t="s">
        <v>222</v>
      </c>
      <c r="B44" s="238">
        <v>96.3</v>
      </c>
      <c r="C44" s="239">
        <v>-0.3</v>
      </c>
      <c r="D44" s="239">
        <v>94.5</v>
      </c>
      <c r="E44" s="237">
        <v>-0.3</v>
      </c>
      <c r="F44" s="238">
        <v>113</v>
      </c>
      <c r="G44" s="239">
        <v>-0.8</v>
      </c>
      <c r="H44" s="239">
        <v>111</v>
      </c>
      <c r="I44" s="237">
        <v>0</v>
      </c>
    </row>
    <row r="45" spans="1:9" ht="12">
      <c r="A45" s="235" t="s">
        <v>223</v>
      </c>
      <c r="B45" s="238">
        <v>99.9</v>
      </c>
      <c r="C45" s="239">
        <v>2</v>
      </c>
      <c r="D45" s="239">
        <v>101.4</v>
      </c>
      <c r="E45" s="237">
        <v>0.6</v>
      </c>
      <c r="F45" s="238">
        <v>122.2</v>
      </c>
      <c r="G45" s="239">
        <v>3.1</v>
      </c>
      <c r="H45" s="239">
        <v>122.8</v>
      </c>
      <c r="I45" s="237">
        <v>6</v>
      </c>
    </row>
    <row r="46" spans="1:9" ht="12">
      <c r="A46" s="235" t="s">
        <v>224</v>
      </c>
      <c r="B46" s="238">
        <v>98.2</v>
      </c>
      <c r="C46" s="239">
        <v>0.6</v>
      </c>
      <c r="D46" s="239">
        <v>100.8</v>
      </c>
      <c r="E46" s="237">
        <v>2</v>
      </c>
      <c r="F46" s="238">
        <v>125</v>
      </c>
      <c r="G46" s="239">
        <v>8</v>
      </c>
      <c r="H46" s="239">
        <v>126.2</v>
      </c>
      <c r="I46" s="237">
        <v>13.7</v>
      </c>
    </row>
    <row r="47" spans="1:9" ht="12">
      <c r="A47" s="235" t="s">
        <v>225</v>
      </c>
      <c r="B47" s="238">
        <v>99.9</v>
      </c>
      <c r="C47" s="239">
        <v>0.7</v>
      </c>
      <c r="D47" s="239">
        <v>102.7</v>
      </c>
      <c r="E47" s="237">
        <v>-0.2</v>
      </c>
      <c r="F47" s="238">
        <v>125.9</v>
      </c>
      <c r="G47" s="239">
        <v>4.6</v>
      </c>
      <c r="H47" s="239">
        <v>122.1</v>
      </c>
      <c r="I47" s="237">
        <v>3.6</v>
      </c>
    </row>
    <row r="48" spans="1:9" ht="12">
      <c r="A48" s="242" t="s">
        <v>226</v>
      </c>
      <c r="B48" s="247">
        <v>97.7</v>
      </c>
      <c r="C48" s="248">
        <v>1</v>
      </c>
      <c r="D48" s="248">
        <v>101.3</v>
      </c>
      <c r="E48" s="246">
        <v>1.8</v>
      </c>
      <c r="F48" s="247">
        <v>120.4</v>
      </c>
      <c r="G48" s="248">
        <v>-0.7</v>
      </c>
      <c r="H48" s="248">
        <v>129</v>
      </c>
      <c r="I48" s="246">
        <v>2.8</v>
      </c>
    </row>
    <row r="49" spans="1:9" s="279" customFormat="1" ht="12">
      <c r="A49" s="208"/>
      <c r="B49" s="239"/>
      <c r="C49" s="239"/>
      <c r="D49" s="239"/>
      <c r="E49" s="239"/>
      <c r="F49" s="239"/>
      <c r="G49" s="239"/>
      <c r="H49" s="239"/>
      <c r="I49" s="239"/>
    </row>
    <row r="50" spans="1:9" s="279" customFormat="1" ht="12">
      <c r="A50" s="208"/>
      <c r="B50" s="239"/>
      <c r="C50" s="239"/>
      <c r="D50" s="239"/>
      <c r="E50" s="239"/>
      <c r="F50" s="239"/>
      <c r="G50" s="239"/>
      <c r="H50" s="239"/>
      <c r="I50" s="239"/>
    </row>
    <row r="51" spans="1:13" ht="12" customHeight="1">
      <c r="A51" s="598" t="s">
        <v>203</v>
      </c>
      <c r="B51" s="211" t="s">
        <v>227</v>
      </c>
      <c r="C51" s="212"/>
      <c r="D51" s="212"/>
      <c r="E51" s="219"/>
      <c r="F51" s="217"/>
      <c r="G51" s="601"/>
      <c r="H51" s="601"/>
      <c r="I51" s="601"/>
      <c r="J51" s="601"/>
      <c r="K51" s="601"/>
      <c r="L51" s="601"/>
      <c r="M51" s="601"/>
    </row>
    <row r="52" spans="1:13" ht="12" customHeight="1">
      <c r="A52" s="599"/>
      <c r="B52" s="211" t="s">
        <v>204</v>
      </c>
      <c r="C52" s="219"/>
      <c r="D52" s="211" t="s">
        <v>205</v>
      </c>
      <c r="E52" s="219"/>
      <c r="F52" s="217"/>
      <c r="G52" s="601"/>
      <c r="H52" s="601"/>
      <c r="I52" s="601"/>
      <c r="J52" s="601"/>
      <c r="K52" s="601"/>
      <c r="L52" s="601"/>
      <c r="M52" s="601"/>
    </row>
    <row r="53" spans="1:13" ht="11.25" customHeight="1">
      <c r="A53" s="600"/>
      <c r="B53" s="223" t="s">
        <v>209</v>
      </c>
      <c r="C53" s="224" t="s">
        <v>210</v>
      </c>
      <c r="D53" s="223" t="s">
        <v>209</v>
      </c>
      <c r="E53" s="224" t="s">
        <v>210</v>
      </c>
      <c r="F53" s="268"/>
      <c r="G53" s="601"/>
      <c r="H53" s="601"/>
      <c r="I53" s="601"/>
      <c r="J53" s="601"/>
      <c r="K53" s="601"/>
      <c r="L53" s="601"/>
      <c r="M53" s="601"/>
    </row>
    <row r="54" spans="1:13" ht="11.25" customHeight="1">
      <c r="A54" s="225" t="s">
        <v>211</v>
      </c>
      <c r="B54" s="239">
        <v>101.5</v>
      </c>
      <c r="C54" s="270">
        <v>1.6</v>
      </c>
      <c r="D54" s="239">
        <v>100.5</v>
      </c>
      <c r="E54" s="270">
        <v>0.5</v>
      </c>
      <c r="F54" s="268"/>
      <c r="G54" s="601"/>
      <c r="H54" s="601"/>
      <c r="I54" s="601"/>
      <c r="J54" s="601"/>
      <c r="K54" s="601"/>
      <c r="L54" s="601"/>
      <c r="M54" s="601"/>
    </row>
    <row r="55" spans="1:13" ht="12" customHeight="1">
      <c r="A55" s="225" t="s">
        <v>212</v>
      </c>
      <c r="B55" s="239">
        <v>102.1</v>
      </c>
      <c r="C55" s="270">
        <v>0.6</v>
      </c>
      <c r="D55" s="239">
        <v>100.5</v>
      </c>
      <c r="E55" s="270">
        <v>0</v>
      </c>
      <c r="F55" s="250"/>
      <c r="G55" s="601"/>
      <c r="H55" s="601"/>
      <c r="I55" s="601"/>
      <c r="J55" s="601"/>
      <c r="K55" s="601"/>
      <c r="L55" s="601"/>
      <c r="M55" s="601"/>
    </row>
    <row r="56" spans="1:13" ht="12" customHeight="1">
      <c r="A56" s="225" t="s">
        <v>214</v>
      </c>
      <c r="B56" s="239">
        <v>102.3</v>
      </c>
      <c r="C56" s="270">
        <v>0.2</v>
      </c>
      <c r="D56" s="239">
        <v>100.2</v>
      </c>
      <c r="E56" s="270">
        <v>-0.3</v>
      </c>
      <c r="F56" s="250"/>
      <c r="G56" s="601"/>
      <c r="H56" s="601"/>
      <c r="I56" s="601"/>
      <c r="J56" s="601"/>
      <c r="K56" s="601"/>
      <c r="L56" s="601"/>
      <c r="M56" s="601"/>
    </row>
    <row r="57" spans="1:13" ht="12" customHeight="1">
      <c r="A57" s="225" t="s">
        <v>215</v>
      </c>
      <c r="B57" s="239">
        <v>102.2</v>
      </c>
      <c r="C57" s="270">
        <v>-0.1</v>
      </c>
      <c r="D57" s="239">
        <v>100.4</v>
      </c>
      <c r="E57" s="270">
        <v>0.2</v>
      </c>
      <c r="F57" s="250"/>
      <c r="G57" s="601"/>
      <c r="H57" s="601"/>
      <c r="I57" s="601"/>
      <c r="J57" s="601"/>
      <c r="K57" s="601"/>
      <c r="L57" s="601"/>
      <c r="M57" s="601"/>
    </row>
    <row r="58" spans="1:13" ht="12" customHeight="1">
      <c r="A58" s="225" t="s">
        <v>290</v>
      </c>
      <c r="B58" s="239">
        <v>100.5</v>
      </c>
      <c r="C58" s="270">
        <v>-1.7</v>
      </c>
      <c r="D58" s="239">
        <v>100.3</v>
      </c>
      <c r="E58" s="270">
        <v>-0.1</v>
      </c>
      <c r="F58" s="250"/>
      <c r="G58" s="267"/>
      <c r="H58" s="267"/>
      <c r="I58" s="267"/>
      <c r="J58" s="267"/>
      <c r="K58" s="267"/>
      <c r="L58" s="267"/>
      <c r="M58" s="267"/>
    </row>
    <row r="59" spans="1:13" ht="12" customHeight="1">
      <c r="A59" s="231" t="s">
        <v>291</v>
      </c>
      <c r="B59" s="281">
        <v>100.6</v>
      </c>
      <c r="C59" s="274">
        <v>0.1</v>
      </c>
      <c r="D59" s="281">
        <v>100.9</v>
      </c>
      <c r="E59" s="274">
        <v>0.6</v>
      </c>
      <c r="F59" s="250"/>
      <c r="G59" s="602"/>
      <c r="H59" s="602"/>
      <c r="I59" s="603"/>
      <c r="J59" s="603"/>
      <c r="K59" s="603"/>
      <c r="L59" s="603"/>
      <c r="M59" s="603"/>
    </row>
    <row r="60" spans="1:13" ht="12" customHeight="1">
      <c r="A60" s="235" t="s">
        <v>293</v>
      </c>
      <c r="B60" s="238">
        <v>100.6</v>
      </c>
      <c r="C60" s="270">
        <v>1.1</v>
      </c>
      <c r="D60" s="238">
        <v>100.6</v>
      </c>
      <c r="E60" s="270">
        <v>3.8</v>
      </c>
      <c r="F60" s="250"/>
      <c r="G60" s="603"/>
      <c r="H60" s="603"/>
      <c r="I60" s="603"/>
      <c r="J60" s="603"/>
      <c r="K60" s="603"/>
      <c r="L60" s="603"/>
      <c r="M60" s="603"/>
    </row>
    <row r="61" spans="1:13" ht="12" customHeight="1">
      <c r="A61" s="235" t="s">
        <v>216</v>
      </c>
      <c r="B61" s="238">
        <v>100.3</v>
      </c>
      <c r="C61" s="270">
        <v>1</v>
      </c>
      <c r="D61" s="238">
        <v>100.6</v>
      </c>
      <c r="E61" s="270">
        <v>3.6</v>
      </c>
      <c r="F61" s="250"/>
      <c r="G61" s="603"/>
      <c r="H61" s="603"/>
      <c r="I61" s="603"/>
      <c r="J61" s="603"/>
      <c r="K61" s="603"/>
      <c r="L61" s="603"/>
      <c r="M61" s="603"/>
    </row>
    <row r="62" spans="1:7" ht="12" customHeight="1">
      <c r="A62" s="235" t="s">
        <v>217</v>
      </c>
      <c r="B62" s="238">
        <v>99</v>
      </c>
      <c r="C62" s="270">
        <v>0.3</v>
      </c>
      <c r="D62" s="238">
        <v>100.7</v>
      </c>
      <c r="E62" s="270">
        <v>1.4</v>
      </c>
      <c r="F62" s="250"/>
      <c r="G62" s="250"/>
    </row>
    <row r="63" spans="1:7" ht="12" customHeight="1">
      <c r="A63" s="235" t="s">
        <v>218</v>
      </c>
      <c r="B63" s="238">
        <v>101.3</v>
      </c>
      <c r="C63" s="270">
        <v>0.6</v>
      </c>
      <c r="D63" s="238">
        <v>102.3</v>
      </c>
      <c r="E63" s="270">
        <v>1.1</v>
      </c>
      <c r="F63" s="250"/>
      <c r="G63" s="250"/>
    </row>
    <row r="64" spans="1:13" ht="12" customHeight="1">
      <c r="A64" s="235" t="s">
        <v>219</v>
      </c>
      <c r="B64" s="238">
        <v>101.2</v>
      </c>
      <c r="C64" s="239">
        <v>0.4</v>
      </c>
      <c r="D64" s="238">
        <v>102.2</v>
      </c>
      <c r="E64" s="270">
        <v>0.8</v>
      </c>
      <c r="F64" s="250"/>
      <c r="G64" s="605"/>
      <c r="H64" s="605"/>
      <c r="I64" s="605"/>
      <c r="J64" s="605"/>
      <c r="K64" s="605"/>
      <c r="L64" s="605"/>
      <c r="M64" s="605"/>
    </row>
    <row r="65" spans="1:13" ht="12" customHeight="1">
      <c r="A65" s="235" t="s">
        <v>220</v>
      </c>
      <c r="B65" s="238">
        <v>101.3</v>
      </c>
      <c r="C65" s="239">
        <v>0.3</v>
      </c>
      <c r="D65" s="238">
        <v>102.2</v>
      </c>
      <c r="E65" s="270">
        <v>1</v>
      </c>
      <c r="F65" s="250"/>
      <c r="G65" s="605"/>
      <c r="H65" s="605"/>
      <c r="I65" s="605"/>
      <c r="J65" s="605"/>
      <c r="K65" s="605"/>
      <c r="L65" s="605"/>
      <c r="M65" s="605"/>
    </row>
    <row r="66" spans="1:13" ht="12" customHeight="1">
      <c r="A66" s="235" t="s">
        <v>221</v>
      </c>
      <c r="B66" s="238">
        <v>101.2</v>
      </c>
      <c r="C66" s="239">
        <v>0.1</v>
      </c>
      <c r="D66" s="238">
        <v>101.9</v>
      </c>
      <c r="E66" s="270">
        <v>0.6</v>
      </c>
      <c r="F66" s="250"/>
      <c r="G66" s="605"/>
      <c r="H66" s="605"/>
      <c r="I66" s="605"/>
      <c r="J66" s="605"/>
      <c r="K66" s="605"/>
      <c r="L66" s="605"/>
      <c r="M66" s="605"/>
    </row>
    <row r="67" spans="1:13" ht="12" customHeight="1">
      <c r="A67" s="235" t="s">
        <v>222</v>
      </c>
      <c r="B67" s="238">
        <v>101.1</v>
      </c>
      <c r="C67" s="239">
        <v>0.3</v>
      </c>
      <c r="D67" s="238">
        <v>101.7</v>
      </c>
      <c r="E67" s="270">
        <v>0.5</v>
      </c>
      <c r="F67" s="250"/>
      <c r="G67" s="605"/>
      <c r="H67" s="605"/>
      <c r="I67" s="605"/>
      <c r="J67" s="605"/>
      <c r="K67" s="605"/>
      <c r="L67" s="605"/>
      <c r="M67" s="605"/>
    </row>
    <row r="68" spans="1:13" ht="12" customHeight="1">
      <c r="A68" s="235" t="s">
        <v>223</v>
      </c>
      <c r="B68" s="238">
        <v>99.8</v>
      </c>
      <c r="C68" s="239">
        <v>-1.1</v>
      </c>
      <c r="D68" s="238">
        <v>99.2</v>
      </c>
      <c r="E68" s="270">
        <v>-1.7</v>
      </c>
      <c r="F68" s="250"/>
      <c r="G68" s="605"/>
      <c r="H68" s="605"/>
      <c r="I68" s="605"/>
      <c r="J68" s="605"/>
      <c r="K68" s="605"/>
      <c r="L68" s="605"/>
      <c r="M68" s="605"/>
    </row>
    <row r="69" spans="1:7" ht="12" customHeight="1">
      <c r="A69" s="235" t="s">
        <v>224</v>
      </c>
      <c r="B69" s="238">
        <v>100</v>
      </c>
      <c r="C69" s="239">
        <v>-0.9</v>
      </c>
      <c r="D69" s="238">
        <v>99.3</v>
      </c>
      <c r="E69" s="270">
        <v>-1.6</v>
      </c>
      <c r="F69" s="250"/>
      <c r="G69" s="250"/>
    </row>
    <row r="70" spans="1:7" ht="12" customHeight="1">
      <c r="A70" s="235" t="s">
        <v>225</v>
      </c>
      <c r="B70" s="238">
        <v>100.3</v>
      </c>
      <c r="C70" s="239">
        <v>-0.6</v>
      </c>
      <c r="D70" s="238">
        <v>99.7</v>
      </c>
      <c r="E70" s="270">
        <v>-1.3</v>
      </c>
      <c r="F70" s="250"/>
      <c r="G70" s="250"/>
    </row>
    <row r="71" spans="1:6" ht="12" customHeight="1">
      <c r="A71" s="242" t="s">
        <v>226</v>
      </c>
      <c r="B71" s="247">
        <v>101</v>
      </c>
      <c r="C71" s="248">
        <v>0.1</v>
      </c>
      <c r="D71" s="247">
        <v>99.8</v>
      </c>
      <c r="E71" s="277">
        <v>-1.1</v>
      </c>
      <c r="F71" s="250"/>
    </row>
    <row r="72" spans="1:6" ht="12" customHeight="1">
      <c r="A72" s="208"/>
      <c r="B72" s="208"/>
      <c r="C72" s="208"/>
      <c r="D72" s="208"/>
      <c r="E72" s="208"/>
      <c r="F72" s="250"/>
    </row>
    <row r="73" spans="6:7" ht="12" customHeight="1">
      <c r="F73" s="250"/>
      <c r="G73" s="208"/>
    </row>
    <row r="74" ht="12" customHeight="1">
      <c r="F74" s="250"/>
    </row>
    <row r="75" spans="6:7" ht="12" customHeight="1">
      <c r="F75" s="208"/>
      <c r="G75" s="239"/>
    </row>
    <row r="76" spans="8:10" ht="12" customHeight="1">
      <c r="H76" s="279"/>
      <c r="I76" s="279"/>
      <c r="J76" s="279"/>
    </row>
    <row r="77" spans="8:10" ht="12">
      <c r="H77" s="279"/>
      <c r="I77" s="279"/>
      <c r="J77" s="279"/>
    </row>
    <row r="78" spans="8:10" ht="12">
      <c r="H78" s="279"/>
      <c r="I78" s="279"/>
      <c r="J78" s="279"/>
    </row>
    <row r="79" spans="8:10" ht="12">
      <c r="H79" s="279"/>
      <c r="I79" s="279"/>
      <c r="J79" s="279"/>
    </row>
    <row r="80" spans="8:13" ht="12">
      <c r="H80" s="279"/>
      <c r="I80" s="279"/>
      <c r="J80" s="279"/>
      <c r="K80" s="279"/>
      <c r="L80" s="279"/>
      <c r="M80" s="279"/>
    </row>
    <row r="81" spans="8:13" ht="12">
      <c r="H81" s="279"/>
      <c r="I81" s="279"/>
      <c r="J81" s="279"/>
      <c r="K81" s="279"/>
      <c r="L81" s="279"/>
      <c r="M81" s="279"/>
    </row>
    <row r="82" spans="8:17" ht="12">
      <c r="H82" s="279"/>
      <c r="I82" s="279"/>
      <c r="J82" s="279"/>
      <c r="K82" s="279"/>
      <c r="L82" s="279"/>
      <c r="M82" s="279"/>
      <c r="N82" s="279"/>
      <c r="O82" s="279"/>
      <c r="P82" s="279"/>
      <c r="Q82" s="279"/>
    </row>
    <row r="83" spans="8:17" ht="12">
      <c r="H83" s="279"/>
      <c r="I83" s="279"/>
      <c r="J83" s="279"/>
      <c r="K83" s="279"/>
      <c r="L83" s="279"/>
      <c r="M83" s="279"/>
      <c r="N83" s="279"/>
      <c r="O83" s="279"/>
      <c r="P83" s="279"/>
      <c r="Q83" s="279"/>
    </row>
    <row r="84" spans="8:29" ht="12">
      <c r="H84" s="279"/>
      <c r="I84" s="279"/>
      <c r="J84" s="279"/>
      <c r="K84" s="279"/>
      <c r="L84" s="279"/>
      <c r="M84" s="279"/>
      <c r="N84" s="279"/>
      <c r="O84" s="279"/>
      <c r="P84" s="279"/>
      <c r="Q84" s="279"/>
      <c r="R84" s="279"/>
      <c r="S84" s="279"/>
      <c r="T84" s="279"/>
      <c r="U84" s="279"/>
      <c r="V84" s="279"/>
      <c r="W84" s="279"/>
      <c r="X84" s="279"/>
      <c r="Y84" s="279"/>
      <c r="Z84" s="279"/>
      <c r="AA84" s="279"/>
      <c r="AB84" s="279"/>
      <c r="AC84" s="279"/>
    </row>
    <row r="85" spans="8:29" ht="12">
      <c r="H85" s="279"/>
      <c r="I85" s="279"/>
      <c r="J85" s="279"/>
      <c r="K85" s="279"/>
      <c r="L85" s="279"/>
      <c r="M85" s="279"/>
      <c r="N85" s="279"/>
      <c r="O85" s="279"/>
      <c r="P85" s="279"/>
      <c r="Q85" s="279"/>
      <c r="R85" s="279"/>
      <c r="S85" s="279"/>
      <c r="T85" s="279"/>
      <c r="U85" s="279"/>
      <c r="V85" s="279"/>
      <c r="W85" s="279"/>
      <c r="X85" s="279"/>
      <c r="Y85" s="279"/>
      <c r="Z85" s="279"/>
      <c r="AA85" s="279"/>
      <c r="AB85" s="279"/>
      <c r="AC85" s="279"/>
    </row>
    <row r="86" spans="8:29" ht="12">
      <c r="H86" s="279"/>
      <c r="I86" s="279"/>
      <c r="J86" s="279"/>
      <c r="K86" s="279"/>
      <c r="L86" s="279"/>
      <c r="M86" s="279"/>
      <c r="N86" s="279"/>
      <c r="O86" s="279"/>
      <c r="P86" s="279"/>
      <c r="Q86" s="279"/>
      <c r="R86" s="279"/>
      <c r="S86" s="279"/>
      <c r="T86" s="279"/>
      <c r="U86" s="279"/>
      <c r="V86" s="279"/>
      <c r="W86" s="279"/>
      <c r="X86" s="279"/>
      <c r="Y86" s="279"/>
      <c r="Z86" s="279"/>
      <c r="AA86" s="279"/>
      <c r="AB86" s="279"/>
      <c r="AC86" s="279"/>
    </row>
    <row r="87" spans="8:29" ht="12">
      <c r="H87" s="279"/>
      <c r="I87" s="279"/>
      <c r="J87" s="279"/>
      <c r="K87" s="279"/>
      <c r="L87" s="279"/>
      <c r="M87" s="279"/>
      <c r="N87" s="279"/>
      <c r="O87" s="279"/>
      <c r="P87" s="279"/>
      <c r="Q87" s="279"/>
      <c r="R87" s="279"/>
      <c r="S87" s="279"/>
      <c r="T87" s="279"/>
      <c r="U87" s="279"/>
      <c r="V87" s="279"/>
      <c r="W87" s="279"/>
      <c r="X87" s="279"/>
      <c r="Y87" s="279"/>
      <c r="Z87" s="279"/>
      <c r="AA87" s="279"/>
      <c r="AB87" s="279"/>
      <c r="AC87" s="279"/>
    </row>
    <row r="88" spans="8:29" ht="12">
      <c r="H88" s="279"/>
      <c r="I88" s="279"/>
      <c r="J88" s="279"/>
      <c r="K88" s="279"/>
      <c r="L88" s="279"/>
      <c r="M88" s="279"/>
      <c r="N88" s="279"/>
      <c r="O88" s="279"/>
      <c r="P88" s="279"/>
      <c r="Q88" s="279"/>
      <c r="R88" s="279"/>
      <c r="S88" s="279"/>
      <c r="T88" s="279"/>
      <c r="U88" s="279"/>
      <c r="V88" s="279"/>
      <c r="W88" s="279"/>
      <c r="X88" s="279"/>
      <c r="Y88" s="279"/>
      <c r="Z88" s="279"/>
      <c r="AA88" s="279"/>
      <c r="AB88" s="279"/>
      <c r="AC88" s="279"/>
    </row>
    <row r="89" spans="8:29" ht="12">
      <c r="H89" s="279"/>
      <c r="I89" s="279"/>
      <c r="J89" s="279"/>
      <c r="K89" s="279"/>
      <c r="L89" s="279"/>
      <c r="M89" s="279"/>
      <c r="N89" s="279"/>
      <c r="O89" s="279"/>
      <c r="P89" s="279"/>
      <c r="Q89" s="279"/>
      <c r="R89" s="279"/>
      <c r="S89" s="279"/>
      <c r="T89" s="279"/>
      <c r="U89" s="279"/>
      <c r="V89" s="279"/>
      <c r="W89" s="279"/>
      <c r="X89" s="279"/>
      <c r="Y89" s="279"/>
      <c r="Z89" s="279"/>
      <c r="AA89" s="279"/>
      <c r="AB89" s="279"/>
      <c r="AC89" s="279"/>
    </row>
    <row r="90" spans="8:29" ht="12">
      <c r="H90" s="279"/>
      <c r="I90" s="279"/>
      <c r="J90" s="279"/>
      <c r="K90" s="279"/>
      <c r="L90" s="279"/>
      <c r="M90" s="279"/>
      <c r="N90" s="279"/>
      <c r="O90" s="279"/>
      <c r="P90" s="279"/>
      <c r="Q90" s="279"/>
      <c r="R90" s="279"/>
      <c r="S90" s="279"/>
      <c r="T90" s="279"/>
      <c r="U90" s="279"/>
      <c r="V90" s="279"/>
      <c r="W90" s="279"/>
      <c r="X90" s="279"/>
      <c r="Y90" s="279"/>
      <c r="Z90" s="279"/>
      <c r="AA90" s="279"/>
      <c r="AB90" s="279"/>
      <c r="AC90" s="279"/>
    </row>
    <row r="91" spans="8:29" ht="12">
      <c r="H91" s="279"/>
      <c r="I91" s="279"/>
      <c r="J91" s="279"/>
      <c r="K91" s="279"/>
      <c r="L91" s="279"/>
      <c r="M91" s="279"/>
      <c r="N91" s="279"/>
      <c r="O91" s="279"/>
      <c r="P91" s="279"/>
      <c r="Q91" s="279"/>
      <c r="R91" s="279"/>
      <c r="S91" s="279"/>
      <c r="T91" s="279"/>
      <c r="U91" s="279"/>
      <c r="V91" s="279"/>
      <c r="W91" s="279"/>
      <c r="X91" s="279"/>
      <c r="Y91" s="279"/>
      <c r="Z91" s="279"/>
      <c r="AA91" s="279"/>
      <c r="AB91" s="279"/>
      <c r="AC91" s="279"/>
    </row>
    <row r="92" spans="8:29" ht="12">
      <c r="H92" s="279"/>
      <c r="I92" s="279"/>
      <c r="J92" s="279"/>
      <c r="K92" s="279"/>
      <c r="L92" s="279"/>
      <c r="M92" s="279"/>
      <c r="N92" s="279"/>
      <c r="O92" s="279"/>
      <c r="P92" s="279"/>
      <c r="Q92" s="279"/>
      <c r="R92" s="279"/>
      <c r="S92" s="279"/>
      <c r="T92" s="279"/>
      <c r="U92" s="279"/>
      <c r="V92" s="279"/>
      <c r="W92" s="279"/>
      <c r="X92" s="279"/>
      <c r="Y92" s="279"/>
      <c r="Z92" s="279"/>
      <c r="AA92" s="279"/>
      <c r="AB92" s="279"/>
      <c r="AC92" s="279"/>
    </row>
    <row r="93" spans="8:17" ht="12">
      <c r="H93" s="279"/>
      <c r="I93" s="279"/>
      <c r="J93" s="279"/>
      <c r="K93" s="279"/>
      <c r="L93" s="279"/>
      <c r="M93" s="279"/>
      <c r="N93" s="279"/>
      <c r="O93" s="279"/>
      <c r="P93" s="279"/>
      <c r="Q93" s="279"/>
    </row>
    <row r="94" spans="8:17" ht="12">
      <c r="H94" s="279"/>
      <c r="I94" s="279"/>
      <c r="J94" s="279"/>
      <c r="K94" s="279"/>
      <c r="L94" s="279"/>
      <c r="M94" s="279"/>
      <c r="N94" s="279"/>
      <c r="O94" s="279"/>
      <c r="P94" s="279"/>
      <c r="Q94" s="279"/>
    </row>
    <row r="95" spans="8:17" ht="12">
      <c r="H95" s="279"/>
      <c r="I95" s="279"/>
      <c r="J95" s="279"/>
      <c r="K95" s="279"/>
      <c r="L95" s="279"/>
      <c r="M95" s="279"/>
      <c r="N95" s="279"/>
      <c r="O95" s="279"/>
      <c r="P95" s="279"/>
      <c r="Q95" s="279"/>
    </row>
    <row r="96" spans="2:17" ht="12">
      <c r="B96" s="279"/>
      <c r="C96" s="279"/>
      <c r="D96" s="279"/>
      <c r="H96" s="279"/>
      <c r="I96" s="279"/>
      <c r="J96" s="279"/>
      <c r="K96" s="279"/>
      <c r="L96" s="279"/>
      <c r="M96" s="279"/>
      <c r="N96" s="279"/>
      <c r="O96" s="279"/>
      <c r="P96" s="279"/>
      <c r="Q96" s="279"/>
    </row>
    <row r="97" spans="11:17" ht="12">
      <c r="K97" s="279"/>
      <c r="L97" s="279"/>
      <c r="M97" s="279"/>
      <c r="N97" s="279"/>
      <c r="O97" s="279"/>
      <c r="P97" s="279"/>
      <c r="Q97" s="279"/>
    </row>
    <row r="98" spans="11:17" ht="12">
      <c r="K98" s="279"/>
      <c r="L98" s="279"/>
      <c r="M98" s="279"/>
      <c r="N98" s="279"/>
      <c r="O98" s="279"/>
      <c r="P98" s="279"/>
      <c r="Q98" s="279"/>
    </row>
    <row r="99" spans="11:17" ht="12">
      <c r="K99" s="279"/>
      <c r="L99" s="279"/>
      <c r="M99" s="279"/>
      <c r="N99" s="279"/>
      <c r="O99" s="279"/>
      <c r="P99" s="279"/>
      <c r="Q99" s="279"/>
    </row>
    <row r="100" spans="11:17" ht="12">
      <c r="K100" s="279"/>
      <c r="L100" s="279"/>
      <c r="M100" s="279"/>
      <c r="N100" s="279"/>
      <c r="O100" s="279"/>
      <c r="P100" s="279"/>
      <c r="Q100" s="279"/>
    </row>
    <row r="101" spans="11:17" ht="12">
      <c r="K101" s="279"/>
      <c r="L101" s="279"/>
      <c r="M101" s="279"/>
      <c r="N101" s="279"/>
      <c r="O101" s="279"/>
      <c r="P101" s="279"/>
      <c r="Q101" s="279"/>
    </row>
    <row r="102" spans="11:17" ht="12">
      <c r="K102" s="279"/>
      <c r="L102" s="279"/>
      <c r="M102" s="279"/>
      <c r="N102" s="279"/>
      <c r="O102" s="279"/>
      <c r="P102" s="279"/>
      <c r="Q102" s="279"/>
    </row>
    <row r="103" spans="11:17" ht="12">
      <c r="K103" s="279"/>
      <c r="L103" s="279"/>
      <c r="M103" s="279"/>
      <c r="N103" s="279"/>
      <c r="O103" s="279"/>
      <c r="P103" s="279"/>
      <c r="Q103" s="279"/>
    </row>
    <row r="104" spans="14:17" ht="12">
      <c r="N104" s="279"/>
      <c r="O104" s="279"/>
      <c r="P104" s="279"/>
      <c r="Q104" s="279"/>
    </row>
    <row r="105" spans="14:17" ht="12">
      <c r="N105" s="279"/>
      <c r="O105" s="279"/>
      <c r="P105" s="279"/>
      <c r="Q105" s="279"/>
    </row>
  </sheetData>
  <sheetProtection/>
  <mergeCells count="14">
    <mergeCell ref="G64:M68"/>
    <mergeCell ref="G60:H60"/>
    <mergeCell ref="I60:J60"/>
    <mergeCell ref="K60:M60"/>
    <mergeCell ref="G61:H61"/>
    <mergeCell ref="I61:J61"/>
    <mergeCell ref="K61:M61"/>
    <mergeCell ref="A4:A7"/>
    <mergeCell ref="A28:A30"/>
    <mergeCell ref="A51:A53"/>
    <mergeCell ref="G51:M57"/>
    <mergeCell ref="G59:H59"/>
    <mergeCell ref="I59:J59"/>
    <mergeCell ref="K59:M59"/>
  </mergeCells>
  <printOptions horizontalCentered="1"/>
  <pageMargins left="0.9448818897637796" right="0.1968503937007874" top="0.7874015748031497" bottom="0.7480314960629921" header="0.5118110236220472" footer="0.3937007874015748"/>
  <pageSetup horizontalDpi="600" verticalDpi="600" orientation="portrait" paperSize="9" scale="90" r:id="rId1"/>
  <headerFooter alignWithMargins="0">
    <oddFooter>&amp;C&amp;"ＭＳ Ｐゴシック,標準"―　 8　―&amp;"ＭＳ ゴシック,標準"&amp;10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4"/>
  <sheetViews>
    <sheetView view="pageBreakPreview" zoomScaleSheetLayoutView="100" zoomScalePageLayoutView="0" workbookViewId="0" topLeftCell="A1">
      <selection activeCell="F13" sqref="F13"/>
    </sheetView>
  </sheetViews>
  <sheetFormatPr defaultColWidth="8.796875" defaultRowHeight="14.25"/>
  <cols>
    <col min="1" max="1" width="2.5" style="285" customWidth="1"/>
    <col min="2" max="2" width="13.59765625" style="285" customWidth="1"/>
    <col min="3" max="3" width="9.5" style="285" customWidth="1"/>
    <col min="4" max="4" width="7.09765625" style="285" customWidth="1"/>
    <col min="5" max="5" width="9.5" style="285" customWidth="1"/>
    <col min="6" max="6" width="6.8984375" style="285" customWidth="1"/>
    <col min="7" max="7" width="9.5" style="285" customWidth="1"/>
    <col min="8" max="8" width="6.8984375" style="285" customWidth="1"/>
    <col min="9" max="9" width="9.5" style="285" customWidth="1"/>
    <col min="10" max="10" width="7.5" style="285" bestFit="1" customWidth="1"/>
    <col min="11" max="11" width="9.5" style="285" customWidth="1"/>
    <col min="12" max="12" width="7.5" style="285" customWidth="1"/>
    <col min="13" max="16384" width="9" style="285" customWidth="1"/>
  </cols>
  <sheetData>
    <row r="1" spans="1:12" s="284" customFormat="1" ht="20.25" customHeight="1">
      <c r="A1" s="606" t="s">
        <v>229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</row>
    <row r="3" spans="1:12" ht="17.25">
      <c r="A3" s="286" t="s">
        <v>230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</row>
    <row r="4" spans="1:2" ht="15.75" customHeight="1" thickBot="1">
      <c r="A4" s="288" t="s">
        <v>295</v>
      </c>
      <c r="B4" s="288"/>
    </row>
    <row r="5" spans="1:12" ht="13.5">
      <c r="A5" s="289"/>
      <c r="B5" s="290"/>
      <c r="C5" s="291" t="s">
        <v>231</v>
      </c>
      <c r="D5" s="292"/>
      <c r="E5" s="290"/>
      <c r="F5" s="290"/>
      <c r="G5" s="290"/>
      <c r="H5" s="290"/>
      <c r="I5" s="290"/>
      <c r="J5" s="290"/>
      <c r="K5" s="290"/>
      <c r="L5" s="293"/>
    </row>
    <row r="6" spans="1:12" ht="13.5">
      <c r="A6" s="294" t="s">
        <v>232</v>
      </c>
      <c r="B6" s="295"/>
      <c r="C6" s="296"/>
      <c r="D6" s="297"/>
      <c r="E6" s="298" t="s">
        <v>233</v>
      </c>
      <c r="F6" s="299"/>
      <c r="G6" s="300"/>
      <c r="H6" s="300"/>
      <c r="I6" s="300"/>
      <c r="J6" s="301"/>
      <c r="K6" s="302" t="s">
        <v>234</v>
      </c>
      <c r="L6" s="303"/>
    </row>
    <row r="7" spans="1:12" ht="13.5">
      <c r="A7" s="304"/>
      <c r="B7" s="297"/>
      <c r="C7" s="296"/>
      <c r="D7" s="297"/>
      <c r="E7" s="296"/>
      <c r="F7" s="297"/>
      <c r="G7" s="305" t="s">
        <v>235</v>
      </c>
      <c r="H7" s="306"/>
      <c r="I7" s="305" t="s">
        <v>236</v>
      </c>
      <c r="J7" s="307"/>
      <c r="K7" s="308"/>
      <c r="L7" s="309"/>
    </row>
    <row r="8" spans="1:12" ht="13.5">
      <c r="A8" s="310"/>
      <c r="B8" s="311"/>
      <c r="C8" s="312"/>
      <c r="D8" s="313" t="s">
        <v>237</v>
      </c>
      <c r="E8" s="314" t="s">
        <v>238</v>
      </c>
      <c r="F8" s="313" t="s">
        <v>237</v>
      </c>
      <c r="G8" s="312"/>
      <c r="H8" s="313" t="s">
        <v>237</v>
      </c>
      <c r="I8" s="312"/>
      <c r="J8" s="313" t="s">
        <v>237</v>
      </c>
      <c r="K8" s="314" t="s">
        <v>239</v>
      </c>
      <c r="L8" s="315" t="s">
        <v>237</v>
      </c>
    </row>
    <row r="9" spans="1:12" ht="13.5">
      <c r="A9" s="304"/>
      <c r="B9" s="297"/>
      <c r="C9" s="316" t="s">
        <v>2</v>
      </c>
      <c r="D9" s="317" t="s">
        <v>240</v>
      </c>
      <c r="E9" s="318" t="s">
        <v>2</v>
      </c>
      <c r="F9" s="319" t="s">
        <v>240</v>
      </c>
      <c r="G9" s="317" t="s">
        <v>2</v>
      </c>
      <c r="H9" s="317" t="s">
        <v>240</v>
      </c>
      <c r="I9" s="318" t="s">
        <v>2</v>
      </c>
      <c r="J9" s="319" t="s">
        <v>240</v>
      </c>
      <c r="K9" s="317" t="s">
        <v>2</v>
      </c>
      <c r="L9" s="320" t="s">
        <v>240</v>
      </c>
    </row>
    <row r="10" spans="1:13" ht="13.5">
      <c r="A10" s="294" t="s">
        <v>241</v>
      </c>
      <c r="B10" s="295"/>
      <c r="C10" s="321">
        <v>315590</v>
      </c>
      <c r="D10" s="322">
        <v>0.5</v>
      </c>
      <c r="E10" s="321">
        <v>259737</v>
      </c>
      <c r="F10" s="322">
        <v>0.2</v>
      </c>
      <c r="G10" s="321">
        <v>240256</v>
      </c>
      <c r="H10" s="322">
        <v>0.2</v>
      </c>
      <c r="I10" s="321">
        <v>19481</v>
      </c>
      <c r="J10" s="323">
        <v>-0.6</v>
      </c>
      <c r="K10" s="321">
        <v>55853</v>
      </c>
      <c r="L10" s="324">
        <v>2.4</v>
      </c>
      <c r="M10" s="285" t="s">
        <v>242</v>
      </c>
    </row>
    <row r="11" spans="1:12" ht="5.25" customHeight="1">
      <c r="A11" s="294"/>
      <c r="B11" s="295"/>
      <c r="C11" s="325"/>
      <c r="D11" s="326"/>
      <c r="E11" s="325"/>
      <c r="F11" s="326"/>
      <c r="G11" s="325"/>
      <c r="H11" s="326"/>
      <c r="I11" s="325"/>
      <c r="J11" s="326"/>
      <c r="K11" s="325"/>
      <c r="L11" s="324"/>
    </row>
    <row r="12" spans="1:13" ht="13.5">
      <c r="A12" s="294" t="s">
        <v>243</v>
      </c>
      <c r="B12" s="295"/>
      <c r="C12" s="321">
        <v>322133</v>
      </c>
      <c r="D12" s="322">
        <v>1.8</v>
      </c>
      <c r="E12" s="321">
        <v>273542</v>
      </c>
      <c r="F12" s="322">
        <v>1.5</v>
      </c>
      <c r="G12" s="321">
        <v>250745</v>
      </c>
      <c r="H12" s="322">
        <v>1.3</v>
      </c>
      <c r="I12" s="321">
        <v>22797</v>
      </c>
      <c r="J12" s="323">
        <v>3.7</v>
      </c>
      <c r="K12" s="321">
        <v>48591</v>
      </c>
      <c r="L12" s="324">
        <v>3.1</v>
      </c>
      <c r="M12" s="285" t="s">
        <v>242</v>
      </c>
    </row>
    <row r="13" spans="1:13" ht="13.5">
      <c r="A13" s="294" t="s">
        <v>244</v>
      </c>
      <c r="B13" s="295"/>
      <c r="C13" s="321">
        <v>386049</v>
      </c>
      <c r="D13" s="322">
        <v>1.6</v>
      </c>
      <c r="E13" s="321">
        <v>324538</v>
      </c>
      <c r="F13" s="322">
        <v>0.5</v>
      </c>
      <c r="G13" s="321">
        <v>301827</v>
      </c>
      <c r="H13" s="322">
        <v>0.8</v>
      </c>
      <c r="I13" s="321">
        <v>22711</v>
      </c>
      <c r="J13" s="323">
        <v>-3.8</v>
      </c>
      <c r="K13" s="321">
        <v>61511</v>
      </c>
      <c r="L13" s="324">
        <v>7.6</v>
      </c>
      <c r="M13" s="285" t="s">
        <v>242</v>
      </c>
    </row>
    <row r="14" spans="1:13" ht="13.5">
      <c r="A14" s="294" t="s">
        <v>245</v>
      </c>
      <c r="B14" s="295"/>
      <c r="C14" s="321">
        <v>378447</v>
      </c>
      <c r="D14" s="322">
        <v>0.6</v>
      </c>
      <c r="E14" s="321">
        <v>302509</v>
      </c>
      <c r="F14" s="322">
        <v>0.4</v>
      </c>
      <c r="G14" s="321">
        <v>270088</v>
      </c>
      <c r="H14" s="322">
        <v>0.5</v>
      </c>
      <c r="I14" s="321">
        <v>32421</v>
      </c>
      <c r="J14" s="323">
        <v>-0.3</v>
      </c>
      <c r="K14" s="321">
        <v>75938</v>
      </c>
      <c r="L14" s="324">
        <v>1.3</v>
      </c>
      <c r="M14" s="285" t="s">
        <v>242</v>
      </c>
    </row>
    <row r="15" spans="1:12" ht="5.25" customHeight="1">
      <c r="A15" s="294"/>
      <c r="B15" s="295"/>
      <c r="C15" s="325"/>
      <c r="D15" s="326"/>
      <c r="E15" s="325"/>
      <c r="F15" s="326"/>
      <c r="G15" s="325"/>
      <c r="H15" s="326"/>
      <c r="I15" s="325"/>
      <c r="J15" s="326"/>
      <c r="K15" s="325"/>
      <c r="L15" s="324"/>
    </row>
    <row r="16" spans="1:13" ht="13.5">
      <c r="A16" s="327" t="s">
        <v>246</v>
      </c>
      <c r="B16" s="295"/>
      <c r="C16" s="321">
        <v>557079</v>
      </c>
      <c r="D16" s="322">
        <v>1.3</v>
      </c>
      <c r="E16" s="321">
        <v>449390</v>
      </c>
      <c r="F16" s="322">
        <v>-0.1</v>
      </c>
      <c r="G16" s="321">
        <v>393889</v>
      </c>
      <c r="H16" s="322">
        <v>-0.4</v>
      </c>
      <c r="I16" s="321">
        <v>55501</v>
      </c>
      <c r="J16" s="323">
        <v>2.4</v>
      </c>
      <c r="K16" s="321">
        <v>107689</v>
      </c>
      <c r="L16" s="324">
        <v>6.8</v>
      </c>
      <c r="M16" s="285" t="s">
        <v>242</v>
      </c>
    </row>
    <row r="17" spans="1:13" ht="13.5">
      <c r="A17" s="294" t="s">
        <v>247</v>
      </c>
      <c r="B17" s="295"/>
      <c r="C17" s="321">
        <v>487441</v>
      </c>
      <c r="D17" s="322">
        <v>0.7</v>
      </c>
      <c r="E17" s="321">
        <v>379538</v>
      </c>
      <c r="F17" s="322">
        <v>-0.2</v>
      </c>
      <c r="G17" s="321">
        <v>345511</v>
      </c>
      <c r="H17" s="322">
        <v>0.4</v>
      </c>
      <c r="I17" s="321">
        <v>34027</v>
      </c>
      <c r="J17" s="323">
        <v>-6</v>
      </c>
      <c r="K17" s="321">
        <v>107903</v>
      </c>
      <c r="L17" s="324">
        <v>4.1</v>
      </c>
      <c r="M17" s="285" t="s">
        <v>242</v>
      </c>
    </row>
    <row r="18" spans="1:13" ht="13.5">
      <c r="A18" s="294" t="s">
        <v>248</v>
      </c>
      <c r="B18" s="295"/>
      <c r="C18" s="321">
        <v>340132</v>
      </c>
      <c r="D18" s="322">
        <v>-0.1</v>
      </c>
      <c r="E18" s="321">
        <v>287941</v>
      </c>
      <c r="F18" s="322">
        <v>-0.3</v>
      </c>
      <c r="G18" s="321">
        <v>248472</v>
      </c>
      <c r="H18" s="322">
        <v>0</v>
      </c>
      <c r="I18" s="321">
        <v>39469</v>
      </c>
      <c r="J18" s="323">
        <v>-2</v>
      </c>
      <c r="K18" s="321">
        <v>52191</v>
      </c>
      <c r="L18" s="324">
        <v>1</v>
      </c>
      <c r="M18" s="285" t="s">
        <v>242</v>
      </c>
    </row>
    <row r="19" spans="1:12" ht="5.25" customHeight="1">
      <c r="A19" s="294"/>
      <c r="B19" s="295"/>
      <c r="C19" s="325"/>
      <c r="D19" s="326"/>
      <c r="E19" s="325"/>
      <c r="F19" s="326"/>
      <c r="G19" s="325"/>
      <c r="H19" s="326"/>
      <c r="I19" s="325"/>
      <c r="J19" s="326"/>
      <c r="K19" s="325"/>
      <c r="L19" s="324"/>
    </row>
    <row r="20" spans="1:13" ht="13.5" customHeight="1">
      <c r="A20" s="327" t="s">
        <v>249</v>
      </c>
      <c r="B20" s="295"/>
      <c r="C20" s="321">
        <v>272488</v>
      </c>
      <c r="D20" s="322">
        <v>1.9</v>
      </c>
      <c r="E20" s="321">
        <v>225152</v>
      </c>
      <c r="F20" s="322">
        <v>1</v>
      </c>
      <c r="G20" s="321">
        <v>213458</v>
      </c>
      <c r="H20" s="322">
        <v>0.8</v>
      </c>
      <c r="I20" s="321">
        <v>11694</v>
      </c>
      <c r="J20" s="323">
        <v>6.1</v>
      </c>
      <c r="K20" s="321">
        <v>47336</v>
      </c>
      <c r="L20" s="324">
        <v>5.8</v>
      </c>
      <c r="M20" s="285" t="s">
        <v>242</v>
      </c>
    </row>
    <row r="21" spans="1:13" ht="13.5">
      <c r="A21" s="294" t="s">
        <v>250</v>
      </c>
      <c r="B21" s="295"/>
      <c r="C21" s="321">
        <v>466011</v>
      </c>
      <c r="D21" s="322">
        <v>-1.3</v>
      </c>
      <c r="E21" s="321">
        <v>357607</v>
      </c>
      <c r="F21" s="322">
        <v>-0.2</v>
      </c>
      <c r="G21" s="321">
        <v>334731</v>
      </c>
      <c r="H21" s="322">
        <v>-0.2</v>
      </c>
      <c r="I21" s="321">
        <v>22876</v>
      </c>
      <c r="J21" s="323">
        <v>0</v>
      </c>
      <c r="K21" s="321">
        <v>108404</v>
      </c>
      <c r="L21" s="324">
        <v>-4.4</v>
      </c>
      <c r="M21" s="285" t="s">
        <v>242</v>
      </c>
    </row>
    <row r="22" spans="1:13" ht="13.5">
      <c r="A22" s="328" t="s">
        <v>251</v>
      </c>
      <c r="B22" s="329"/>
      <c r="C22" s="321">
        <v>367048</v>
      </c>
      <c r="D22" s="322">
        <v>4.6</v>
      </c>
      <c r="E22" s="321">
        <v>292342</v>
      </c>
      <c r="F22" s="322">
        <v>2.7</v>
      </c>
      <c r="G22" s="321">
        <v>272636</v>
      </c>
      <c r="H22" s="322">
        <v>2.3</v>
      </c>
      <c r="I22" s="321">
        <v>19706</v>
      </c>
      <c r="J22" s="323">
        <v>9.1</v>
      </c>
      <c r="K22" s="321">
        <v>74706</v>
      </c>
      <c r="L22" s="324">
        <v>12.4</v>
      </c>
      <c r="M22" s="285" t="s">
        <v>242</v>
      </c>
    </row>
    <row r="23" spans="1:13" ht="12.75" customHeight="1">
      <c r="A23" s="327" t="s">
        <v>252</v>
      </c>
      <c r="B23" s="295"/>
      <c r="C23" s="321">
        <v>459143</v>
      </c>
      <c r="D23" s="322">
        <v>1.2</v>
      </c>
      <c r="E23" s="321">
        <v>361887</v>
      </c>
      <c r="F23" s="322">
        <v>0.5</v>
      </c>
      <c r="G23" s="321">
        <v>338124</v>
      </c>
      <c r="H23" s="322">
        <v>0.6</v>
      </c>
      <c r="I23" s="321">
        <v>23763</v>
      </c>
      <c r="J23" s="323">
        <v>-2.3</v>
      </c>
      <c r="K23" s="321">
        <v>97256</v>
      </c>
      <c r="L23" s="324">
        <v>4.2</v>
      </c>
      <c r="M23" s="285" t="s">
        <v>242</v>
      </c>
    </row>
    <row r="24" spans="1:12" ht="5.25" customHeight="1">
      <c r="A24" s="327"/>
      <c r="B24" s="295"/>
      <c r="C24" s="325"/>
      <c r="D24" s="326"/>
      <c r="E24" s="325"/>
      <c r="F24" s="326"/>
      <c r="G24" s="325"/>
      <c r="H24" s="326"/>
      <c r="I24" s="325"/>
      <c r="J24" s="326"/>
      <c r="K24" s="325"/>
      <c r="L24" s="324"/>
    </row>
    <row r="25" spans="1:13" ht="13.5">
      <c r="A25" s="330" t="s">
        <v>253</v>
      </c>
      <c r="B25" s="329"/>
      <c r="C25" s="321">
        <v>126652</v>
      </c>
      <c r="D25" s="322">
        <v>0</v>
      </c>
      <c r="E25" s="321">
        <v>118786</v>
      </c>
      <c r="F25" s="322">
        <v>0.3</v>
      </c>
      <c r="G25" s="321">
        <v>111442</v>
      </c>
      <c r="H25" s="322">
        <v>-0.1</v>
      </c>
      <c r="I25" s="321">
        <v>7344</v>
      </c>
      <c r="J25" s="323">
        <v>5.3</v>
      </c>
      <c r="K25" s="321">
        <v>7866</v>
      </c>
      <c r="L25" s="324">
        <v>-3</v>
      </c>
      <c r="M25" s="285" t="s">
        <v>242</v>
      </c>
    </row>
    <row r="26" spans="1:13" ht="13.5">
      <c r="A26" s="328" t="s">
        <v>254</v>
      </c>
      <c r="B26" s="329"/>
      <c r="C26" s="321">
        <v>203755</v>
      </c>
      <c r="D26" s="322">
        <v>-0.9</v>
      </c>
      <c r="E26" s="321">
        <v>184544</v>
      </c>
      <c r="F26" s="322">
        <v>-1.7</v>
      </c>
      <c r="G26" s="321">
        <v>174595</v>
      </c>
      <c r="H26" s="322">
        <v>-1.8</v>
      </c>
      <c r="I26" s="321">
        <v>9949</v>
      </c>
      <c r="J26" s="323">
        <v>-0.1</v>
      </c>
      <c r="K26" s="321">
        <v>19211</v>
      </c>
      <c r="L26" s="324">
        <v>8.5</v>
      </c>
      <c r="M26" s="285" t="s">
        <v>242</v>
      </c>
    </row>
    <row r="27" spans="1:13" ht="13.5">
      <c r="A27" s="330" t="s">
        <v>255</v>
      </c>
      <c r="B27" s="329"/>
      <c r="C27" s="321">
        <v>383465</v>
      </c>
      <c r="D27" s="322">
        <v>0.9</v>
      </c>
      <c r="E27" s="321">
        <v>296729</v>
      </c>
      <c r="F27" s="322">
        <v>0</v>
      </c>
      <c r="G27" s="321">
        <v>290854</v>
      </c>
      <c r="H27" s="322">
        <v>0</v>
      </c>
      <c r="I27" s="321">
        <v>5875</v>
      </c>
      <c r="J27" s="323">
        <v>3</v>
      </c>
      <c r="K27" s="321">
        <v>86736</v>
      </c>
      <c r="L27" s="324">
        <v>4.2</v>
      </c>
      <c r="M27" s="285" t="s">
        <v>242</v>
      </c>
    </row>
    <row r="28" spans="1:12" ht="5.25" customHeight="1">
      <c r="A28" s="330"/>
      <c r="B28" s="329"/>
      <c r="C28" s="325"/>
      <c r="D28" s="326"/>
      <c r="E28" s="325"/>
      <c r="F28" s="326"/>
      <c r="G28" s="325"/>
      <c r="H28" s="326"/>
      <c r="I28" s="325"/>
      <c r="J28" s="326"/>
      <c r="K28" s="325"/>
      <c r="L28" s="324"/>
    </row>
    <row r="29" spans="1:13" ht="13.5">
      <c r="A29" s="327" t="s">
        <v>256</v>
      </c>
      <c r="B29" s="295"/>
      <c r="C29" s="321">
        <v>294986</v>
      </c>
      <c r="D29" s="322">
        <v>0.6</v>
      </c>
      <c r="E29" s="321">
        <v>249576</v>
      </c>
      <c r="F29" s="322">
        <v>0.4</v>
      </c>
      <c r="G29" s="321">
        <v>235473</v>
      </c>
      <c r="H29" s="322">
        <v>0.5</v>
      </c>
      <c r="I29" s="321">
        <v>14103</v>
      </c>
      <c r="J29" s="323">
        <v>-0.6</v>
      </c>
      <c r="K29" s="321">
        <v>45410</v>
      </c>
      <c r="L29" s="324">
        <v>1.3</v>
      </c>
      <c r="M29" s="285" t="s">
        <v>242</v>
      </c>
    </row>
    <row r="30" spans="1:13" ht="13.5">
      <c r="A30" s="330" t="s">
        <v>257</v>
      </c>
      <c r="B30" s="329"/>
      <c r="C30" s="321">
        <v>385771</v>
      </c>
      <c r="D30" s="322">
        <v>2.7</v>
      </c>
      <c r="E30" s="321">
        <v>294630</v>
      </c>
      <c r="F30" s="322">
        <v>1.6</v>
      </c>
      <c r="G30" s="321">
        <v>281756</v>
      </c>
      <c r="H30" s="322">
        <v>1.9</v>
      </c>
      <c r="I30" s="321">
        <v>12874</v>
      </c>
      <c r="J30" s="323">
        <v>-6.6</v>
      </c>
      <c r="K30" s="321">
        <v>91141</v>
      </c>
      <c r="L30" s="324">
        <v>6.3</v>
      </c>
      <c r="M30" s="285" t="s">
        <v>242</v>
      </c>
    </row>
    <row r="31" spans="1:13" ht="13.5">
      <c r="A31" s="328" t="s">
        <v>258</v>
      </c>
      <c r="B31" s="329"/>
      <c r="C31" s="321">
        <v>258579</v>
      </c>
      <c r="D31" s="322">
        <v>-0.1</v>
      </c>
      <c r="E31" s="321">
        <v>224217</v>
      </c>
      <c r="F31" s="322">
        <v>0.4</v>
      </c>
      <c r="G31" s="321">
        <v>205153</v>
      </c>
      <c r="H31" s="322">
        <v>0.4</v>
      </c>
      <c r="I31" s="321">
        <v>19064</v>
      </c>
      <c r="J31" s="323">
        <v>1</v>
      </c>
      <c r="K31" s="321">
        <v>34362</v>
      </c>
      <c r="L31" s="324">
        <v>-3.1</v>
      </c>
      <c r="M31" s="285" t="s">
        <v>242</v>
      </c>
    </row>
    <row r="32" spans="1:12" ht="5.25" customHeight="1">
      <c r="A32" s="331"/>
      <c r="B32" s="311"/>
      <c r="C32" s="332"/>
      <c r="D32" s="333"/>
      <c r="E32" s="332"/>
      <c r="F32" s="334"/>
      <c r="G32" s="335"/>
      <c r="H32" s="333"/>
      <c r="I32" s="332"/>
      <c r="J32" s="334"/>
      <c r="K32" s="335"/>
      <c r="L32" s="336"/>
    </row>
    <row r="33" spans="1:12" ht="13.5">
      <c r="A33" s="304"/>
      <c r="B33" s="296" t="s">
        <v>259</v>
      </c>
      <c r="C33" s="317"/>
      <c r="D33" s="322"/>
      <c r="E33" s="316"/>
      <c r="F33" s="323"/>
      <c r="G33" s="317"/>
      <c r="H33" s="322"/>
      <c r="I33" s="316"/>
      <c r="J33" s="323"/>
      <c r="K33" s="317"/>
      <c r="L33" s="324"/>
    </row>
    <row r="34" spans="1:12" ht="5.25" customHeight="1">
      <c r="A34" s="304"/>
      <c r="B34" s="296"/>
      <c r="C34" s="316"/>
      <c r="D34" s="322"/>
      <c r="E34" s="316"/>
      <c r="F34" s="323"/>
      <c r="G34" s="317"/>
      <c r="H34" s="322"/>
      <c r="I34" s="316"/>
      <c r="J34" s="323"/>
      <c r="K34" s="317"/>
      <c r="L34" s="324"/>
    </row>
    <row r="35" spans="1:13" ht="13.5">
      <c r="A35" s="304"/>
      <c r="B35" s="337" t="s">
        <v>260</v>
      </c>
      <c r="C35" s="321">
        <v>361593</v>
      </c>
      <c r="D35" s="322">
        <v>1</v>
      </c>
      <c r="E35" s="321">
        <v>289899</v>
      </c>
      <c r="F35" s="323">
        <v>0.5</v>
      </c>
      <c r="G35" s="338">
        <v>264852</v>
      </c>
      <c r="H35" s="322">
        <v>0.5</v>
      </c>
      <c r="I35" s="321">
        <v>25047</v>
      </c>
      <c r="J35" s="323">
        <v>-0.2</v>
      </c>
      <c r="K35" s="338">
        <v>71694</v>
      </c>
      <c r="L35" s="324">
        <v>3.3</v>
      </c>
      <c r="M35" s="285" t="s">
        <v>242</v>
      </c>
    </row>
    <row r="36" spans="1:16" ht="13.5">
      <c r="A36" s="304"/>
      <c r="B36" s="337" t="s">
        <v>261</v>
      </c>
      <c r="C36" s="321">
        <v>411171</v>
      </c>
      <c r="D36" s="322">
        <v>0.6</v>
      </c>
      <c r="E36" s="321">
        <v>320900</v>
      </c>
      <c r="F36" s="323">
        <v>0.4</v>
      </c>
      <c r="G36" s="338">
        <v>282966</v>
      </c>
      <c r="H36" s="322">
        <v>0.3</v>
      </c>
      <c r="I36" s="321">
        <v>37934</v>
      </c>
      <c r="J36" s="323">
        <v>0.7</v>
      </c>
      <c r="K36" s="338">
        <v>90271</v>
      </c>
      <c r="L36" s="324">
        <v>1.3</v>
      </c>
      <c r="M36" s="285" t="s">
        <v>242</v>
      </c>
      <c r="N36" s="339"/>
      <c r="O36" s="339"/>
      <c r="P36" s="339"/>
    </row>
    <row r="37" spans="1:13" ht="13.5">
      <c r="A37" s="304"/>
      <c r="B37" s="337" t="s">
        <v>262</v>
      </c>
      <c r="C37" s="321">
        <v>300127</v>
      </c>
      <c r="D37" s="322">
        <v>1.8</v>
      </c>
      <c r="E37" s="321">
        <v>240777</v>
      </c>
      <c r="F37" s="323">
        <v>1.1</v>
      </c>
      <c r="G37" s="338">
        <v>227750</v>
      </c>
      <c r="H37" s="322">
        <v>0.9</v>
      </c>
      <c r="I37" s="321">
        <v>13027</v>
      </c>
      <c r="J37" s="323">
        <v>3.1</v>
      </c>
      <c r="K37" s="338">
        <v>59350</v>
      </c>
      <c r="L37" s="324">
        <v>5</v>
      </c>
      <c r="M37" s="285" t="s">
        <v>242</v>
      </c>
    </row>
    <row r="38" spans="1:13" ht="14.25" thickBot="1">
      <c r="A38" s="340"/>
      <c r="B38" s="341" t="s">
        <v>263</v>
      </c>
      <c r="C38" s="342">
        <v>341353</v>
      </c>
      <c r="D38" s="343">
        <v>0.7</v>
      </c>
      <c r="E38" s="342">
        <v>285506</v>
      </c>
      <c r="F38" s="344">
        <v>0.4</v>
      </c>
      <c r="G38" s="345">
        <v>266611</v>
      </c>
      <c r="H38" s="343">
        <v>0.5</v>
      </c>
      <c r="I38" s="342">
        <v>18895</v>
      </c>
      <c r="J38" s="344">
        <v>0.3</v>
      </c>
      <c r="K38" s="345">
        <v>55847</v>
      </c>
      <c r="L38" s="346">
        <v>2</v>
      </c>
      <c r="M38" s="285" t="s">
        <v>242</v>
      </c>
    </row>
    <row r="39" ht="13.5">
      <c r="A39" s="347"/>
    </row>
    <row r="40" spans="2:10" ht="18.75">
      <c r="B40" s="348"/>
      <c r="C40" s="348"/>
      <c r="D40" s="349" t="s">
        <v>264</v>
      </c>
      <c r="E40" s="348"/>
      <c r="F40" s="348"/>
      <c r="G40" s="348"/>
      <c r="H40" s="348"/>
      <c r="I40" s="348"/>
      <c r="J40" s="348"/>
    </row>
    <row r="41" spans="1:10" ht="13.5">
      <c r="A41" s="350"/>
      <c r="B41" s="350"/>
      <c r="C41" s="350"/>
      <c r="D41" s="350"/>
      <c r="E41" s="350"/>
      <c r="F41" s="350"/>
      <c r="G41" s="350"/>
      <c r="H41" s="350"/>
      <c r="I41" s="350"/>
      <c r="J41" s="350"/>
    </row>
    <row r="42" spans="1:10" ht="14.25" thickBot="1">
      <c r="A42" s="288" t="s">
        <v>295</v>
      </c>
      <c r="B42" s="351"/>
      <c r="C42" s="352"/>
      <c r="D42" s="352"/>
      <c r="E42" s="352"/>
      <c r="F42" s="352"/>
      <c r="G42" s="352"/>
      <c r="H42" s="352"/>
      <c r="I42" s="352"/>
      <c r="J42" s="352"/>
    </row>
    <row r="43" spans="1:10" ht="13.5">
      <c r="A43" s="353"/>
      <c r="B43" s="354"/>
      <c r="C43" s="355" t="s">
        <v>265</v>
      </c>
      <c r="D43" s="356"/>
      <c r="E43" s="356"/>
      <c r="F43" s="356"/>
      <c r="G43" s="356"/>
      <c r="H43" s="357"/>
      <c r="I43" s="358" t="s">
        <v>266</v>
      </c>
      <c r="J43" s="359"/>
    </row>
    <row r="44" spans="1:10" ht="13.5">
      <c r="A44" s="360" t="s">
        <v>267</v>
      </c>
      <c r="B44" s="361"/>
      <c r="C44" s="308"/>
      <c r="D44" s="361"/>
      <c r="E44" s="607" t="s">
        <v>268</v>
      </c>
      <c r="F44" s="608"/>
      <c r="G44" s="609" t="s">
        <v>269</v>
      </c>
      <c r="H44" s="610"/>
      <c r="I44" s="362"/>
      <c r="J44" s="363"/>
    </row>
    <row r="45" spans="1:10" ht="13.5">
      <c r="A45" s="364"/>
      <c r="B45" s="365"/>
      <c r="C45" s="314"/>
      <c r="D45" s="366" t="s">
        <v>237</v>
      </c>
      <c r="E45" s="314"/>
      <c r="F45" s="366" t="s">
        <v>237</v>
      </c>
      <c r="G45" s="314"/>
      <c r="H45" s="367" t="s">
        <v>237</v>
      </c>
      <c r="I45" s="314"/>
      <c r="J45" s="368" t="s">
        <v>270</v>
      </c>
    </row>
    <row r="46" spans="1:10" ht="13.5">
      <c r="A46" s="360"/>
      <c r="B46" s="361"/>
      <c r="C46" s="369" t="s">
        <v>271</v>
      </c>
      <c r="D46" s="370" t="s">
        <v>240</v>
      </c>
      <c r="E46" s="371" t="s">
        <v>272</v>
      </c>
      <c r="F46" s="372" t="s">
        <v>240</v>
      </c>
      <c r="G46" s="370" t="s">
        <v>272</v>
      </c>
      <c r="H46" s="373" t="s">
        <v>240</v>
      </c>
      <c r="I46" s="370" t="s">
        <v>273</v>
      </c>
      <c r="J46" s="374" t="s">
        <v>274</v>
      </c>
    </row>
    <row r="47" spans="1:10" ht="13.5">
      <c r="A47" s="360" t="s">
        <v>241</v>
      </c>
      <c r="B47" s="297"/>
      <c r="C47" s="375">
        <v>143.7</v>
      </c>
      <c r="D47" s="376">
        <v>-0.6</v>
      </c>
      <c r="E47" s="375">
        <v>132.9</v>
      </c>
      <c r="F47" s="377">
        <v>-0.5</v>
      </c>
      <c r="G47" s="378">
        <v>10.8</v>
      </c>
      <c r="H47" s="377">
        <v>-1.5</v>
      </c>
      <c r="I47" s="378">
        <v>18.6</v>
      </c>
      <c r="J47" s="379">
        <v>-0.1</v>
      </c>
    </row>
    <row r="48" spans="1:10" ht="13.5">
      <c r="A48" s="360"/>
      <c r="B48" s="297"/>
      <c r="C48" s="375"/>
      <c r="D48" s="376"/>
      <c r="E48" s="375"/>
      <c r="F48" s="377"/>
      <c r="G48" s="378"/>
      <c r="H48" s="377"/>
      <c r="I48" s="378"/>
      <c r="J48" s="379"/>
    </row>
    <row r="49" spans="1:10" ht="13.5">
      <c r="A49" s="360" t="s">
        <v>243</v>
      </c>
      <c r="B49" s="297"/>
      <c r="C49" s="375">
        <v>163.6</v>
      </c>
      <c r="D49" s="376">
        <v>-2.8</v>
      </c>
      <c r="E49" s="375">
        <v>150.7</v>
      </c>
      <c r="F49" s="377">
        <v>-3.4</v>
      </c>
      <c r="G49" s="378">
        <v>12.9</v>
      </c>
      <c r="H49" s="377">
        <v>5.3</v>
      </c>
      <c r="I49" s="378">
        <v>20.5</v>
      </c>
      <c r="J49" s="379">
        <v>-0.4</v>
      </c>
    </row>
    <row r="50" spans="1:10" ht="13.5">
      <c r="A50" s="360" t="s">
        <v>244</v>
      </c>
      <c r="B50" s="297"/>
      <c r="C50" s="375">
        <v>171.3</v>
      </c>
      <c r="D50" s="376">
        <v>-0.1</v>
      </c>
      <c r="E50" s="375">
        <v>157.8</v>
      </c>
      <c r="F50" s="377">
        <v>0.1</v>
      </c>
      <c r="G50" s="378">
        <v>13.5</v>
      </c>
      <c r="H50" s="377">
        <v>-2.2</v>
      </c>
      <c r="I50" s="378">
        <v>21</v>
      </c>
      <c r="J50" s="379">
        <v>0.1</v>
      </c>
    </row>
    <row r="51" spans="1:10" ht="13.5">
      <c r="A51" s="360" t="s">
        <v>245</v>
      </c>
      <c r="B51" s="297"/>
      <c r="C51" s="375">
        <v>162.8</v>
      </c>
      <c r="D51" s="376">
        <v>-0.2</v>
      </c>
      <c r="E51" s="375">
        <v>147.1</v>
      </c>
      <c r="F51" s="377">
        <v>-0.1</v>
      </c>
      <c r="G51" s="378">
        <v>15.7</v>
      </c>
      <c r="H51" s="377">
        <v>-1.7</v>
      </c>
      <c r="I51" s="378">
        <v>19.5</v>
      </c>
      <c r="J51" s="379">
        <v>0</v>
      </c>
    </row>
    <row r="52" spans="1:10" ht="13.5">
      <c r="A52" s="360"/>
      <c r="B52" s="297"/>
      <c r="C52" s="375"/>
      <c r="D52" s="376"/>
      <c r="E52" s="375"/>
      <c r="F52" s="377"/>
      <c r="G52" s="378"/>
      <c r="H52" s="377"/>
      <c r="I52" s="378"/>
      <c r="J52" s="379"/>
    </row>
    <row r="53" spans="1:10" ht="13.5">
      <c r="A53" s="380" t="s">
        <v>246</v>
      </c>
      <c r="B53" s="297"/>
      <c r="C53" s="375">
        <v>157</v>
      </c>
      <c r="D53" s="376">
        <v>0.7</v>
      </c>
      <c r="E53" s="375">
        <v>141</v>
      </c>
      <c r="F53" s="377">
        <v>0.5</v>
      </c>
      <c r="G53" s="378">
        <v>16</v>
      </c>
      <c r="H53" s="377">
        <v>2.5</v>
      </c>
      <c r="I53" s="378">
        <v>18.9</v>
      </c>
      <c r="J53" s="379">
        <v>0.2</v>
      </c>
    </row>
    <row r="54" spans="1:10" ht="13.5">
      <c r="A54" s="360" t="s">
        <v>247</v>
      </c>
      <c r="B54" s="297"/>
      <c r="C54" s="375">
        <v>161.1</v>
      </c>
      <c r="D54" s="376">
        <v>-1.1</v>
      </c>
      <c r="E54" s="375">
        <v>144.6</v>
      </c>
      <c r="F54" s="377">
        <v>-0.5</v>
      </c>
      <c r="G54" s="378">
        <v>16.5</v>
      </c>
      <c r="H54" s="377">
        <v>-6.9</v>
      </c>
      <c r="I54" s="378">
        <v>19.1</v>
      </c>
      <c r="J54" s="379">
        <v>-0.1</v>
      </c>
    </row>
    <row r="55" spans="1:10" ht="13.5">
      <c r="A55" s="360" t="s">
        <v>248</v>
      </c>
      <c r="B55" s="297"/>
      <c r="C55" s="375">
        <v>171.2</v>
      </c>
      <c r="D55" s="376">
        <v>-0.4</v>
      </c>
      <c r="E55" s="375">
        <v>148.2</v>
      </c>
      <c r="F55" s="377">
        <v>0.1</v>
      </c>
      <c r="G55" s="378">
        <v>23</v>
      </c>
      <c r="H55" s="377">
        <v>-3.4</v>
      </c>
      <c r="I55" s="378">
        <v>20</v>
      </c>
      <c r="J55" s="379">
        <v>-0.1</v>
      </c>
    </row>
    <row r="56" spans="1:10" ht="13.5">
      <c r="A56" s="360"/>
      <c r="B56" s="297"/>
      <c r="C56" s="375"/>
      <c r="D56" s="376"/>
      <c r="E56" s="375"/>
      <c r="F56" s="377"/>
      <c r="G56" s="378"/>
      <c r="H56" s="377"/>
      <c r="I56" s="378"/>
      <c r="J56" s="379"/>
    </row>
    <row r="57" spans="1:10" ht="13.5">
      <c r="A57" s="380" t="s">
        <v>249</v>
      </c>
      <c r="B57" s="297"/>
      <c r="C57" s="375">
        <v>136.3</v>
      </c>
      <c r="D57" s="376">
        <v>-0.3</v>
      </c>
      <c r="E57" s="375">
        <v>128.8</v>
      </c>
      <c r="F57" s="377">
        <v>-0.5</v>
      </c>
      <c r="G57" s="378">
        <v>7.5</v>
      </c>
      <c r="H57" s="377">
        <v>2.8</v>
      </c>
      <c r="I57" s="378">
        <v>18.7</v>
      </c>
      <c r="J57" s="379">
        <v>-0.2</v>
      </c>
    </row>
    <row r="58" spans="1:10" ht="13.5">
      <c r="A58" s="360" t="s">
        <v>250</v>
      </c>
      <c r="B58" s="297"/>
      <c r="C58" s="375">
        <v>148</v>
      </c>
      <c r="D58" s="376">
        <v>0.2</v>
      </c>
      <c r="E58" s="375">
        <v>136.5</v>
      </c>
      <c r="F58" s="377">
        <v>0.4</v>
      </c>
      <c r="G58" s="378">
        <v>11.5</v>
      </c>
      <c r="H58" s="377">
        <v>-2.1</v>
      </c>
      <c r="I58" s="378">
        <v>18.6</v>
      </c>
      <c r="J58" s="379">
        <v>0</v>
      </c>
    </row>
    <row r="59" spans="1:10" ht="13.5">
      <c r="A59" s="381" t="s">
        <v>251</v>
      </c>
      <c r="B59" s="382"/>
      <c r="C59" s="375">
        <v>152.4</v>
      </c>
      <c r="D59" s="376">
        <v>-0.5</v>
      </c>
      <c r="E59" s="375">
        <v>140.2</v>
      </c>
      <c r="F59" s="377">
        <v>-0.6</v>
      </c>
      <c r="G59" s="378">
        <v>12.2</v>
      </c>
      <c r="H59" s="377">
        <v>-0.6</v>
      </c>
      <c r="I59" s="378">
        <v>19.1</v>
      </c>
      <c r="J59" s="379">
        <v>-0.1</v>
      </c>
    </row>
    <row r="60" spans="1:10" ht="13.5">
      <c r="A60" s="380" t="s">
        <v>252</v>
      </c>
      <c r="B60" s="297"/>
      <c r="C60" s="375">
        <v>154.3</v>
      </c>
      <c r="D60" s="376">
        <v>-0.5</v>
      </c>
      <c r="E60" s="375">
        <v>140.9</v>
      </c>
      <c r="F60" s="377">
        <v>-0.4</v>
      </c>
      <c r="G60" s="378">
        <v>13.4</v>
      </c>
      <c r="H60" s="377">
        <v>-0.7</v>
      </c>
      <c r="I60" s="378">
        <v>18.8</v>
      </c>
      <c r="J60" s="379">
        <v>-0.1</v>
      </c>
    </row>
    <row r="61" spans="1:10" ht="13.5">
      <c r="A61" s="380"/>
      <c r="B61" s="297"/>
      <c r="C61" s="375"/>
      <c r="D61" s="376"/>
      <c r="E61" s="375"/>
      <c r="F61" s="377"/>
      <c r="G61" s="378"/>
      <c r="H61" s="377"/>
      <c r="I61" s="378"/>
      <c r="J61" s="379"/>
    </row>
    <row r="62" spans="1:10" ht="13.5">
      <c r="A62" s="383" t="s">
        <v>253</v>
      </c>
      <c r="B62" s="382"/>
      <c r="C62" s="375">
        <v>101.9</v>
      </c>
      <c r="D62" s="376">
        <v>-1.1</v>
      </c>
      <c r="E62" s="375">
        <v>96</v>
      </c>
      <c r="F62" s="377">
        <v>-1.5</v>
      </c>
      <c r="G62" s="378">
        <v>5.9</v>
      </c>
      <c r="H62" s="377">
        <v>3.5</v>
      </c>
      <c r="I62" s="378">
        <v>15.6</v>
      </c>
      <c r="J62" s="379">
        <v>-0.2</v>
      </c>
    </row>
    <row r="63" spans="1:10" ht="13.5">
      <c r="A63" s="381" t="s">
        <v>254</v>
      </c>
      <c r="B63" s="382"/>
      <c r="C63" s="375">
        <v>132.9</v>
      </c>
      <c r="D63" s="376">
        <v>-2.7</v>
      </c>
      <c r="E63" s="375">
        <v>125.7</v>
      </c>
      <c r="F63" s="377">
        <v>-2.8</v>
      </c>
      <c r="G63" s="378">
        <v>7.2</v>
      </c>
      <c r="H63" s="377">
        <v>-2</v>
      </c>
      <c r="I63" s="378">
        <v>18.2</v>
      </c>
      <c r="J63" s="379">
        <v>-0.4</v>
      </c>
    </row>
    <row r="64" spans="1:10" ht="13.5">
      <c r="A64" s="383" t="s">
        <v>255</v>
      </c>
      <c r="B64" s="382"/>
      <c r="C64" s="375">
        <v>125.2</v>
      </c>
      <c r="D64" s="376">
        <v>-0.6</v>
      </c>
      <c r="E64" s="375">
        <v>117.6</v>
      </c>
      <c r="F64" s="377">
        <v>-0.6</v>
      </c>
      <c r="G64" s="378">
        <v>7.6</v>
      </c>
      <c r="H64" s="377">
        <v>-2.6</v>
      </c>
      <c r="I64" s="378">
        <v>16.6</v>
      </c>
      <c r="J64" s="379">
        <v>-0.2</v>
      </c>
    </row>
    <row r="65" spans="1:10" ht="13.5">
      <c r="A65" s="383"/>
      <c r="B65" s="382"/>
      <c r="C65" s="375"/>
      <c r="D65" s="376"/>
      <c r="E65" s="375"/>
      <c r="F65" s="377"/>
      <c r="G65" s="378"/>
      <c r="H65" s="377"/>
      <c r="I65" s="378"/>
      <c r="J65" s="379"/>
    </row>
    <row r="66" spans="1:10" ht="13.5">
      <c r="A66" s="380" t="s">
        <v>256</v>
      </c>
      <c r="B66" s="297"/>
      <c r="C66" s="375">
        <v>135.2</v>
      </c>
      <c r="D66" s="376">
        <v>-0.1</v>
      </c>
      <c r="E66" s="375">
        <v>130.1</v>
      </c>
      <c r="F66" s="377">
        <v>-0.1</v>
      </c>
      <c r="G66" s="378">
        <v>5.1</v>
      </c>
      <c r="H66" s="377">
        <v>0.1</v>
      </c>
      <c r="I66" s="378">
        <v>18.3</v>
      </c>
      <c r="J66" s="379">
        <v>0</v>
      </c>
    </row>
    <row r="67" spans="1:10" ht="13.5">
      <c r="A67" s="383" t="s">
        <v>257</v>
      </c>
      <c r="B67" s="382"/>
      <c r="C67" s="375">
        <v>150.8</v>
      </c>
      <c r="D67" s="376">
        <v>0.2</v>
      </c>
      <c r="E67" s="375">
        <v>143.6</v>
      </c>
      <c r="F67" s="377">
        <v>0.6</v>
      </c>
      <c r="G67" s="378">
        <v>7.2</v>
      </c>
      <c r="H67" s="377">
        <v>-7.3</v>
      </c>
      <c r="I67" s="378">
        <v>19.1</v>
      </c>
      <c r="J67" s="379">
        <v>0.1</v>
      </c>
    </row>
    <row r="68" spans="1:10" ht="13.5">
      <c r="A68" s="381" t="s">
        <v>258</v>
      </c>
      <c r="B68" s="382"/>
      <c r="C68" s="375">
        <v>144.8</v>
      </c>
      <c r="D68" s="376">
        <v>0</v>
      </c>
      <c r="E68" s="375">
        <v>133.3</v>
      </c>
      <c r="F68" s="377">
        <v>0</v>
      </c>
      <c r="G68" s="378">
        <v>11.5</v>
      </c>
      <c r="H68" s="377">
        <v>0</v>
      </c>
      <c r="I68" s="378">
        <v>18.9</v>
      </c>
      <c r="J68" s="379">
        <v>0</v>
      </c>
    </row>
    <row r="69" spans="1:10" ht="13.5">
      <c r="A69" s="360"/>
      <c r="B69" s="365"/>
      <c r="C69" s="384"/>
      <c r="D69" s="385"/>
      <c r="E69" s="384"/>
      <c r="F69" s="386"/>
      <c r="G69" s="387"/>
      <c r="H69" s="386"/>
      <c r="I69" s="387"/>
      <c r="J69" s="388"/>
    </row>
    <row r="70" spans="1:10" ht="13.5">
      <c r="A70" s="360"/>
      <c r="B70" s="308" t="s">
        <v>259</v>
      </c>
      <c r="C70" s="378"/>
      <c r="D70" s="376"/>
      <c r="E70" s="375"/>
      <c r="F70" s="377"/>
      <c r="G70" s="378"/>
      <c r="H70" s="377"/>
      <c r="I70" s="378"/>
      <c r="J70" s="379"/>
    </row>
    <row r="71" spans="1:10" ht="13.5">
      <c r="A71" s="360"/>
      <c r="B71" s="308"/>
      <c r="C71" s="375"/>
      <c r="D71" s="376"/>
      <c r="E71" s="375"/>
      <c r="F71" s="377"/>
      <c r="G71" s="378"/>
      <c r="H71" s="377"/>
      <c r="I71" s="378"/>
      <c r="J71" s="379"/>
    </row>
    <row r="72" spans="1:10" ht="13.5">
      <c r="A72" s="360"/>
      <c r="B72" s="296" t="s">
        <v>260</v>
      </c>
      <c r="C72" s="375">
        <v>148.6</v>
      </c>
      <c r="D72" s="376">
        <v>-0.1</v>
      </c>
      <c r="E72" s="375">
        <v>135.9</v>
      </c>
      <c r="F72" s="377">
        <v>0</v>
      </c>
      <c r="G72" s="378">
        <v>12.7</v>
      </c>
      <c r="H72" s="377">
        <v>-1.7</v>
      </c>
      <c r="I72" s="378">
        <v>18.8</v>
      </c>
      <c r="J72" s="379">
        <v>0</v>
      </c>
    </row>
    <row r="73" spans="1:10" ht="13.5">
      <c r="A73" s="360"/>
      <c r="B73" s="296" t="s">
        <v>261</v>
      </c>
      <c r="C73" s="375">
        <v>164.6</v>
      </c>
      <c r="D73" s="376">
        <v>-0.1</v>
      </c>
      <c r="E73" s="375">
        <v>147.1</v>
      </c>
      <c r="F73" s="377">
        <v>0</v>
      </c>
      <c r="G73" s="378">
        <v>17.5</v>
      </c>
      <c r="H73" s="377">
        <v>-0.6</v>
      </c>
      <c r="I73" s="378">
        <v>19.3</v>
      </c>
      <c r="J73" s="379">
        <v>0</v>
      </c>
    </row>
    <row r="74" spans="1:10" ht="13.5">
      <c r="A74" s="360"/>
      <c r="B74" s="296" t="s">
        <v>262</v>
      </c>
      <c r="C74" s="375">
        <v>137.5</v>
      </c>
      <c r="D74" s="376">
        <v>0.7</v>
      </c>
      <c r="E74" s="375">
        <v>129.4</v>
      </c>
      <c r="F74" s="377">
        <v>0.5</v>
      </c>
      <c r="G74" s="378">
        <v>8.1</v>
      </c>
      <c r="H74" s="377">
        <v>2.3</v>
      </c>
      <c r="I74" s="378">
        <v>19</v>
      </c>
      <c r="J74" s="379">
        <v>-0.1</v>
      </c>
    </row>
    <row r="75" spans="1:10" ht="14.25" thickBot="1">
      <c r="A75" s="340"/>
      <c r="B75" s="389" t="s">
        <v>263</v>
      </c>
      <c r="C75" s="390">
        <v>142.8</v>
      </c>
      <c r="D75" s="391">
        <v>-0.3</v>
      </c>
      <c r="E75" s="392">
        <v>136.9</v>
      </c>
      <c r="F75" s="393">
        <v>-0.4</v>
      </c>
      <c r="G75" s="394">
        <v>5.9</v>
      </c>
      <c r="H75" s="391">
        <v>0.3</v>
      </c>
      <c r="I75" s="392">
        <v>18.6</v>
      </c>
      <c r="J75" s="395">
        <v>-0.1</v>
      </c>
    </row>
    <row r="79" spans="2:12" ht="18.75">
      <c r="B79" s="396"/>
      <c r="C79" s="397"/>
      <c r="D79" s="398" t="s">
        <v>275</v>
      </c>
      <c r="E79" s="399"/>
      <c r="F79" s="399"/>
      <c r="G79" s="399"/>
      <c r="H79" s="399"/>
      <c r="I79" s="399"/>
      <c r="J79" s="399"/>
      <c r="K79" s="399"/>
      <c r="L79" s="399"/>
    </row>
    <row r="80" spans="1:12" ht="14.25">
      <c r="A80" s="400"/>
      <c r="B80" s="400"/>
      <c r="C80" s="401"/>
      <c r="D80" s="401"/>
      <c r="E80" s="401"/>
      <c r="F80" s="401"/>
      <c r="G80" s="401"/>
      <c r="H80" s="401"/>
      <c r="I80" s="401"/>
      <c r="J80" s="401"/>
      <c r="K80" s="401"/>
      <c r="L80" s="401"/>
    </row>
    <row r="81" spans="1:12" ht="15" thickBot="1">
      <c r="A81" s="288" t="s">
        <v>295</v>
      </c>
      <c r="B81" s="402"/>
      <c r="C81" s="401"/>
      <c r="D81" s="401"/>
      <c r="E81" s="401"/>
      <c r="F81" s="403"/>
      <c r="G81" s="401"/>
      <c r="H81" s="401"/>
      <c r="I81" s="401"/>
      <c r="J81" s="401"/>
      <c r="K81" s="401"/>
      <c r="L81" s="401"/>
    </row>
    <row r="82" spans="1:12" ht="14.25">
      <c r="A82" s="404"/>
      <c r="B82" s="405"/>
      <c r="C82" s="406" t="s">
        <v>276</v>
      </c>
      <c r="D82" s="354"/>
      <c r="E82" s="407"/>
      <c r="F82" s="407"/>
      <c r="G82" s="408"/>
      <c r="H82" s="408"/>
      <c r="I82" s="409" t="s">
        <v>277</v>
      </c>
      <c r="J82" s="408"/>
      <c r="K82" s="409" t="s">
        <v>278</v>
      </c>
      <c r="L82" s="410"/>
    </row>
    <row r="83" spans="1:12" ht="13.5">
      <c r="A83" s="360" t="s">
        <v>267</v>
      </c>
      <c r="B83" s="361"/>
      <c r="C83" s="411"/>
      <c r="D83" s="412"/>
      <c r="E83" s="611" t="s">
        <v>279</v>
      </c>
      <c r="F83" s="612"/>
      <c r="G83" s="611" t="s">
        <v>280</v>
      </c>
      <c r="H83" s="612"/>
      <c r="I83" s="411"/>
      <c r="J83" s="412"/>
      <c r="K83" s="411"/>
      <c r="L83" s="413"/>
    </row>
    <row r="84" spans="1:12" ht="14.25">
      <c r="A84" s="414"/>
      <c r="B84" s="415"/>
      <c r="C84" s="416"/>
      <c r="D84" s="417" t="s">
        <v>237</v>
      </c>
      <c r="E84" s="416"/>
      <c r="F84" s="417" t="s">
        <v>237</v>
      </c>
      <c r="G84" s="416"/>
      <c r="H84" s="417" t="s">
        <v>237</v>
      </c>
      <c r="I84" s="416"/>
      <c r="J84" s="418" t="s">
        <v>270</v>
      </c>
      <c r="K84" s="416"/>
      <c r="L84" s="419" t="s">
        <v>270</v>
      </c>
    </row>
    <row r="85" spans="1:12" ht="14.25">
      <c r="A85" s="420"/>
      <c r="B85" s="421"/>
      <c r="C85" s="375" t="s">
        <v>281</v>
      </c>
      <c r="D85" s="378" t="s">
        <v>240</v>
      </c>
      <c r="E85" s="422" t="s">
        <v>281</v>
      </c>
      <c r="F85" s="423" t="s">
        <v>240</v>
      </c>
      <c r="G85" s="378" t="s">
        <v>281</v>
      </c>
      <c r="H85" s="378" t="s">
        <v>240</v>
      </c>
      <c r="I85" s="422" t="s">
        <v>3</v>
      </c>
      <c r="J85" s="423" t="s">
        <v>282</v>
      </c>
      <c r="K85" s="378" t="s">
        <v>3</v>
      </c>
      <c r="L85" s="424" t="s">
        <v>282</v>
      </c>
    </row>
    <row r="86" spans="1:12" ht="13.5">
      <c r="A86" s="360" t="s">
        <v>241</v>
      </c>
      <c r="B86" s="297"/>
      <c r="C86" s="425">
        <v>48765</v>
      </c>
      <c r="D86" s="376">
        <v>2.1</v>
      </c>
      <c r="E86" s="425">
        <v>33788</v>
      </c>
      <c r="F86" s="377">
        <v>1.8</v>
      </c>
      <c r="G86" s="426">
        <v>14978</v>
      </c>
      <c r="H86" s="376">
        <v>2.9</v>
      </c>
      <c r="I86" s="427">
        <v>2.15</v>
      </c>
      <c r="J86" s="428">
        <v>0.01</v>
      </c>
      <c r="K86" s="429">
        <v>2.04</v>
      </c>
      <c r="L86" s="430">
        <v>0.01</v>
      </c>
    </row>
    <row r="87" spans="1:12" ht="13.5">
      <c r="A87" s="360"/>
      <c r="B87" s="297"/>
      <c r="C87" s="425"/>
      <c r="D87" s="376"/>
      <c r="E87" s="425"/>
      <c r="F87" s="377"/>
      <c r="G87" s="426"/>
      <c r="H87" s="376"/>
      <c r="I87" s="427"/>
      <c r="J87" s="428"/>
      <c r="K87" s="429"/>
      <c r="L87" s="430"/>
    </row>
    <row r="88" spans="1:12" ht="13.5">
      <c r="A88" s="360" t="s">
        <v>243</v>
      </c>
      <c r="B88" s="297"/>
      <c r="C88" s="425">
        <v>21</v>
      </c>
      <c r="D88" s="376">
        <v>-3.4</v>
      </c>
      <c r="E88" s="425">
        <v>19</v>
      </c>
      <c r="F88" s="377">
        <v>-2.8</v>
      </c>
      <c r="G88" s="426">
        <v>2</v>
      </c>
      <c r="H88" s="376">
        <v>-10.2</v>
      </c>
      <c r="I88" s="427">
        <v>1.35</v>
      </c>
      <c r="J88" s="428">
        <v>0.08</v>
      </c>
      <c r="K88" s="429">
        <v>1.56</v>
      </c>
      <c r="L88" s="430">
        <v>-0.19</v>
      </c>
    </row>
    <row r="89" spans="1:12" ht="13.5">
      <c r="A89" s="360" t="s">
        <v>244</v>
      </c>
      <c r="B89" s="297"/>
      <c r="C89" s="425">
        <v>2890</v>
      </c>
      <c r="D89" s="376">
        <v>2.8</v>
      </c>
      <c r="E89" s="425">
        <v>2729</v>
      </c>
      <c r="F89" s="377">
        <v>2.9</v>
      </c>
      <c r="G89" s="426">
        <v>161</v>
      </c>
      <c r="H89" s="376">
        <v>1.2</v>
      </c>
      <c r="I89" s="427">
        <v>1.4</v>
      </c>
      <c r="J89" s="428">
        <v>0.03</v>
      </c>
      <c r="K89" s="429">
        <v>1.31</v>
      </c>
      <c r="L89" s="430">
        <v>0</v>
      </c>
    </row>
    <row r="90" spans="1:12" ht="13.5">
      <c r="A90" s="360" t="s">
        <v>245</v>
      </c>
      <c r="B90" s="297"/>
      <c r="C90" s="425">
        <v>8058</v>
      </c>
      <c r="D90" s="376">
        <v>0.4</v>
      </c>
      <c r="E90" s="425">
        <v>6919</v>
      </c>
      <c r="F90" s="377">
        <v>0.6</v>
      </c>
      <c r="G90" s="426">
        <v>1139</v>
      </c>
      <c r="H90" s="376">
        <v>-0.4</v>
      </c>
      <c r="I90" s="427">
        <v>1.17</v>
      </c>
      <c r="J90" s="428">
        <v>-0.04</v>
      </c>
      <c r="K90" s="429">
        <v>1.15</v>
      </c>
      <c r="L90" s="430">
        <v>-0.03</v>
      </c>
    </row>
    <row r="91" spans="1:12" ht="13.5">
      <c r="A91" s="360"/>
      <c r="B91" s="297"/>
      <c r="C91" s="425"/>
      <c r="D91" s="376"/>
      <c r="E91" s="425"/>
      <c r="F91" s="377"/>
      <c r="G91" s="426"/>
      <c r="H91" s="376"/>
      <c r="I91" s="427"/>
      <c r="J91" s="428"/>
      <c r="K91" s="429"/>
      <c r="L91" s="430"/>
    </row>
    <row r="92" spans="1:12" ht="13.5">
      <c r="A92" s="380" t="s">
        <v>246</v>
      </c>
      <c r="B92" s="297"/>
      <c r="C92" s="425">
        <v>280</v>
      </c>
      <c r="D92" s="376">
        <v>0.3</v>
      </c>
      <c r="E92" s="425">
        <v>268</v>
      </c>
      <c r="F92" s="377">
        <v>0</v>
      </c>
      <c r="G92" s="426">
        <v>12</v>
      </c>
      <c r="H92" s="376">
        <v>10</v>
      </c>
      <c r="I92" s="427">
        <v>1.55</v>
      </c>
      <c r="J92" s="428">
        <v>-0.03</v>
      </c>
      <c r="K92" s="429">
        <v>1.55</v>
      </c>
      <c r="L92" s="430">
        <v>-0.09</v>
      </c>
    </row>
    <row r="93" spans="1:12" ht="13.5">
      <c r="A93" s="360" t="s">
        <v>247</v>
      </c>
      <c r="B93" s="297"/>
      <c r="C93" s="425">
        <v>1510</v>
      </c>
      <c r="D93" s="376">
        <v>1.6</v>
      </c>
      <c r="E93" s="425">
        <v>1434</v>
      </c>
      <c r="F93" s="377">
        <v>1.3</v>
      </c>
      <c r="G93" s="426">
        <v>76</v>
      </c>
      <c r="H93" s="376">
        <v>8.2</v>
      </c>
      <c r="I93" s="427">
        <v>1.74</v>
      </c>
      <c r="J93" s="428">
        <v>0</v>
      </c>
      <c r="K93" s="429">
        <v>1.62</v>
      </c>
      <c r="L93" s="430">
        <v>-0.08</v>
      </c>
    </row>
    <row r="94" spans="1:12" ht="13.5">
      <c r="A94" s="360" t="s">
        <v>248</v>
      </c>
      <c r="B94" s="297"/>
      <c r="C94" s="425">
        <v>3325</v>
      </c>
      <c r="D94" s="376">
        <v>0.8</v>
      </c>
      <c r="E94" s="425">
        <v>2703</v>
      </c>
      <c r="F94" s="377">
        <v>0.9</v>
      </c>
      <c r="G94" s="426">
        <v>622</v>
      </c>
      <c r="H94" s="376">
        <v>0.4</v>
      </c>
      <c r="I94" s="427">
        <v>1.7</v>
      </c>
      <c r="J94" s="428">
        <v>-0.06</v>
      </c>
      <c r="K94" s="429">
        <v>1.69</v>
      </c>
      <c r="L94" s="430">
        <v>0.14</v>
      </c>
    </row>
    <row r="95" spans="1:12" ht="13.5">
      <c r="A95" s="360"/>
      <c r="B95" s="297"/>
      <c r="C95" s="425"/>
      <c r="D95" s="376"/>
      <c r="E95" s="425"/>
      <c r="F95" s="377"/>
      <c r="G95" s="426"/>
      <c r="H95" s="376"/>
      <c r="I95" s="427"/>
      <c r="J95" s="428"/>
      <c r="K95" s="429"/>
      <c r="L95" s="430"/>
    </row>
    <row r="96" spans="1:12" ht="13.5">
      <c r="A96" s="380" t="s">
        <v>249</v>
      </c>
      <c r="B96" s="297"/>
      <c r="C96" s="425">
        <v>8906</v>
      </c>
      <c r="D96" s="376">
        <v>1.3</v>
      </c>
      <c r="E96" s="425">
        <v>4973</v>
      </c>
      <c r="F96" s="377">
        <v>0.9</v>
      </c>
      <c r="G96" s="426">
        <v>3933</v>
      </c>
      <c r="H96" s="376">
        <v>1.6</v>
      </c>
      <c r="I96" s="427">
        <v>2.08</v>
      </c>
      <c r="J96" s="428">
        <v>-0.03</v>
      </c>
      <c r="K96" s="429">
        <v>2.02</v>
      </c>
      <c r="L96" s="430">
        <v>-0.03</v>
      </c>
    </row>
    <row r="97" spans="1:12" ht="13.5">
      <c r="A97" s="360" t="s">
        <v>250</v>
      </c>
      <c r="B97" s="297"/>
      <c r="C97" s="425">
        <v>1430</v>
      </c>
      <c r="D97" s="376">
        <v>0.5</v>
      </c>
      <c r="E97" s="425">
        <v>1256</v>
      </c>
      <c r="F97" s="377">
        <v>0.7</v>
      </c>
      <c r="G97" s="426">
        <v>174</v>
      </c>
      <c r="H97" s="376">
        <v>-1.1</v>
      </c>
      <c r="I97" s="427">
        <v>1.81</v>
      </c>
      <c r="J97" s="428">
        <v>0.01</v>
      </c>
      <c r="K97" s="429">
        <v>1.77</v>
      </c>
      <c r="L97" s="430">
        <v>0.03</v>
      </c>
    </row>
    <row r="98" spans="1:12" ht="13.5">
      <c r="A98" s="381" t="s">
        <v>251</v>
      </c>
      <c r="B98" s="382"/>
      <c r="C98" s="425">
        <v>732</v>
      </c>
      <c r="D98" s="376">
        <v>2.6</v>
      </c>
      <c r="E98" s="425">
        <v>566</v>
      </c>
      <c r="F98" s="377">
        <v>5</v>
      </c>
      <c r="G98" s="426">
        <v>166</v>
      </c>
      <c r="H98" s="376">
        <v>-4.6</v>
      </c>
      <c r="I98" s="427">
        <v>2.19</v>
      </c>
      <c r="J98" s="428">
        <v>0.03</v>
      </c>
      <c r="K98" s="429">
        <v>2</v>
      </c>
      <c r="L98" s="430">
        <v>-0.13</v>
      </c>
    </row>
    <row r="99" spans="1:12" ht="13.5">
      <c r="A99" s="380" t="s">
        <v>252</v>
      </c>
      <c r="B99" s="297"/>
      <c r="C99" s="425">
        <v>1387</v>
      </c>
      <c r="D99" s="376">
        <v>2.2</v>
      </c>
      <c r="E99" s="425">
        <v>1228</v>
      </c>
      <c r="F99" s="377">
        <v>1.9</v>
      </c>
      <c r="G99" s="426">
        <v>159</v>
      </c>
      <c r="H99" s="376">
        <v>4.5</v>
      </c>
      <c r="I99" s="427">
        <v>1.65</v>
      </c>
      <c r="J99" s="428">
        <v>0.07</v>
      </c>
      <c r="K99" s="429">
        <v>1.51</v>
      </c>
      <c r="L99" s="430">
        <v>0.08</v>
      </c>
    </row>
    <row r="100" spans="1:12" ht="13.5">
      <c r="A100" s="380"/>
      <c r="B100" s="297"/>
      <c r="C100" s="425"/>
      <c r="D100" s="376"/>
      <c r="E100" s="425"/>
      <c r="F100" s="377"/>
      <c r="G100" s="426"/>
      <c r="H100" s="376"/>
      <c r="I100" s="427"/>
      <c r="J100" s="428"/>
      <c r="K100" s="429"/>
      <c r="L100" s="430"/>
    </row>
    <row r="101" spans="1:12" ht="13.5">
      <c r="A101" s="383" t="s">
        <v>253</v>
      </c>
      <c r="B101" s="382"/>
      <c r="C101" s="425">
        <v>4600</v>
      </c>
      <c r="D101" s="376">
        <v>4.8</v>
      </c>
      <c r="E101" s="425">
        <v>1069</v>
      </c>
      <c r="F101" s="377">
        <v>5</v>
      </c>
      <c r="G101" s="426">
        <v>3531</v>
      </c>
      <c r="H101" s="376">
        <v>4.7</v>
      </c>
      <c r="I101" s="427">
        <v>4.54</v>
      </c>
      <c r="J101" s="428">
        <v>0.22</v>
      </c>
      <c r="K101" s="429">
        <v>4.28</v>
      </c>
      <c r="L101" s="430">
        <v>0.12</v>
      </c>
    </row>
    <row r="102" spans="1:12" ht="13.5">
      <c r="A102" s="381" t="s">
        <v>254</v>
      </c>
      <c r="B102" s="382"/>
      <c r="C102" s="425">
        <v>1756</v>
      </c>
      <c r="D102" s="376">
        <v>2.4</v>
      </c>
      <c r="E102" s="425">
        <v>890</v>
      </c>
      <c r="F102" s="377">
        <v>-0.3</v>
      </c>
      <c r="G102" s="426">
        <v>867</v>
      </c>
      <c r="H102" s="376">
        <v>5.5</v>
      </c>
      <c r="I102" s="427">
        <v>3.09</v>
      </c>
      <c r="J102" s="428">
        <v>0.2</v>
      </c>
      <c r="K102" s="429">
        <v>2.95</v>
      </c>
      <c r="L102" s="430">
        <v>0.05</v>
      </c>
    </row>
    <row r="103" spans="1:12" ht="13.5">
      <c r="A103" s="383" t="s">
        <v>255</v>
      </c>
      <c r="B103" s="382"/>
      <c r="C103" s="425">
        <v>3070</v>
      </c>
      <c r="D103" s="376">
        <v>4.5</v>
      </c>
      <c r="E103" s="425">
        <v>2128</v>
      </c>
      <c r="F103" s="377">
        <v>3.4</v>
      </c>
      <c r="G103" s="426">
        <v>942</v>
      </c>
      <c r="H103" s="376">
        <v>7.1</v>
      </c>
      <c r="I103" s="427">
        <v>2.9</v>
      </c>
      <c r="J103" s="428">
        <v>-0.04</v>
      </c>
      <c r="K103" s="429">
        <v>2.58</v>
      </c>
      <c r="L103" s="430">
        <v>-0.04</v>
      </c>
    </row>
    <row r="104" spans="1:12" ht="13.5">
      <c r="A104" s="383"/>
      <c r="B104" s="382"/>
      <c r="C104" s="425"/>
      <c r="D104" s="376"/>
      <c r="E104" s="425"/>
      <c r="F104" s="377"/>
      <c r="G104" s="426"/>
      <c r="H104" s="376"/>
      <c r="I104" s="427"/>
      <c r="J104" s="428"/>
      <c r="K104" s="429"/>
      <c r="L104" s="430"/>
    </row>
    <row r="105" spans="1:12" ht="13.5">
      <c r="A105" s="380" t="s">
        <v>256</v>
      </c>
      <c r="B105" s="297"/>
      <c r="C105" s="425">
        <v>6648</v>
      </c>
      <c r="D105" s="376">
        <v>3.1</v>
      </c>
      <c r="E105" s="425">
        <v>4611</v>
      </c>
      <c r="F105" s="377">
        <v>2.6</v>
      </c>
      <c r="G105" s="426">
        <v>2037</v>
      </c>
      <c r="H105" s="376">
        <v>4.1</v>
      </c>
      <c r="I105" s="427">
        <v>1.9</v>
      </c>
      <c r="J105" s="428">
        <v>-0.11</v>
      </c>
      <c r="K105" s="429">
        <v>1.74</v>
      </c>
      <c r="L105" s="430">
        <v>-0.08</v>
      </c>
    </row>
    <row r="106" spans="1:12" ht="13.5">
      <c r="A106" s="383" t="s">
        <v>257</v>
      </c>
      <c r="B106" s="382"/>
      <c r="C106" s="425">
        <v>340</v>
      </c>
      <c r="D106" s="376">
        <v>0.8</v>
      </c>
      <c r="E106" s="425">
        <v>294</v>
      </c>
      <c r="F106" s="377">
        <v>0.9</v>
      </c>
      <c r="G106" s="426">
        <v>46</v>
      </c>
      <c r="H106" s="376">
        <v>-0.6</v>
      </c>
      <c r="I106" s="427">
        <v>1.91</v>
      </c>
      <c r="J106" s="428">
        <v>-0.03</v>
      </c>
      <c r="K106" s="429">
        <v>1.94</v>
      </c>
      <c r="L106" s="430">
        <v>0.13</v>
      </c>
    </row>
    <row r="107" spans="1:12" ht="13.5">
      <c r="A107" s="381" t="s">
        <v>258</v>
      </c>
      <c r="B107" s="382"/>
      <c r="C107" s="425">
        <v>3813</v>
      </c>
      <c r="D107" s="376">
        <v>2</v>
      </c>
      <c r="E107" s="425">
        <v>2701</v>
      </c>
      <c r="F107" s="377">
        <v>2.7</v>
      </c>
      <c r="G107" s="426">
        <v>1112</v>
      </c>
      <c r="H107" s="376">
        <v>0.6</v>
      </c>
      <c r="I107" s="427">
        <v>2.48</v>
      </c>
      <c r="J107" s="428">
        <v>0.05</v>
      </c>
      <c r="K107" s="429">
        <v>2.36</v>
      </c>
      <c r="L107" s="430">
        <v>0.02</v>
      </c>
    </row>
    <row r="108" spans="1:12" ht="14.25">
      <c r="A108" s="431"/>
      <c r="B108" s="432"/>
      <c r="C108" s="433"/>
      <c r="D108" s="385"/>
      <c r="E108" s="433"/>
      <c r="F108" s="386"/>
      <c r="G108" s="434"/>
      <c r="H108" s="385"/>
      <c r="I108" s="435"/>
      <c r="J108" s="436"/>
      <c r="K108" s="437"/>
      <c r="L108" s="438"/>
    </row>
    <row r="109" spans="1:12" ht="14.25">
      <c r="A109" s="431"/>
      <c r="B109" s="308" t="s">
        <v>259</v>
      </c>
      <c r="C109" s="426"/>
      <c r="D109" s="376"/>
      <c r="E109" s="425"/>
      <c r="F109" s="377"/>
      <c r="G109" s="426"/>
      <c r="H109" s="376"/>
      <c r="I109" s="427"/>
      <c r="J109" s="428"/>
      <c r="K109" s="429"/>
      <c r="L109" s="430"/>
    </row>
    <row r="110" spans="1:12" ht="14.25">
      <c r="A110" s="431"/>
      <c r="B110" s="308"/>
      <c r="C110" s="425"/>
      <c r="D110" s="376"/>
      <c r="E110" s="425"/>
      <c r="F110" s="377"/>
      <c r="G110" s="426"/>
      <c r="H110" s="376"/>
      <c r="I110" s="427"/>
      <c r="J110" s="428"/>
      <c r="K110" s="429"/>
      <c r="L110" s="430"/>
    </row>
    <row r="111" spans="1:12" ht="14.25">
      <c r="A111" s="431"/>
      <c r="B111" s="296" t="s">
        <v>260</v>
      </c>
      <c r="C111" s="425">
        <v>27840</v>
      </c>
      <c r="D111" s="376">
        <v>0.9</v>
      </c>
      <c r="E111" s="425">
        <v>20768</v>
      </c>
      <c r="F111" s="377">
        <v>1.1</v>
      </c>
      <c r="G111" s="426">
        <v>7072</v>
      </c>
      <c r="H111" s="376">
        <v>0.5</v>
      </c>
      <c r="I111" s="427">
        <v>1.89</v>
      </c>
      <c r="J111" s="428">
        <v>-0.03</v>
      </c>
      <c r="K111" s="429">
        <v>1.83</v>
      </c>
      <c r="L111" s="430">
        <v>0</v>
      </c>
    </row>
    <row r="112" spans="1:12" ht="14.25">
      <c r="A112" s="431"/>
      <c r="B112" s="296" t="s">
        <v>261</v>
      </c>
      <c r="C112" s="425">
        <v>6020</v>
      </c>
      <c r="D112" s="376">
        <v>0.2</v>
      </c>
      <c r="E112" s="425">
        <v>5340</v>
      </c>
      <c r="F112" s="377">
        <v>0.4</v>
      </c>
      <c r="G112" s="426">
        <v>681</v>
      </c>
      <c r="H112" s="376">
        <v>-1.2</v>
      </c>
      <c r="I112" s="427">
        <v>1.11</v>
      </c>
      <c r="J112" s="428">
        <v>-0.05</v>
      </c>
      <c r="K112" s="429">
        <v>1.09</v>
      </c>
      <c r="L112" s="430">
        <v>-0.04</v>
      </c>
    </row>
    <row r="113" spans="1:12" ht="14.25">
      <c r="A113" s="431"/>
      <c r="B113" s="296" t="s">
        <v>262</v>
      </c>
      <c r="C113" s="425">
        <v>3963</v>
      </c>
      <c r="D113" s="376">
        <v>0.1</v>
      </c>
      <c r="E113" s="425">
        <v>2156</v>
      </c>
      <c r="F113" s="377">
        <v>1.3</v>
      </c>
      <c r="G113" s="426">
        <v>1807</v>
      </c>
      <c r="H113" s="376">
        <v>-1.2</v>
      </c>
      <c r="I113" s="427">
        <v>1.74</v>
      </c>
      <c r="J113" s="428">
        <v>-0.08</v>
      </c>
      <c r="K113" s="429">
        <v>1.77</v>
      </c>
      <c r="L113" s="430">
        <v>-0.02</v>
      </c>
    </row>
    <row r="114" spans="1:12" ht="15" thickBot="1">
      <c r="A114" s="439"/>
      <c r="B114" s="389" t="s">
        <v>263</v>
      </c>
      <c r="C114" s="440">
        <v>4140</v>
      </c>
      <c r="D114" s="391">
        <v>1.9</v>
      </c>
      <c r="E114" s="440">
        <v>3207</v>
      </c>
      <c r="F114" s="393">
        <v>1.7</v>
      </c>
      <c r="G114" s="441">
        <v>933</v>
      </c>
      <c r="H114" s="393">
        <v>1.9</v>
      </c>
      <c r="I114" s="442">
        <v>1.65</v>
      </c>
      <c r="J114" s="443">
        <v>-0.12</v>
      </c>
      <c r="K114" s="444">
        <v>1.59</v>
      </c>
      <c r="L114" s="445">
        <v>-0.03</v>
      </c>
    </row>
  </sheetData>
  <sheetProtection/>
  <mergeCells count="5">
    <mergeCell ref="A1:L1"/>
    <mergeCell ref="E44:F44"/>
    <mergeCell ref="G44:H44"/>
    <mergeCell ref="E83:F83"/>
    <mergeCell ref="G83:H83"/>
  </mergeCells>
  <printOptions horizontalCentered="1"/>
  <pageMargins left="0.8661417322834646" right="0.7086614173228347" top="0.4330708661417323" bottom="0.35433070866141736" header="0.35433070866141736" footer="0.2755905511811024"/>
  <pageSetup firstPageNumber="1" useFirstPageNumber="1" horizontalDpi="600" verticalDpi="6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/>
  </sheetPr>
  <dimension ref="A1:Q88"/>
  <sheetViews>
    <sheetView view="pageBreakPreview" zoomScale="76" zoomScaleNormal="85" zoomScaleSheetLayoutView="76" zoomScalePageLayoutView="0" workbookViewId="0" topLeftCell="D58">
      <selection activeCell="E83" sqref="E83"/>
    </sheetView>
  </sheetViews>
  <sheetFormatPr defaultColWidth="8.796875" defaultRowHeight="14.25"/>
  <cols>
    <col min="1" max="1" width="3.59765625" style="83" customWidth="1"/>
    <col min="2" max="2" width="0.8984375" style="83" customWidth="1"/>
    <col min="3" max="3" width="16.5" style="86" customWidth="1"/>
    <col min="4" max="4" width="14.69921875" style="86" customWidth="1"/>
    <col min="5" max="5" width="0.8984375" style="83" customWidth="1"/>
    <col min="6" max="16" width="16.59765625" style="83" customWidth="1"/>
    <col min="17" max="17" width="5.59765625" style="83" customWidth="1"/>
    <col min="18" max="16384" width="9" style="83" customWidth="1"/>
  </cols>
  <sheetData>
    <row r="1" spans="1:16" ht="18.75">
      <c r="A1" s="636" t="s">
        <v>283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</row>
    <row r="2" spans="1:16" ht="18.75">
      <c r="A2" s="637"/>
      <c r="B2" s="637"/>
      <c r="C2" s="637"/>
      <c r="D2" s="637"/>
      <c r="E2" s="637"/>
      <c r="F2" s="85"/>
      <c r="G2" s="638" t="s">
        <v>77</v>
      </c>
      <c r="H2" s="638"/>
      <c r="I2" s="638"/>
      <c r="J2" s="638"/>
      <c r="K2" s="638"/>
      <c r="L2" s="638"/>
      <c r="M2" s="638"/>
      <c r="N2" s="638"/>
      <c r="O2" s="85"/>
      <c r="P2" s="85"/>
    </row>
    <row r="3" spans="1:17" ht="14.25">
      <c r="A3" s="637"/>
      <c r="B3" s="637"/>
      <c r="C3" s="637"/>
      <c r="D3" s="637"/>
      <c r="E3" s="637"/>
      <c r="F3" s="85"/>
      <c r="G3" s="85"/>
      <c r="H3" s="85"/>
      <c r="I3" s="85"/>
      <c r="J3" s="85"/>
      <c r="K3" s="86" t="s">
        <v>296</v>
      </c>
      <c r="L3" s="85"/>
      <c r="M3" s="87"/>
      <c r="N3" s="639"/>
      <c r="O3" s="639"/>
      <c r="P3" s="640"/>
      <c r="Q3" s="641"/>
    </row>
    <row r="4" spans="1:17" ht="6" customHeight="1">
      <c r="A4" s="88"/>
      <c r="B4" s="88"/>
      <c r="C4" s="89"/>
      <c r="D4" s="89"/>
      <c r="E4" s="88"/>
      <c r="F4" s="85"/>
      <c r="G4" s="85"/>
      <c r="H4" s="88"/>
      <c r="I4" s="85"/>
      <c r="J4" s="85"/>
      <c r="K4" s="85"/>
      <c r="L4" s="85"/>
      <c r="M4" s="85"/>
      <c r="N4" s="85"/>
      <c r="O4" s="85"/>
      <c r="P4" s="85"/>
      <c r="Q4" s="85"/>
    </row>
    <row r="5" spans="1:17" ht="18" customHeight="1" thickBot="1">
      <c r="A5" s="628"/>
      <c r="B5" s="629"/>
      <c r="C5" s="629"/>
      <c r="D5" s="90"/>
      <c r="E5" s="90"/>
      <c r="F5" s="90"/>
      <c r="G5" s="91"/>
      <c r="H5" s="88"/>
      <c r="I5" s="85"/>
      <c r="J5" s="85"/>
      <c r="K5" s="85"/>
      <c r="L5" s="88"/>
      <c r="M5" s="88"/>
      <c r="N5" s="88"/>
      <c r="O5" s="88"/>
      <c r="P5" s="92" t="s">
        <v>78</v>
      </c>
      <c r="Q5" s="88"/>
    </row>
    <row r="6" spans="1:17" s="96" customFormat="1" ht="18" customHeight="1">
      <c r="A6" s="93"/>
      <c r="B6" s="87"/>
      <c r="C6" s="87"/>
      <c r="D6" s="87"/>
      <c r="E6" s="94"/>
      <c r="F6" s="630" t="s">
        <v>79</v>
      </c>
      <c r="G6" s="631"/>
      <c r="H6" s="631"/>
      <c r="I6" s="631"/>
      <c r="J6" s="631"/>
      <c r="K6" s="630" t="s">
        <v>80</v>
      </c>
      <c r="L6" s="631"/>
      <c r="M6" s="632"/>
      <c r="N6" s="630" t="s">
        <v>81</v>
      </c>
      <c r="O6" s="631"/>
      <c r="P6" s="631"/>
      <c r="Q6" s="95"/>
    </row>
    <row r="7" spans="1:17" s="99" customFormat="1" ht="22.5" customHeight="1">
      <c r="A7" s="633" t="s">
        <v>82</v>
      </c>
      <c r="B7" s="634"/>
      <c r="C7" s="634"/>
      <c r="D7" s="642"/>
      <c r="E7" s="94"/>
      <c r="F7" s="624" t="s">
        <v>27</v>
      </c>
      <c r="G7" s="626" t="s">
        <v>83</v>
      </c>
      <c r="H7" s="624" t="s">
        <v>84</v>
      </c>
      <c r="I7" s="624" t="s">
        <v>85</v>
      </c>
      <c r="J7" s="626" t="s">
        <v>86</v>
      </c>
      <c r="K7" s="624" t="s">
        <v>27</v>
      </c>
      <c r="L7" s="626" t="s">
        <v>83</v>
      </c>
      <c r="M7" s="626" t="s">
        <v>86</v>
      </c>
      <c r="N7" s="624" t="s">
        <v>27</v>
      </c>
      <c r="O7" s="626" t="s">
        <v>83</v>
      </c>
      <c r="P7" s="626" t="s">
        <v>86</v>
      </c>
      <c r="Q7" s="98" t="s">
        <v>87</v>
      </c>
    </row>
    <row r="8" spans="1:17" s="99" customFormat="1" ht="18" customHeight="1" thickBot="1">
      <c r="A8" s="100"/>
      <c r="B8" s="101"/>
      <c r="C8" s="101"/>
      <c r="D8" s="101"/>
      <c r="E8" s="102"/>
      <c r="F8" s="625"/>
      <c r="G8" s="627"/>
      <c r="H8" s="625"/>
      <c r="I8" s="625"/>
      <c r="J8" s="627"/>
      <c r="K8" s="625"/>
      <c r="L8" s="627"/>
      <c r="M8" s="627"/>
      <c r="N8" s="625"/>
      <c r="O8" s="627"/>
      <c r="P8" s="627"/>
      <c r="Q8" s="104"/>
    </row>
    <row r="9" spans="1:17" s="111" customFormat="1" ht="18" customHeight="1" thickBot="1" thickTop="1">
      <c r="A9" s="105"/>
      <c r="B9" s="106"/>
      <c r="C9" s="623" t="s">
        <v>88</v>
      </c>
      <c r="D9" s="623"/>
      <c r="E9" s="107"/>
      <c r="F9" s="108">
        <v>309861</v>
      </c>
      <c r="G9" s="108">
        <v>255390</v>
      </c>
      <c r="H9" s="108">
        <v>235767</v>
      </c>
      <c r="I9" s="108">
        <v>19623</v>
      </c>
      <c r="J9" s="108">
        <v>54471</v>
      </c>
      <c r="K9" s="108">
        <v>385952</v>
      </c>
      <c r="L9" s="108">
        <v>314930</v>
      </c>
      <c r="M9" s="108">
        <v>71022</v>
      </c>
      <c r="N9" s="108">
        <v>218710</v>
      </c>
      <c r="O9" s="108">
        <v>184065</v>
      </c>
      <c r="P9" s="109">
        <v>34645</v>
      </c>
      <c r="Q9" s="110" t="s">
        <v>89</v>
      </c>
    </row>
    <row r="10" spans="1:17" s="111" customFormat="1" ht="18" customHeight="1" thickTop="1">
      <c r="A10" s="123"/>
      <c r="B10" s="124"/>
      <c r="C10" s="621" t="s">
        <v>300</v>
      </c>
      <c r="D10" s="622"/>
      <c r="E10" s="125"/>
      <c r="F10" s="453" t="s">
        <v>301</v>
      </c>
      <c r="G10" s="453" t="s">
        <v>301</v>
      </c>
      <c r="H10" s="453" t="s">
        <v>301</v>
      </c>
      <c r="I10" s="453" t="s">
        <v>301</v>
      </c>
      <c r="J10" s="453" t="s">
        <v>301</v>
      </c>
      <c r="K10" s="453" t="s">
        <v>301</v>
      </c>
      <c r="L10" s="453" t="s">
        <v>301</v>
      </c>
      <c r="M10" s="453" t="s">
        <v>301</v>
      </c>
      <c r="N10" s="453" t="s">
        <v>301</v>
      </c>
      <c r="O10" s="453" t="s">
        <v>301</v>
      </c>
      <c r="P10" s="453" t="s">
        <v>301</v>
      </c>
      <c r="Q10" s="127" t="s">
        <v>302</v>
      </c>
    </row>
    <row r="11" spans="1:17" s="111" customFormat="1" ht="18" customHeight="1">
      <c r="A11" s="112"/>
      <c r="B11" s="113"/>
      <c r="C11" s="617" t="s">
        <v>90</v>
      </c>
      <c r="D11" s="618"/>
      <c r="E11" s="114"/>
      <c r="F11" s="115">
        <v>353705</v>
      </c>
      <c r="G11" s="115">
        <v>297128</v>
      </c>
      <c r="H11" s="115">
        <v>275126</v>
      </c>
      <c r="I11" s="115">
        <v>22002</v>
      </c>
      <c r="J11" s="115">
        <v>56577</v>
      </c>
      <c r="K11" s="115">
        <v>386893</v>
      </c>
      <c r="L11" s="115">
        <v>324912</v>
      </c>
      <c r="M11" s="115">
        <v>61981</v>
      </c>
      <c r="N11" s="115">
        <v>205988</v>
      </c>
      <c r="O11" s="115">
        <v>173465</v>
      </c>
      <c r="P11" s="115">
        <v>32523</v>
      </c>
      <c r="Q11" s="116" t="s">
        <v>91</v>
      </c>
    </row>
    <row r="12" spans="1:17" s="111" customFormat="1" ht="18" customHeight="1">
      <c r="A12" s="112"/>
      <c r="B12" s="113"/>
      <c r="C12" s="617" t="s">
        <v>92</v>
      </c>
      <c r="D12" s="618"/>
      <c r="E12" s="114"/>
      <c r="F12" s="115">
        <v>342607</v>
      </c>
      <c r="G12" s="115">
        <v>278929</v>
      </c>
      <c r="H12" s="115">
        <v>249698</v>
      </c>
      <c r="I12" s="115">
        <v>29231</v>
      </c>
      <c r="J12" s="115">
        <v>63678</v>
      </c>
      <c r="K12" s="115">
        <v>406867</v>
      </c>
      <c r="L12" s="115">
        <v>327174</v>
      </c>
      <c r="M12" s="115">
        <v>79693</v>
      </c>
      <c r="N12" s="115">
        <v>215100</v>
      </c>
      <c r="O12" s="115">
        <v>183198</v>
      </c>
      <c r="P12" s="115">
        <v>31902</v>
      </c>
      <c r="Q12" s="116" t="s">
        <v>93</v>
      </c>
    </row>
    <row r="13" spans="1:17" s="111" customFormat="1" ht="18" customHeight="1">
      <c r="A13" s="112"/>
      <c r="B13" s="113"/>
      <c r="C13" s="617" t="s">
        <v>94</v>
      </c>
      <c r="D13" s="618"/>
      <c r="E13" s="114"/>
      <c r="F13" s="115">
        <v>628219</v>
      </c>
      <c r="G13" s="115">
        <v>511911</v>
      </c>
      <c r="H13" s="115">
        <v>415998</v>
      </c>
      <c r="I13" s="115">
        <v>95913</v>
      </c>
      <c r="J13" s="115">
        <v>116308</v>
      </c>
      <c r="K13" s="115">
        <v>648693</v>
      </c>
      <c r="L13" s="115">
        <v>528383</v>
      </c>
      <c r="M13" s="115">
        <v>120310</v>
      </c>
      <c r="N13" s="115">
        <v>318723</v>
      </c>
      <c r="O13" s="115">
        <v>262911</v>
      </c>
      <c r="P13" s="115">
        <v>55812</v>
      </c>
      <c r="Q13" s="116" t="s">
        <v>95</v>
      </c>
    </row>
    <row r="14" spans="1:17" s="111" customFormat="1" ht="18" customHeight="1">
      <c r="A14" s="112"/>
      <c r="B14" s="113"/>
      <c r="C14" s="617" t="s">
        <v>96</v>
      </c>
      <c r="D14" s="618"/>
      <c r="E14" s="114"/>
      <c r="F14" s="115">
        <v>390625</v>
      </c>
      <c r="G14" s="115">
        <v>317763</v>
      </c>
      <c r="H14" s="115">
        <v>290682</v>
      </c>
      <c r="I14" s="115">
        <v>27081</v>
      </c>
      <c r="J14" s="115">
        <v>72862</v>
      </c>
      <c r="K14" s="115">
        <v>473254</v>
      </c>
      <c r="L14" s="115">
        <v>382606</v>
      </c>
      <c r="M14" s="115">
        <v>90648</v>
      </c>
      <c r="N14" s="115">
        <v>241595</v>
      </c>
      <c r="O14" s="115">
        <v>200811</v>
      </c>
      <c r="P14" s="115">
        <v>40784</v>
      </c>
      <c r="Q14" s="116" t="s">
        <v>97</v>
      </c>
    </row>
    <row r="15" spans="1:17" s="111" customFormat="1" ht="18" customHeight="1">
      <c r="A15" s="112"/>
      <c r="B15" s="113"/>
      <c r="C15" s="617" t="s">
        <v>98</v>
      </c>
      <c r="D15" s="618"/>
      <c r="E15" s="114"/>
      <c r="F15" s="115">
        <v>314982</v>
      </c>
      <c r="G15" s="115">
        <v>271219</v>
      </c>
      <c r="H15" s="115">
        <v>245526</v>
      </c>
      <c r="I15" s="115">
        <v>25693</v>
      </c>
      <c r="J15" s="115">
        <v>43763</v>
      </c>
      <c r="K15" s="115">
        <v>363773</v>
      </c>
      <c r="L15" s="115">
        <v>309971</v>
      </c>
      <c r="M15" s="115">
        <v>53802</v>
      </c>
      <c r="N15" s="115">
        <v>187938</v>
      </c>
      <c r="O15" s="115">
        <v>170315</v>
      </c>
      <c r="P15" s="115">
        <v>17623</v>
      </c>
      <c r="Q15" s="116" t="s">
        <v>99</v>
      </c>
    </row>
    <row r="16" spans="1:17" s="111" customFormat="1" ht="18" customHeight="1">
      <c r="A16" s="112"/>
      <c r="B16" s="113"/>
      <c r="C16" s="617" t="s">
        <v>100</v>
      </c>
      <c r="D16" s="618"/>
      <c r="E16" s="114"/>
      <c r="F16" s="115">
        <v>259137</v>
      </c>
      <c r="G16" s="115">
        <v>216678</v>
      </c>
      <c r="H16" s="115">
        <v>206081</v>
      </c>
      <c r="I16" s="115">
        <v>10597</v>
      </c>
      <c r="J16" s="115">
        <v>42459</v>
      </c>
      <c r="K16" s="115">
        <v>366041</v>
      </c>
      <c r="L16" s="115">
        <v>293511</v>
      </c>
      <c r="M16" s="115">
        <v>72530</v>
      </c>
      <c r="N16" s="115">
        <v>169711</v>
      </c>
      <c r="O16" s="115">
        <v>152407</v>
      </c>
      <c r="P16" s="115">
        <v>17304</v>
      </c>
      <c r="Q16" s="116" t="s">
        <v>101</v>
      </c>
    </row>
    <row r="17" spans="1:17" s="111" customFormat="1" ht="18" customHeight="1">
      <c r="A17" s="112"/>
      <c r="B17" s="113"/>
      <c r="C17" s="617" t="s">
        <v>102</v>
      </c>
      <c r="D17" s="618"/>
      <c r="E17" s="114"/>
      <c r="F17" s="115">
        <v>400450</v>
      </c>
      <c r="G17" s="115">
        <v>318683</v>
      </c>
      <c r="H17" s="115">
        <v>307096</v>
      </c>
      <c r="I17" s="115">
        <v>11587</v>
      </c>
      <c r="J17" s="115">
        <v>81767</v>
      </c>
      <c r="K17" s="115">
        <v>527232</v>
      </c>
      <c r="L17" s="115">
        <v>413396</v>
      </c>
      <c r="M17" s="115">
        <v>113836</v>
      </c>
      <c r="N17" s="115">
        <v>301901</v>
      </c>
      <c r="O17" s="115">
        <v>245062</v>
      </c>
      <c r="P17" s="115">
        <v>56839</v>
      </c>
      <c r="Q17" s="116" t="s">
        <v>103</v>
      </c>
    </row>
    <row r="18" spans="1:17" s="111" customFormat="1" ht="18" customHeight="1">
      <c r="A18" s="112"/>
      <c r="B18" s="113"/>
      <c r="C18" s="617" t="s">
        <v>104</v>
      </c>
      <c r="D18" s="618"/>
      <c r="E18" s="114"/>
      <c r="F18" s="117">
        <v>330975</v>
      </c>
      <c r="G18" s="117">
        <v>273077</v>
      </c>
      <c r="H18" s="117">
        <v>257732</v>
      </c>
      <c r="I18" s="117">
        <v>15345</v>
      </c>
      <c r="J18" s="117">
        <v>57898</v>
      </c>
      <c r="K18" s="117">
        <v>380771</v>
      </c>
      <c r="L18" s="117">
        <v>320636</v>
      </c>
      <c r="M18" s="117">
        <v>60135</v>
      </c>
      <c r="N18" s="117">
        <v>232562</v>
      </c>
      <c r="O18" s="117">
        <v>179086</v>
      </c>
      <c r="P18" s="117">
        <v>53476</v>
      </c>
      <c r="Q18" s="116" t="s">
        <v>105</v>
      </c>
    </row>
    <row r="19" spans="1:17" s="111" customFormat="1" ht="18" customHeight="1">
      <c r="A19" s="112"/>
      <c r="B19" s="113"/>
      <c r="C19" s="617" t="s">
        <v>106</v>
      </c>
      <c r="D19" s="618"/>
      <c r="E19" s="114"/>
      <c r="F19" s="115">
        <v>365635</v>
      </c>
      <c r="G19" s="115">
        <v>302477</v>
      </c>
      <c r="H19" s="115">
        <v>279270</v>
      </c>
      <c r="I19" s="115">
        <v>23207</v>
      </c>
      <c r="J19" s="115">
        <v>63158</v>
      </c>
      <c r="K19" s="115">
        <v>416337</v>
      </c>
      <c r="L19" s="115">
        <v>340031</v>
      </c>
      <c r="M19" s="115">
        <v>76306</v>
      </c>
      <c r="N19" s="115">
        <v>204239</v>
      </c>
      <c r="O19" s="115">
        <v>182935</v>
      </c>
      <c r="P19" s="115">
        <v>21304</v>
      </c>
      <c r="Q19" s="116" t="s">
        <v>107</v>
      </c>
    </row>
    <row r="20" spans="1:17" s="111" customFormat="1" ht="18" customHeight="1">
      <c r="A20" s="112"/>
      <c r="B20" s="113"/>
      <c r="C20" s="617" t="s">
        <v>108</v>
      </c>
      <c r="D20" s="618"/>
      <c r="E20" s="114"/>
      <c r="F20" s="115">
        <v>109032</v>
      </c>
      <c r="G20" s="115">
        <v>102503</v>
      </c>
      <c r="H20" s="115">
        <v>96077</v>
      </c>
      <c r="I20" s="115">
        <v>6426</v>
      </c>
      <c r="J20" s="115">
        <v>6529</v>
      </c>
      <c r="K20" s="115">
        <v>136799</v>
      </c>
      <c r="L20" s="115">
        <v>127596</v>
      </c>
      <c r="M20" s="115">
        <v>9203</v>
      </c>
      <c r="N20" s="115">
        <v>86976</v>
      </c>
      <c r="O20" s="115">
        <v>82571</v>
      </c>
      <c r="P20" s="115">
        <v>4405</v>
      </c>
      <c r="Q20" s="116" t="s">
        <v>109</v>
      </c>
    </row>
    <row r="21" spans="1:17" s="111" customFormat="1" ht="18" customHeight="1">
      <c r="A21" s="112"/>
      <c r="B21" s="113"/>
      <c r="C21" s="617" t="s">
        <v>110</v>
      </c>
      <c r="D21" s="618"/>
      <c r="E21" s="114"/>
      <c r="F21" s="115">
        <v>161648</v>
      </c>
      <c r="G21" s="115">
        <v>144422</v>
      </c>
      <c r="H21" s="115">
        <v>136229</v>
      </c>
      <c r="I21" s="115">
        <v>8193</v>
      </c>
      <c r="J21" s="115">
        <v>17226</v>
      </c>
      <c r="K21" s="115">
        <v>188315</v>
      </c>
      <c r="L21" s="115">
        <v>165206</v>
      </c>
      <c r="M21" s="115">
        <v>23109</v>
      </c>
      <c r="N21" s="115">
        <v>132165</v>
      </c>
      <c r="O21" s="115">
        <v>121443</v>
      </c>
      <c r="P21" s="115">
        <v>10722</v>
      </c>
      <c r="Q21" s="116" t="s">
        <v>111</v>
      </c>
    </row>
    <row r="22" spans="1:17" s="111" customFormat="1" ht="18" customHeight="1">
      <c r="A22" s="112"/>
      <c r="B22" s="113"/>
      <c r="C22" s="617" t="s">
        <v>112</v>
      </c>
      <c r="D22" s="618"/>
      <c r="E22" s="114"/>
      <c r="F22" s="115">
        <v>415456</v>
      </c>
      <c r="G22" s="115">
        <v>318809</v>
      </c>
      <c r="H22" s="115">
        <v>313902</v>
      </c>
      <c r="I22" s="115">
        <v>4907</v>
      </c>
      <c r="J22" s="115">
        <v>96647</v>
      </c>
      <c r="K22" s="115">
        <v>486321</v>
      </c>
      <c r="L22" s="115">
        <v>373696</v>
      </c>
      <c r="M22" s="115">
        <v>112625</v>
      </c>
      <c r="N22" s="115">
        <v>357312</v>
      </c>
      <c r="O22" s="115">
        <v>273774</v>
      </c>
      <c r="P22" s="115">
        <v>83538</v>
      </c>
      <c r="Q22" s="116" t="s">
        <v>113</v>
      </c>
    </row>
    <row r="23" spans="1:17" s="111" customFormat="1" ht="18" customHeight="1">
      <c r="A23" s="112"/>
      <c r="B23" s="113"/>
      <c r="C23" s="617" t="s">
        <v>114</v>
      </c>
      <c r="D23" s="618"/>
      <c r="E23" s="114"/>
      <c r="F23" s="115">
        <v>306434</v>
      </c>
      <c r="G23" s="115">
        <v>251229</v>
      </c>
      <c r="H23" s="115">
        <v>233585</v>
      </c>
      <c r="I23" s="115">
        <v>17644</v>
      </c>
      <c r="J23" s="115">
        <v>55205</v>
      </c>
      <c r="K23" s="115">
        <v>447826</v>
      </c>
      <c r="L23" s="115">
        <v>366361</v>
      </c>
      <c r="M23" s="115">
        <v>81465</v>
      </c>
      <c r="N23" s="115">
        <v>268669</v>
      </c>
      <c r="O23" s="115">
        <v>220478</v>
      </c>
      <c r="P23" s="115">
        <v>48191</v>
      </c>
      <c r="Q23" s="116" t="s">
        <v>115</v>
      </c>
    </row>
    <row r="24" spans="1:17" s="111" customFormat="1" ht="18" customHeight="1">
      <c r="A24" s="112"/>
      <c r="B24" s="113"/>
      <c r="C24" s="617" t="s">
        <v>116</v>
      </c>
      <c r="D24" s="618"/>
      <c r="E24" s="114"/>
      <c r="F24" s="115">
        <v>356807</v>
      </c>
      <c r="G24" s="115">
        <v>281567</v>
      </c>
      <c r="H24" s="115">
        <v>271544</v>
      </c>
      <c r="I24" s="115">
        <v>10023</v>
      </c>
      <c r="J24" s="115">
        <v>75240</v>
      </c>
      <c r="K24" s="115">
        <v>417497</v>
      </c>
      <c r="L24" s="115">
        <v>321361</v>
      </c>
      <c r="M24" s="115">
        <v>96136</v>
      </c>
      <c r="N24" s="115">
        <v>259657</v>
      </c>
      <c r="O24" s="115">
        <v>217866</v>
      </c>
      <c r="P24" s="115">
        <v>41791</v>
      </c>
      <c r="Q24" s="116" t="s">
        <v>117</v>
      </c>
    </row>
    <row r="25" spans="1:17" s="111" customFormat="1" ht="18" customHeight="1" thickBot="1">
      <c r="A25" s="118"/>
      <c r="B25" s="119"/>
      <c r="C25" s="619" t="s">
        <v>118</v>
      </c>
      <c r="D25" s="620"/>
      <c r="E25" s="120"/>
      <c r="F25" s="121">
        <v>270438</v>
      </c>
      <c r="G25" s="121">
        <v>228644</v>
      </c>
      <c r="H25" s="121">
        <v>210389</v>
      </c>
      <c r="I25" s="121">
        <v>18255</v>
      </c>
      <c r="J25" s="121">
        <v>41794</v>
      </c>
      <c r="K25" s="121">
        <v>325532</v>
      </c>
      <c r="L25" s="121">
        <v>273775</v>
      </c>
      <c r="M25" s="121">
        <v>51757</v>
      </c>
      <c r="N25" s="121">
        <v>158377</v>
      </c>
      <c r="O25" s="121">
        <v>136847</v>
      </c>
      <c r="P25" s="121">
        <v>21530</v>
      </c>
      <c r="Q25" s="122" t="s">
        <v>119</v>
      </c>
    </row>
    <row r="26" spans="1:17" s="111" customFormat="1" ht="18" customHeight="1" thickTop="1">
      <c r="A26" s="123"/>
      <c r="B26" s="124"/>
      <c r="C26" s="621" t="s">
        <v>120</v>
      </c>
      <c r="D26" s="622"/>
      <c r="E26" s="125"/>
      <c r="F26" s="126">
        <v>236515</v>
      </c>
      <c r="G26" s="126">
        <v>220683</v>
      </c>
      <c r="H26" s="126">
        <v>205608</v>
      </c>
      <c r="I26" s="126">
        <v>15075</v>
      </c>
      <c r="J26" s="126">
        <v>15832</v>
      </c>
      <c r="K26" s="126">
        <v>310732</v>
      </c>
      <c r="L26" s="126">
        <v>287169</v>
      </c>
      <c r="M26" s="126">
        <v>23563</v>
      </c>
      <c r="N26" s="126">
        <v>178097</v>
      </c>
      <c r="O26" s="126">
        <v>168351</v>
      </c>
      <c r="P26" s="126">
        <v>9746</v>
      </c>
      <c r="Q26" s="127" t="s">
        <v>121</v>
      </c>
    </row>
    <row r="27" spans="1:17" s="111" customFormat="1" ht="18" customHeight="1">
      <c r="A27" s="112"/>
      <c r="B27" s="113"/>
      <c r="C27" s="617" t="s">
        <v>122</v>
      </c>
      <c r="D27" s="618"/>
      <c r="E27" s="114"/>
      <c r="F27" s="115">
        <v>277527</v>
      </c>
      <c r="G27" s="115">
        <v>234429</v>
      </c>
      <c r="H27" s="115">
        <v>216116</v>
      </c>
      <c r="I27" s="115">
        <v>18313</v>
      </c>
      <c r="J27" s="115">
        <v>43098</v>
      </c>
      <c r="K27" s="115">
        <v>349398</v>
      </c>
      <c r="L27" s="115">
        <v>290416</v>
      </c>
      <c r="M27" s="115">
        <v>58982</v>
      </c>
      <c r="N27" s="115">
        <v>200574</v>
      </c>
      <c r="O27" s="115">
        <v>174484</v>
      </c>
      <c r="P27" s="115">
        <v>26090</v>
      </c>
      <c r="Q27" s="116" t="s">
        <v>123</v>
      </c>
    </row>
    <row r="28" spans="1:17" s="111" customFormat="1" ht="18" customHeight="1">
      <c r="A28" s="112"/>
      <c r="B28" s="113"/>
      <c r="C28" s="617" t="s">
        <v>124</v>
      </c>
      <c r="D28" s="618"/>
      <c r="E28" s="114"/>
      <c r="F28" s="115">
        <v>241581</v>
      </c>
      <c r="G28" s="115">
        <v>217773</v>
      </c>
      <c r="H28" s="115">
        <v>208562</v>
      </c>
      <c r="I28" s="115">
        <v>9211</v>
      </c>
      <c r="J28" s="115">
        <v>23808</v>
      </c>
      <c r="K28" s="115">
        <v>294798</v>
      </c>
      <c r="L28" s="115">
        <v>265534</v>
      </c>
      <c r="M28" s="115">
        <v>29264</v>
      </c>
      <c r="N28" s="115">
        <v>200214</v>
      </c>
      <c r="O28" s="115">
        <v>180648</v>
      </c>
      <c r="P28" s="115">
        <v>19566</v>
      </c>
      <c r="Q28" s="116" t="s">
        <v>125</v>
      </c>
    </row>
    <row r="29" spans="1:17" s="111" customFormat="1" ht="18" customHeight="1">
      <c r="A29" s="112"/>
      <c r="B29" s="113"/>
      <c r="C29" s="617" t="s">
        <v>126</v>
      </c>
      <c r="D29" s="618"/>
      <c r="E29" s="114"/>
      <c r="F29" s="115">
        <v>448040</v>
      </c>
      <c r="G29" s="115">
        <v>346000</v>
      </c>
      <c r="H29" s="115">
        <v>320007</v>
      </c>
      <c r="I29" s="115">
        <v>25993</v>
      </c>
      <c r="J29" s="115">
        <v>102040</v>
      </c>
      <c r="K29" s="115">
        <v>502340</v>
      </c>
      <c r="L29" s="115">
        <v>385065</v>
      </c>
      <c r="M29" s="115">
        <v>117275</v>
      </c>
      <c r="N29" s="115">
        <v>285478</v>
      </c>
      <c r="O29" s="115">
        <v>229047</v>
      </c>
      <c r="P29" s="115">
        <v>56431</v>
      </c>
      <c r="Q29" s="116" t="s">
        <v>127</v>
      </c>
    </row>
    <row r="30" spans="1:17" s="111" customFormat="1" ht="18" customHeight="1">
      <c r="A30" s="112"/>
      <c r="B30" s="113"/>
      <c r="C30" s="617" t="s">
        <v>128</v>
      </c>
      <c r="D30" s="618"/>
      <c r="E30" s="114"/>
      <c r="F30" s="115">
        <v>361803</v>
      </c>
      <c r="G30" s="115">
        <v>285780</v>
      </c>
      <c r="H30" s="115">
        <v>266624</v>
      </c>
      <c r="I30" s="115">
        <v>19156</v>
      </c>
      <c r="J30" s="115">
        <v>76023</v>
      </c>
      <c r="K30" s="115">
        <v>431452</v>
      </c>
      <c r="L30" s="115">
        <v>336185</v>
      </c>
      <c r="M30" s="115">
        <v>95267</v>
      </c>
      <c r="N30" s="115">
        <v>207553</v>
      </c>
      <c r="O30" s="115">
        <v>174150</v>
      </c>
      <c r="P30" s="115">
        <v>33403</v>
      </c>
      <c r="Q30" s="116" t="s">
        <v>129</v>
      </c>
    </row>
    <row r="31" spans="1:17" s="111" customFormat="1" ht="18" customHeight="1">
      <c r="A31" s="112"/>
      <c r="B31" s="113"/>
      <c r="C31" s="617" t="s">
        <v>130</v>
      </c>
      <c r="D31" s="618"/>
      <c r="E31" s="114"/>
      <c r="F31" s="115">
        <v>375519</v>
      </c>
      <c r="G31" s="115">
        <v>301216</v>
      </c>
      <c r="H31" s="115">
        <v>281724</v>
      </c>
      <c r="I31" s="115">
        <v>19492</v>
      </c>
      <c r="J31" s="115">
        <v>74303</v>
      </c>
      <c r="K31" s="115">
        <v>385592</v>
      </c>
      <c r="L31" s="115">
        <v>309531</v>
      </c>
      <c r="M31" s="115">
        <v>76061</v>
      </c>
      <c r="N31" s="115">
        <v>291344</v>
      </c>
      <c r="O31" s="115">
        <v>231735</v>
      </c>
      <c r="P31" s="115">
        <v>59609</v>
      </c>
      <c r="Q31" s="116" t="s">
        <v>131</v>
      </c>
    </row>
    <row r="32" spans="1:17" s="111" customFormat="1" ht="18" customHeight="1">
      <c r="A32" s="112"/>
      <c r="B32" s="113"/>
      <c r="C32" s="617" t="s">
        <v>132</v>
      </c>
      <c r="D32" s="618"/>
      <c r="E32" s="114"/>
      <c r="F32" s="115">
        <v>308792</v>
      </c>
      <c r="G32" s="115">
        <v>255885</v>
      </c>
      <c r="H32" s="115">
        <v>232710</v>
      </c>
      <c r="I32" s="115">
        <v>23175</v>
      </c>
      <c r="J32" s="115">
        <v>52907</v>
      </c>
      <c r="K32" s="115">
        <v>328945</v>
      </c>
      <c r="L32" s="115">
        <v>271467</v>
      </c>
      <c r="M32" s="115">
        <v>57478</v>
      </c>
      <c r="N32" s="115">
        <v>231730</v>
      </c>
      <c r="O32" s="115">
        <v>196302</v>
      </c>
      <c r="P32" s="115">
        <v>35428</v>
      </c>
      <c r="Q32" s="116" t="s">
        <v>133</v>
      </c>
    </row>
    <row r="33" spans="1:17" s="111" customFormat="1" ht="18" customHeight="1">
      <c r="A33" s="112"/>
      <c r="B33" s="113"/>
      <c r="C33" s="617" t="s">
        <v>134</v>
      </c>
      <c r="D33" s="618"/>
      <c r="E33" s="114"/>
      <c r="F33" s="115">
        <v>449547</v>
      </c>
      <c r="G33" s="115">
        <v>347922</v>
      </c>
      <c r="H33" s="115">
        <v>303099</v>
      </c>
      <c r="I33" s="115">
        <v>44823</v>
      </c>
      <c r="J33" s="115">
        <v>101625</v>
      </c>
      <c r="K33" s="115">
        <v>505664</v>
      </c>
      <c r="L33" s="115">
        <v>392376</v>
      </c>
      <c r="M33" s="115">
        <v>113288</v>
      </c>
      <c r="N33" s="115">
        <v>308303</v>
      </c>
      <c r="O33" s="115">
        <v>236034</v>
      </c>
      <c r="P33" s="115">
        <v>72269</v>
      </c>
      <c r="Q33" s="116" t="s">
        <v>135</v>
      </c>
    </row>
    <row r="34" spans="1:17" s="111" customFormat="1" ht="18" customHeight="1">
      <c r="A34" s="112"/>
      <c r="B34" s="113"/>
      <c r="C34" s="617" t="s">
        <v>136</v>
      </c>
      <c r="D34" s="618"/>
      <c r="E34" s="114"/>
      <c r="F34" s="115">
        <v>468333</v>
      </c>
      <c r="G34" s="115">
        <v>335580</v>
      </c>
      <c r="H34" s="115">
        <v>301233</v>
      </c>
      <c r="I34" s="115">
        <v>34347</v>
      </c>
      <c r="J34" s="115">
        <v>132753</v>
      </c>
      <c r="K34" s="115">
        <v>572382</v>
      </c>
      <c r="L34" s="115">
        <v>401013</v>
      </c>
      <c r="M34" s="115">
        <v>171369</v>
      </c>
      <c r="N34" s="115">
        <v>242867</v>
      </c>
      <c r="O34" s="115">
        <v>193792</v>
      </c>
      <c r="P34" s="115">
        <v>49075</v>
      </c>
      <c r="Q34" s="116" t="s">
        <v>137</v>
      </c>
    </row>
    <row r="35" spans="1:17" s="111" customFormat="1" ht="18" customHeight="1">
      <c r="A35" s="112"/>
      <c r="B35" s="113"/>
      <c r="C35" s="617" t="s">
        <v>138</v>
      </c>
      <c r="D35" s="618"/>
      <c r="E35" s="114"/>
      <c r="F35" s="115">
        <v>219453</v>
      </c>
      <c r="G35" s="115">
        <v>202458</v>
      </c>
      <c r="H35" s="115">
        <v>188525</v>
      </c>
      <c r="I35" s="115">
        <v>13933</v>
      </c>
      <c r="J35" s="115">
        <v>16995</v>
      </c>
      <c r="K35" s="115">
        <v>284065</v>
      </c>
      <c r="L35" s="115">
        <v>261195</v>
      </c>
      <c r="M35" s="115">
        <v>22870</v>
      </c>
      <c r="N35" s="115">
        <v>150706</v>
      </c>
      <c r="O35" s="115">
        <v>139961</v>
      </c>
      <c r="P35" s="115">
        <v>10745</v>
      </c>
      <c r="Q35" s="116" t="s">
        <v>139</v>
      </c>
    </row>
    <row r="36" spans="1:17" s="111" customFormat="1" ht="18" customHeight="1" thickBot="1">
      <c r="A36" s="112"/>
      <c r="B36" s="113"/>
      <c r="C36" s="617" t="s">
        <v>140</v>
      </c>
      <c r="D36" s="618"/>
      <c r="E36" s="114"/>
      <c r="F36" s="115">
        <v>377712</v>
      </c>
      <c r="G36" s="115">
        <v>307552</v>
      </c>
      <c r="H36" s="115">
        <v>260042</v>
      </c>
      <c r="I36" s="115">
        <v>47510</v>
      </c>
      <c r="J36" s="115">
        <v>70160</v>
      </c>
      <c r="K36" s="115">
        <v>403697</v>
      </c>
      <c r="L36" s="115">
        <v>327812</v>
      </c>
      <c r="M36" s="115">
        <v>75885</v>
      </c>
      <c r="N36" s="115">
        <v>233855</v>
      </c>
      <c r="O36" s="115">
        <v>195391</v>
      </c>
      <c r="P36" s="115">
        <v>38464</v>
      </c>
      <c r="Q36" s="116" t="s">
        <v>141</v>
      </c>
    </row>
    <row r="37" spans="1:17" s="111" customFormat="1" ht="18" customHeight="1" thickTop="1">
      <c r="A37" s="128"/>
      <c r="B37" s="129"/>
      <c r="C37" s="613" t="s">
        <v>142</v>
      </c>
      <c r="D37" s="614"/>
      <c r="E37" s="130"/>
      <c r="F37" s="131">
        <v>451012</v>
      </c>
      <c r="G37" s="131">
        <v>348644</v>
      </c>
      <c r="H37" s="131">
        <v>331733</v>
      </c>
      <c r="I37" s="131">
        <v>16911</v>
      </c>
      <c r="J37" s="131">
        <v>102368</v>
      </c>
      <c r="K37" s="131">
        <v>540267</v>
      </c>
      <c r="L37" s="131">
        <v>413806</v>
      </c>
      <c r="M37" s="131">
        <v>126461</v>
      </c>
      <c r="N37" s="131">
        <v>254599</v>
      </c>
      <c r="O37" s="131">
        <v>205249</v>
      </c>
      <c r="P37" s="131">
        <v>49350</v>
      </c>
      <c r="Q37" s="132" t="s">
        <v>143</v>
      </c>
    </row>
    <row r="38" spans="1:17" s="111" customFormat="1" ht="18" customHeight="1" thickBot="1">
      <c r="A38" s="118"/>
      <c r="B38" s="119"/>
      <c r="C38" s="615" t="s">
        <v>144</v>
      </c>
      <c r="D38" s="616"/>
      <c r="E38" s="120"/>
      <c r="F38" s="121">
        <v>168411</v>
      </c>
      <c r="G38" s="121">
        <v>154280</v>
      </c>
      <c r="H38" s="121">
        <v>146669</v>
      </c>
      <c r="I38" s="121">
        <v>7611</v>
      </c>
      <c r="J38" s="121">
        <v>14131</v>
      </c>
      <c r="K38" s="121">
        <v>202221</v>
      </c>
      <c r="L38" s="121">
        <v>180401</v>
      </c>
      <c r="M38" s="121">
        <v>21820</v>
      </c>
      <c r="N38" s="121">
        <v>150542</v>
      </c>
      <c r="O38" s="121">
        <v>140475</v>
      </c>
      <c r="P38" s="121">
        <v>10067</v>
      </c>
      <c r="Q38" s="122" t="s">
        <v>145</v>
      </c>
    </row>
    <row r="39" spans="1:17" s="111" customFormat="1" ht="18" customHeight="1" thickTop="1">
      <c r="A39" s="128"/>
      <c r="B39" s="129"/>
      <c r="C39" s="613" t="s">
        <v>146</v>
      </c>
      <c r="D39" s="614"/>
      <c r="E39" s="130"/>
      <c r="F39" s="131">
        <v>421023</v>
      </c>
      <c r="G39" s="131">
        <v>339037</v>
      </c>
      <c r="H39" s="131">
        <v>310343</v>
      </c>
      <c r="I39" s="131">
        <v>28694</v>
      </c>
      <c r="J39" s="131">
        <v>81986</v>
      </c>
      <c r="K39" s="131">
        <v>617583</v>
      </c>
      <c r="L39" s="131">
        <v>507791</v>
      </c>
      <c r="M39" s="131">
        <v>109792</v>
      </c>
      <c r="N39" s="131">
        <v>363615</v>
      </c>
      <c r="O39" s="133">
        <v>289750</v>
      </c>
      <c r="P39" s="131">
        <v>73865</v>
      </c>
      <c r="Q39" s="132" t="s">
        <v>147</v>
      </c>
    </row>
    <row r="40" spans="1:17" s="111" customFormat="1" ht="18" customHeight="1" thickBot="1">
      <c r="A40" s="118"/>
      <c r="B40" s="119"/>
      <c r="C40" s="615" t="s">
        <v>148</v>
      </c>
      <c r="D40" s="616"/>
      <c r="E40" s="120"/>
      <c r="F40" s="121">
        <v>204310</v>
      </c>
      <c r="G40" s="121">
        <v>172973</v>
      </c>
      <c r="H40" s="121">
        <v>165176</v>
      </c>
      <c r="I40" s="121">
        <v>7797</v>
      </c>
      <c r="J40" s="121">
        <v>31337</v>
      </c>
      <c r="K40" s="121">
        <v>274405</v>
      </c>
      <c r="L40" s="121">
        <v>221879</v>
      </c>
      <c r="M40" s="121">
        <v>52526</v>
      </c>
      <c r="N40" s="121">
        <v>187091</v>
      </c>
      <c r="O40" s="454">
        <v>160959</v>
      </c>
      <c r="P40" s="121">
        <v>26132</v>
      </c>
      <c r="Q40" s="122" t="s">
        <v>149</v>
      </c>
    </row>
    <row r="41" ht="4.5" customHeight="1" thickTop="1"/>
    <row r="42" spans="3:14" ht="14.25">
      <c r="C42" s="137"/>
      <c r="D42" s="137"/>
      <c r="F42" s="138" t="s">
        <v>150</v>
      </c>
      <c r="N42" s="137"/>
    </row>
    <row r="43" ht="14.25">
      <c r="F43" s="139" t="s">
        <v>151</v>
      </c>
    </row>
    <row r="44" ht="14.25">
      <c r="F44" s="140" t="s">
        <v>152</v>
      </c>
    </row>
    <row r="45" spans="1:16" ht="18.75">
      <c r="A45" s="636" t="s">
        <v>283</v>
      </c>
      <c r="B45" s="636"/>
      <c r="C45" s="636"/>
      <c r="D45" s="636"/>
      <c r="E45" s="636"/>
      <c r="F45" s="636"/>
      <c r="G45" s="636"/>
      <c r="H45" s="636"/>
      <c r="I45" s="636"/>
      <c r="J45" s="636"/>
      <c r="K45" s="636"/>
      <c r="L45" s="636"/>
      <c r="M45" s="636"/>
      <c r="N45" s="636"/>
      <c r="O45" s="636"/>
      <c r="P45" s="636"/>
    </row>
    <row r="46" spans="1:16" ht="18.75">
      <c r="A46" s="637"/>
      <c r="B46" s="637"/>
      <c r="C46" s="637"/>
      <c r="D46" s="637"/>
      <c r="E46" s="637"/>
      <c r="F46" s="85"/>
      <c r="G46" s="638" t="s">
        <v>153</v>
      </c>
      <c r="H46" s="638"/>
      <c r="I46" s="638"/>
      <c r="J46" s="638"/>
      <c r="K46" s="638"/>
      <c r="L46" s="638"/>
      <c r="M46" s="638"/>
      <c r="N46" s="638"/>
      <c r="O46" s="85"/>
      <c r="P46" s="85"/>
    </row>
    <row r="47" spans="1:17" ht="14.25">
      <c r="A47" s="637"/>
      <c r="B47" s="637"/>
      <c r="C47" s="637"/>
      <c r="D47" s="637"/>
      <c r="E47" s="637"/>
      <c r="F47" s="85"/>
      <c r="G47" s="85"/>
      <c r="H47" s="85"/>
      <c r="I47" s="85"/>
      <c r="J47" s="85"/>
      <c r="K47" s="86" t="str">
        <f>K3</f>
        <v>平成28年平均</v>
      </c>
      <c r="L47" s="85"/>
      <c r="M47" s="87"/>
      <c r="N47" s="639"/>
      <c r="O47" s="639"/>
      <c r="P47" s="640"/>
      <c r="Q47" s="641"/>
    </row>
    <row r="48" spans="1:17" ht="6" customHeight="1">
      <c r="A48" s="85"/>
      <c r="B48" s="85"/>
      <c r="E48" s="85"/>
      <c r="F48" s="85"/>
      <c r="G48" s="85"/>
      <c r="H48" s="88"/>
      <c r="I48" s="85"/>
      <c r="J48" s="85"/>
      <c r="K48" s="85"/>
      <c r="L48" s="85"/>
      <c r="M48" s="85"/>
      <c r="N48" s="85"/>
      <c r="O48" s="85"/>
      <c r="P48" s="85"/>
      <c r="Q48" s="85"/>
    </row>
    <row r="49" spans="1:17" ht="18" customHeight="1" thickBot="1">
      <c r="A49" s="628"/>
      <c r="B49" s="629"/>
      <c r="C49" s="629"/>
      <c r="D49" s="90"/>
      <c r="E49" s="90"/>
      <c r="F49" s="90"/>
      <c r="G49" s="91"/>
      <c r="H49" s="88"/>
      <c r="I49" s="85"/>
      <c r="J49" s="85"/>
      <c r="K49" s="85"/>
      <c r="L49" s="88"/>
      <c r="M49" s="88"/>
      <c r="N49" s="88"/>
      <c r="O49" s="88"/>
      <c r="P49" s="92" t="s">
        <v>78</v>
      </c>
      <c r="Q49" s="88"/>
    </row>
    <row r="50" spans="1:17" s="96" customFormat="1" ht="18" customHeight="1">
      <c r="A50" s="93"/>
      <c r="B50" s="87"/>
      <c r="C50" s="87"/>
      <c r="D50" s="87"/>
      <c r="E50" s="94"/>
      <c r="F50" s="630" t="s">
        <v>79</v>
      </c>
      <c r="G50" s="631"/>
      <c r="H50" s="631"/>
      <c r="I50" s="631"/>
      <c r="J50" s="631"/>
      <c r="K50" s="630" t="s">
        <v>80</v>
      </c>
      <c r="L50" s="631"/>
      <c r="M50" s="632"/>
      <c r="N50" s="630" t="s">
        <v>81</v>
      </c>
      <c r="O50" s="631"/>
      <c r="P50" s="631"/>
      <c r="Q50" s="95"/>
    </row>
    <row r="51" spans="1:17" s="99" customFormat="1" ht="22.5" customHeight="1">
      <c r="A51" s="633" t="s">
        <v>82</v>
      </c>
      <c r="B51" s="634"/>
      <c r="C51" s="634"/>
      <c r="D51" s="635"/>
      <c r="E51" s="94"/>
      <c r="F51" s="624" t="s">
        <v>27</v>
      </c>
      <c r="G51" s="626" t="s">
        <v>83</v>
      </c>
      <c r="H51" s="624" t="s">
        <v>84</v>
      </c>
      <c r="I51" s="624" t="s">
        <v>85</v>
      </c>
      <c r="J51" s="626" t="s">
        <v>86</v>
      </c>
      <c r="K51" s="624" t="s">
        <v>27</v>
      </c>
      <c r="L51" s="626" t="s">
        <v>83</v>
      </c>
      <c r="M51" s="626" t="s">
        <v>86</v>
      </c>
      <c r="N51" s="624" t="s">
        <v>27</v>
      </c>
      <c r="O51" s="626" t="s">
        <v>83</v>
      </c>
      <c r="P51" s="626" t="s">
        <v>86</v>
      </c>
      <c r="Q51" s="98" t="s">
        <v>87</v>
      </c>
    </row>
    <row r="52" spans="1:17" s="99" customFormat="1" ht="18" customHeight="1" thickBot="1">
      <c r="A52" s="100"/>
      <c r="B52" s="101"/>
      <c r="C52" s="101"/>
      <c r="D52" s="101"/>
      <c r="E52" s="102"/>
      <c r="F52" s="625"/>
      <c r="G52" s="627"/>
      <c r="H52" s="625"/>
      <c r="I52" s="625"/>
      <c r="J52" s="627"/>
      <c r="K52" s="625"/>
      <c r="L52" s="627"/>
      <c r="M52" s="627"/>
      <c r="N52" s="625"/>
      <c r="O52" s="627"/>
      <c r="P52" s="627"/>
      <c r="Q52" s="104"/>
    </row>
    <row r="53" spans="1:17" s="111" customFormat="1" ht="18" customHeight="1" thickBot="1" thickTop="1">
      <c r="A53" s="105"/>
      <c r="B53" s="106"/>
      <c r="C53" s="623" t="s">
        <v>88</v>
      </c>
      <c r="D53" s="623"/>
      <c r="E53" s="107"/>
      <c r="F53" s="108">
        <v>344788</v>
      </c>
      <c r="G53" s="108">
        <v>279578</v>
      </c>
      <c r="H53" s="108">
        <v>253130</v>
      </c>
      <c r="I53" s="108">
        <v>26448</v>
      </c>
      <c r="J53" s="108">
        <v>65210</v>
      </c>
      <c r="K53" s="108">
        <v>420873</v>
      </c>
      <c r="L53" s="108">
        <v>338973</v>
      </c>
      <c r="M53" s="108">
        <v>81900</v>
      </c>
      <c r="N53" s="108">
        <v>247499</v>
      </c>
      <c r="O53" s="108">
        <v>203631</v>
      </c>
      <c r="P53" s="109">
        <v>43868</v>
      </c>
      <c r="Q53" s="110" t="s">
        <v>89</v>
      </c>
    </row>
    <row r="54" spans="1:17" s="111" customFormat="1" ht="18" customHeight="1" thickTop="1">
      <c r="A54" s="123"/>
      <c r="B54" s="124"/>
      <c r="C54" s="621" t="s">
        <v>300</v>
      </c>
      <c r="D54" s="622"/>
      <c r="E54" s="125"/>
      <c r="F54" s="453" t="s">
        <v>301</v>
      </c>
      <c r="G54" s="453" t="s">
        <v>301</v>
      </c>
      <c r="H54" s="453" t="s">
        <v>301</v>
      </c>
      <c r="I54" s="453" t="s">
        <v>301</v>
      </c>
      <c r="J54" s="453" t="s">
        <v>301</v>
      </c>
      <c r="K54" s="453" t="s">
        <v>301</v>
      </c>
      <c r="L54" s="453" t="s">
        <v>301</v>
      </c>
      <c r="M54" s="453" t="s">
        <v>301</v>
      </c>
      <c r="N54" s="453" t="s">
        <v>301</v>
      </c>
      <c r="O54" s="453" t="s">
        <v>301</v>
      </c>
      <c r="P54" s="453" t="s">
        <v>301</v>
      </c>
      <c r="Q54" s="127" t="s">
        <v>302</v>
      </c>
    </row>
    <row r="55" spans="1:17" s="111" customFormat="1" ht="18" customHeight="1">
      <c r="A55" s="112"/>
      <c r="B55" s="113"/>
      <c r="C55" s="617" t="s">
        <v>90</v>
      </c>
      <c r="D55" s="618"/>
      <c r="E55" s="114"/>
      <c r="F55" s="115">
        <v>409627</v>
      </c>
      <c r="G55" s="115">
        <v>341452</v>
      </c>
      <c r="H55" s="115">
        <v>313319</v>
      </c>
      <c r="I55" s="115">
        <v>28133</v>
      </c>
      <c r="J55" s="115">
        <v>68175</v>
      </c>
      <c r="K55" s="115">
        <v>422248</v>
      </c>
      <c r="L55" s="115">
        <v>351496</v>
      </c>
      <c r="M55" s="115">
        <v>70752</v>
      </c>
      <c r="N55" s="115">
        <v>287887</v>
      </c>
      <c r="O55" s="115">
        <v>244575</v>
      </c>
      <c r="P55" s="115">
        <v>43312</v>
      </c>
      <c r="Q55" s="116" t="s">
        <v>91</v>
      </c>
    </row>
    <row r="56" spans="1:17" s="111" customFormat="1" ht="18" customHeight="1">
      <c r="A56" s="112"/>
      <c r="B56" s="113"/>
      <c r="C56" s="617" t="s">
        <v>92</v>
      </c>
      <c r="D56" s="618"/>
      <c r="E56" s="114"/>
      <c r="F56" s="115">
        <v>381900</v>
      </c>
      <c r="G56" s="115">
        <v>303318</v>
      </c>
      <c r="H56" s="115">
        <v>266448</v>
      </c>
      <c r="I56" s="115">
        <v>36870</v>
      </c>
      <c r="J56" s="115">
        <v>78582</v>
      </c>
      <c r="K56" s="115">
        <v>438038</v>
      </c>
      <c r="L56" s="115">
        <v>345097</v>
      </c>
      <c r="M56" s="115">
        <v>92941</v>
      </c>
      <c r="N56" s="115">
        <v>243398</v>
      </c>
      <c r="O56" s="115">
        <v>200242</v>
      </c>
      <c r="P56" s="115">
        <v>43156</v>
      </c>
      <c r="Q56" s="116" t="s">
        <v>93</v>
      </c>
    </row>
    <row r="57" spans="1:17" s="111" customFormat="1" ht="18" customHeight="1">
      <c r="A57" s="112"/>
      <c r="B57" s="113"/>
      <c r="C57" s="617" t="s">
        <v>94</v>
      </c>
      <c r="D57" s="618"/>
      <c r="E57" s="114"/>
      <c r="F57" s="115">
        <v>635902</v>
      </c>
      <c r="G57" s="115">
        <v>520448</v>
      </c>
      <c r="H57" s="115">
        <v>414877</v>
      </c>
      <c r="I57" s="115">
        <v>105571</v>
      </c>
      <c r="J57" s="115">
        <v>115454</v>
      </c>
      <c r="K57" s="115">
        <v>656223</v>
      </c>
      <c r="L57" s="115">
        <v>536789</v>
      </c>
      <c r="M57" s="115">
        <v>119434</v>
      </c>
      <c r="N57" s="115">
        <v>284280</v>
      </c>
      <c r="O57" s="115">
        <v>237700</v>
      </c>
      <c r="P57" s="115">
        <v>46580</v>
      </c>
      <c r="Q57" s="116" t="s">
        <v>95</v>
      </c>
    </row>
    <row r="58" spans="1:17" s="111" customFormat="1" ht="18" customHeight="1">
      <c r="A58" s="112"/>
      <c r="B58" s="113"/>
      <c r="C58" s="617" t="s">
        <v>96</v>
      </c>
      <c r="D58" s="618"/>
      <c r="E58" s="114"/>
      <c r="F58" s="115">
        <v>347905</v>
      </c>
      <c r="G58" s="115">
        <v>276976</v>
      </c>
      <c r="H58" s="115">
        <v>260699</v>
      </c>
      <c r="I58" s="115">
        <v>16277</v>
      </c>
      <c r="J58" s="115">
        <v>70929</v>
      </c>
      <c r="K58" s="115">
        <v>421453</v>
      </c>
      <c r="L58" s="115">
        <v>328253</v>
      </c>
      <c r="M58" s="115">
        <v>93200</v>
      </c>
      <c r="N58" s="115">
        <v>250369</v>
      </c>
      <c r="O58" s="115">
        <v>208975</v>
      </c>
      <c r="P58" s="115">
        <v>41394</v>
      </c>
      <c r="Q58" s="116" t="s">
        <v>97</v>
      </c>
    </row>
    <row r="59" spans="1:17" s="111" customFormat="1" ht="18" customHeight="1">
      <c r="A59" s="112"/>
      <c r="B59" s="113"/>
      <c r="C59" s="617" t="s">
        <v>98</v>
      </c>
      <c r="D59" s="618"/>
      <c r="E59" s="114"/>
      <c r="F59" s="115">
        <v>329934</v>
      </c>
      <c r="G59" s="115">
        <v>273854</v>
      </c>
      <c r="H59" s="115">
        <v>242658</v>
      </c>
      <c r="I59" s="115">
        <v>31196</v>
      </c>
      <c r="J59" s="115">
        <v>56080</v>
      </c>
      <c r="K59" s="115">
        <v>378253</v>
      </c>
      <c r="L59" s="115">
        <v>308769</v>
      </c>
      <c r="M59" s="115">
        <v>69484</v>
      </c>
      <c r="N59" s="115">
        <v>177034</v>
      </c>
      <c r="O59" s="115">
        <v>163370</v>
      </c>
      <c r="P59" s="115">
        <v>13664</v>
      </c>
      <c r="Q59" s="116" t="s">
        <v>99</v>
      </c>
    </row>
    <row r="60" spans="1:17" s="111" customFormat="1" ht="18" customHeight="1">
      <c r="A60" s="112"/>
      <c r="B60" s="113"/>
      <c r="C60" s="617" t="s">
        <v>100</v>
      </c>
      <c r="D60" s="618"/>
      <c r="E60" s="114"/>
      <c r="F60" s="115">
        <v>214357</v>
      </c>
      <c r="G60" s="115">
        <v>187323</v>
      </c>
      <c r="H60" s="115">
        <v>175593</v>
      </c>
      <c r="I60" s="115">
        <v>11730</v>
      </c>
      <c r="J60" s="115">
        <v>27034</v>
      </c>
      <c r="K60" s="115">
        <v>310637</v>
      </c>
      <c r="L60" s="115">
        <v>262421</v>
      </c>
      <c r="M60" s="115">
        <v>48216</v>
      </c>
      <c r="N60" s="115">
        <v>143141</v>
      </c>
      <c r="O60" s="115">
        <v>131775</v>
      </c>
      <c r="P60" s="115">
        <v>11366</v>
      </c>
      <c r="Q60" s="116" t="s">
        <v>101</v>
      </c>
    </row>
    <row r="61" spans="1:17" s="111" customFormat="1" ht="18" customHeight="1">
      <c r="A61" s="112"/>
      <c r="B61" s="113"/>
      <c r="C61" s="617" t="s">
        <v>102</v>
      </c>
      <c r="D61" s="618"/>
      <c r="E61" s="114"/>
      <c r="F61" s="115">
        <v>472732</v>
      </c>
      <c r="G61" s="115">
        <v>377166</v>
      </c>
      <c r="H61" s="115">
        <v>360520</v>
      </c>
      <c r="I61" s="115">
        <v>16646</v>
      </c>
      <c r="J61" s="115">
        <v>95566</v>
      </c>
      <c r="K61" s="115">
        <v>659088</v>
      </c>
      <c r="L61" s="115">
        <v>528174</v>
      </c>
      <c r="M61" s="115">
        <v>130914</v>
      </c>
      <c r="N61" s="115">
        <v>312938</v>
      </c>
      <c r="O61" s="115">
        <v>247682</v>
      </c>
      <c r="P61" s="115">
        <v>65256</v>
      </c>
      <c r="Q61" s="116" t="s">
        <v>103</v>
      </c>
    </row>
    <row r="62" spans="1:17" s="111" customFormat="1" ht="18" customHeight="1">
      <c r="A62" s="112"/>
      <c r="B62" s="113"/>
      <c r="C62" s="617" t="s">
        <v>104</v>
      </c>
      <c r="D62" s="618"/>
      <c r="E62" s="114"/>
      <c r="F62" s="117">
        <v>250445</v>
      </c>
      <c r="G62" s="117">
        <v>213908</v>
      </c>
      <c r="H62" s="117">
        <v>185057</v>
      </c>
      <c r="I62" s="117">
        <v>28851</v>
      </c>
      <c r="J62" s="117">
        <v>36537</v>
      </c>
      <c r="K62" s="117">
        <v>311843</v>
      </c>
      <c r="L62" s="117">
        <v>257259</v>
      </c>
      <c r="M62" s="117">
        <v>54584</v>
      </c>
      <c r="N62" s="117">
        <v>166574</v>
      </c>
      <c r="O62" s="117">
        <v>154690</v>
      </c>
      <c r="P62" s="117">
        <v>11884</v>
      </c>
      <c r="Q62" s="116" t="s">
        <v>105</v>
      </c>
    </row>
    <row r="63" spans="1:17" s="111" customFormat="1" ht="18" customHeight="1">
      <c r="A63" s="112"/>
      <c r="B63" s="113"/>
      <c r="C63" s="617" t="s">
        <v>106</v>
      </c>
      <c r="D63" s="618"/>
      <c r="E63" s="114"/>
      <c r="F63" s="115">
        <v>447825</v>
      </c>
      <c r="G63" s="115">
        <v>361573</v>
      </c>
      <c r="H63" s="115">
        <v>331826</v>
      </c>
      <c r="I63" s="115">
        <v>29747</v>
      </c>
      <c r="J63" s="115">
        <v>86252</v>
      </c>
      <c r="K63" s="115">
        <v>492083</v>
      </c>
      <c r="L63" s="115">
        <v>395086</v>
      </c>
      <c r="M63" s="115">
        <v>96997</v>
      </c>
      <c r="N63" s="115">
        <v>259262</v>
      </c>
      <c r="O63" s="115">
        <v>218791</v>
      </c>
      <c r="P63" s="115">
        <v>40471</v>
      </c>
      <c r="Q63" s="116" t="s">
        <v>107</v>
      </c>
    </row>
    <row r="64" spans="1:17" s="111" customFormat="1" ht="18" customHeight="1">
      <c r="A64" s="112"/>
      <c r="B64" s="113"/>
      <c r="C64" s="617" t="s">
        <v>108</v>
      </c>
      <c r="D64" s="618"/>
      <c r="E64" s="114"/>
      <c r="F64" s="115">
        <v>125883</v>
      </c>
      <c r="G64" s="115">
        <v>119835</v>
      </c>
      <c r="H64" s="115">
        <v>110661</v>
      </c>
      <c r="I64" s="115">
        <v>9174</v>
      </c>
      <c r="J64" s="115">
        <v>6048</v>
      </c>
      <c r="K64" s="115">
        <v>172613</v>
      </c>
      <c r="L64" s="115">
        <v>161177</v>
      </c>
      <c r="M64" s="115">
        <v>11436</v>
      </c>
      <c r="N64" s="115">
        <v>102132</v>
      </c>
      <c r="O64" s="115">
        <v>98823</v>
      </c>
      <c r="P64" s="115">
        <v>3309</v>
      </c>
      <c r="Q64" s="116" t="s">
        <v>109</v>
      </c>
    </row>
    <row r="65" spans="1:17" s="111" customFormat="1" ht="18" customHeight="1">
      <c r="A65" s="112"/>
      <c r="B65" s="113"/>
      <c r="C65" s="617" t="s">
        <v>110</v>
      </c>
      <c r="D65" s="618"/>
      <c r="E65" s="114"/>
      <c r="F65" s="115">
        <v>182430</v>
      </c>
      <c r="G65" s="115">
        <v>164199</v>
      </c>
      <c r="H65" s="115">
        <v>153842</v>
      </c>
      <c r="I65" s="115">
        <v>10357</v>
      </c>
      <c r="J65" s="115">
        <v>18231</v>
      </c>
      <c r="K65" s="115">
        <v>209938</v>
      </c>
      <c r="L65" s="115">
        <v>187210</v>
      </c>
      <c r="M65" s="115">
        <v>22728</v>
      </c>
      <c r="N65" s="115">
        <v>161399</v>
      </c>
      <c r="O65" s="115">
        <v>146606</v>
      </c>
      <c r="P65" s="115">
        <v>14793</v>
      </c>
      <c r="Q65" s="116" t="s">
        <v>111</v>
      </c>
    </row>
    <row r="66" spans="1:17" s="111" customFormat="1" ht="18" customHeight="1">
      <c r="A66" s="112"/>
      <c r="B66" s="113"/>
      <c r="C66" s="617" t="s">
        <v>112</v>
      </c>
      <c r="D66" s="618"/>
      <c r="E66" s="114"/>
      <c r="F66" s="115">
        <v>454356</v>
      </c>
      <c r="G66" s="115">
        <v>346853</v>
      </c>
      <c r="H66" s="115">
        <v>340988</v>
      </c>
      <c r="I66" s="115">
        <v>5865</v>
      </c>
      <c r="J66" s="115">
        <v>107503</v>
      </c>
      <c r="K66" s="115">
        <v>519778</v>
      </c>
      <c r="L66" s="115">
        <v>395885</v>
      </c>
      <c r="M66" s="115">
        <v>123893</v>
      </c>
      <c r="N66" s="115">
        <v>387482</v>
      </c>
      <c r="O66" s="115">
        <v>296732</v>
      </c>
      <c r="P66" s="115">
        <v>90750</v>
      </c>
      <c r="Q66" s="116" t="s">
        <v>113</v>
      </c>
    </row>
    <row r="67" spans="1:17" s="111" customFormat="1" ht="18" customHeight="1">
      <c r="A67" s="112"/>
      <c r="B67" s="113"/>
      <c r="C67" s="617" t="s">
        <v>114</v>
      </c>
      <c r="D67" s="618"/>
      <c r="E67" s="114"/>
      <c r="F67" s="115">
        <v>360858</v>
      </c>
      <c r="G67" s="115">
        <v>289588</v>
      </c>
      <c r="H67" s="115">
        <v>265434</v>
      </c>
      <c r="I67" s="115">
        <v>24154</v>
      </c>
      <c r="J67" s="115">
        <v>71270</v>
      </c>
      <c r="K67" s="115">
        <v>479562</v>
      </c>
      <c r="L67" s="115">
        <v>390183</v>
      </c>
      <c r="M67" s="115">
        <v>89379</v>
      </c>
      <c r="N67" s="115">
        <v>319381</v>
      </c>
      <c r="O67" s="115">
        <v>254438</v>
      </c>
      <c r="P67" s="115">
        <v>64943</v>
      </c>
      <c r="Q67" s="116" t="s">
        <v>115</v>
      </c>
    </row>
    <row r="68" spans="1:17" s="111" customFormat="1" ht="18" customHeight="1">
      <c r="A68" s="112"/>
      <c r="B68" s="113"/>
      <c r="C68" s="617" t="s">
        <v>116</v>
      </c>
      <c r="D68" s="618"/>
      <c r="E68" s="114"/>
      <c r="F68" s="115">
        <v>283034</v>
      </c>
      <c r="G68" s="115">
        <v>242203</v>
      </c>
      <c r="H68" s="115">
        <v>234745</v>
      </c>
      <c r="I68" s="115">
        <v>7458</v>
      </c>
      <c r="J68" s="115">
        <v>40831</v>
      </c>
      <c r="K68" s="115">
        <v>321696</v>
      </c>
      <c r="L68" s="115">
        <v>273011</v>
      </c>
      <c r="M68" s="115">
        <v>48685</v>
      </c>
      <c r="N68" s="115">
        <v>212910</v>
      </c>
      <c r="O68" s="115">
        <v>186323</v>
      </c>
      <c r="P68" s="115">
        <v>26587</v>
      </c>
      <c r="Q68" s="116" t="s">
        <v>117</v>
      </c>
    </row>
    <row r="69" spans="1:17" s="111" customFormat="1" ht="18" customHeight="1" thickBot="1">
      <c r="A69" s="118"/>
      <c r="B69" s="119"/>
      <c r="C69" s="619" t="s">
        <v>118</v>
      </c>
      <c r="D69" s="620"/>
      <c r="E69" s="120"/>
      <c r="F69" s="121">
        <v>236639</v>
      </c>
      <c r="G69" s="121">
        <v>203778</v>
      </c>
      <c r="H69" s="121">
        <v>185727</v>
      </c>
      <c r="I69" s="121">
        <v>18051</v>
      </c>
      <c r="J69" s="121">
        <v>32861</v>
      </c>
      <c r="K69" s="121">
        <v>296909</v>
      </c>
      <c r="L69" s="121">
        <v>253147</v>
      </c>
      <c r="M69" s="121">
        <v>43762</v>
      </c>
      <c r="N69" s="121">
        <v>132466</v>
      </c>
      <c r="O69" s="121">
        <v>118445</v>
      </c>
      <c r="P69" s="121">
        <v>14021</v>
      </c>
      <c r="Q69" s="122" t="s">
        <v>119</v>
      </c>
    </row>
    <row r="70" spans="1:17" s="111" customFormat="1" ht="18" customHeight="1" thickTop="1">
      <c r="A70" s="123"/>
      <c r="B70" s="124"/>
      <c r="C70" s="621" t="s">
        <v>120</v>
      </c>
      <c r="D70" s="622"/>
      <c r="E70" s="125"/>
      <c r="F70" s="126">
        <v>237234</v>
      </c>
      <c r="G70" s="126">
        <v>216179</v>
      </c>
      <c r="H70" s="126">
        <v>201952</v>
      </c>
      <c r="I70" s="126">
        <v>14227</v>
      </c>
      <c r="J70" s="126">
        <v>21055</v>
      </c>
      <c r="K70" s="126">
        <v>317529</v>
      </c>
      <c r="L70" s="126">
        <v>284399</v>
      </c>
      <c r="M70" s="126">
        <v>33130</v>
      </c>
      <c r="N70" s="126">
        <v>183386</v>
      </c>
      <c r="O70" s="126">
        <v>170428</v>
      </c>
      <c r="P70" s="126">
        <v>12958</v>
      </c>
      <c r="Q70" s="127" t="s">
        <v>121</v>
      </c>
    </row>
    <row r="71" spans="1:17" s="111" customFormat="1" ht="18" customHeight="1">
      <c r="A71" s="112"/>
      <c r="B71" s="113"/>
      <c r="C71" s="617" t="s">
        <v>122</v>
      </c>
      <c r="D71" s="618"/>
      <c r="E71" s="114"/>
      <c r="F71" s="115">
        <v>306934</v>
      </c>
      <c r="G71" s="115">
        <v>249714</v>
      </c>
      <c r="H71" s="115">
        <v>226125</v>
      </c>
      <c r="I71" s="115">
        <v>23589</v>
      </c>
      <c r="J71" s="115">
        <v>57220</v>
      </c>
      <c r="K71" s="115">
        <v>363017</v>
      </c>
      <c r="L71" s="115">
        <v>291729</v>
      </c>
      <c r="M71" s="115">
        <v>71288</v>
      </c>
      <c r="N71" s="115">
        <v>226045</v>
      </c>
      <c r="O71" s="115">
        <v>189115</v>
      </c>
      <c r="P71" s="115">
        <v>36930</v>
      </c>
      <c r="Q71" s="116" t="s">
        <v>123</v>
      </c>
    </row>
    <row r="72" spans="1:17" s="111" customFormat="1" ht="18" customHeight="1">
      <c r="A72" s="112"/>
      <c r="B72" s="113"/>
      <c r="C72" s="617" t="s">
        <v>124</v>
      </c>
      <c r="D72" s="618"/>
      <c r="E72" s="114"/>
      <c r="F72" s="452" t="s">
        <v>299</v>
      </c>
      <c r="G72" s="452" t="s">
        <v>299</v>
      </c>
      <c r="H72" s="452" t="s">
        <v>299</v>
      </c>
      <c r="I72" s="452" t="s">
        <v>299</v>
      </c>
      <c r="J72" s="452" t="s">
        <v>299</v>
      </c>
      <c r="K72" s="452" t="s">
        <v>299</v>
      </c>
      <c r="L72" s="452" t="s">
        <v>299</v>
      </c>
      <c r="M72" s="452" t="s">
        <v>299</v>
      </c>
      <c r="N72" s="452" t="s">
        <v>299</v>
      </c>
      <c r="O72" s="452" t="s">
        <v>299</v>
      </c>
      <c r="P72" s="452" t="s">
        <v>299</v>
      </c>
      <c r="Q72" s="116" t="s">
        <v>125</v>
      </c>
    </row>
    <row r="73" spans="1:17" s="111" customFormat="1" ht="18" customHeight="1">
      <c r="A73" s="112"/>
      <c r="B73" s="113"/>
      <c r="C73" s="617" t="s">
        <v>126</v>
      </c>
      <c r="D73" s="618"/>
      <c r="E73" s="114"/>
      <c r="F73" s="115">
        <v>429985</v>
      </c>
      <c r="G73" s="115">
        <v>339320</v>
      </c>
      <c r="H73" s="115">
        <v>311251</v>
      </c>
      <c r="I73" s="115">
        <v>28069</v>
      </c>
      <c r="J73" s="115">
        <v>90665</v>
      </c>
      <c r="K73" s="115">
        <v>482020</v>
      </c>
      <c r="L73" s="115">
        <v>378783</v>
      </c>
      <c r="M73" s="115">
        <v>103237</v>
      </c>
      <c r="N73" s="115">
        <v>286378</v>
      </c>
      <c r="O73" s="115">
        <v>230409</v>
      </c>
      <c r="P73" s="115">
        <v>55969</v>
      </c>
      <c r="Q73" s="116" t="s">
        <v>127</v>
      </c>
    </row>
    <row r="74" spans="1:17" s="111" customFormat="1" ht="18" customHeight="1">
      <c r="A74" s="112"/>
      <c r="B74" s="113"/>
      <c r="C74" s="617" t="s">
        <v>128</v>
      </c>
      <c r="D74" s="618"/>
      <c r="E74" s="114"/>
      <c r="F74" s="115">
        <v>419207</v>
      </c>
      <c r="G74" s="115">
        <v>321941</v>
      </c>
      <c r="H74" s="115">
        <v>299219</v>
      </c>
      <c r="I74" s="115">
        <v>22722</v>
      </c>
      <c r="J74" s="115">
        <v>97266</v>
      </c>
      <c r="K74" s="115">
        <v>458767</v>
      </c>
      <c r="L74" s="115">
        <v>351178</v>
      </c>
      <c r="M74" s="115">
        <v>107589</v>
      </c>
      <c r="N74" s="115">
        <v>278554</v>
      </c>
      <c r="O74" s="115">
        <v>217992</v>
      </c>
      <c r="P74" s="115">
        <v>60562</v>
      </c>
      <c r="Q74" s="116" t="s">
        <v>129</v>
      </c>
    </row>
    <row r="75" spans="1:17" s="111" customFormat="1" ht="18" customHeight="1">
      <c r="A75" s="112"/>
      <c r="B75" s="113"/>
      <c r="C75" s="617" t="s">
        <v>130</v>
      </c>
      <c r="D75" s="618"/>
      <c r="E75" s="114"/>
      <c r="F75" s="115">
        <v>542046</v>
      </c>
      <c r="G75" s="115">
        <v>399597</v>
      </c>
      <c r="H75" s="115">
        <v>360327</v>
      </c>
      <c r="I75" s="115">
        <v>39270</v>
      </c>
      <c r="J75" s="115">
        <v>142449</v>
      </c>
      <c r="K75" s="115">
        <v>558619</v>
      </c>
      <c r="L75" s="115">
        <v>412155</v>
      </c>
      <c r="M75" s="115">
        <v>146464</v>
      </c>
      <c r="N75" s="115">
        <v>389191</v>
      </c>
      <c r="O75" s="115">
        <v>283769</v>
      </c>
      <c r="P75" s="115">
        <v>105422</v>
      </c>
      <c r="Q75" s="116" t="s">
        <v>131</v>
      </c>
    </row>
    <row r="76" spans="1:17" s="111" customFormat="1" ht="18" customHeight="1">
      <c r="A76" s="112"/>
      <c r="B76" s="113"/>
      <c r="C76" s="617" t="s">
        <v>132</v>
      </c>
      <c r="D76" s="618"/>
      <c r="E76" s="114"/>
      <c r="F76" s="115">
        <v>308181</v>
      </c>
      <c r="G76" s="115">
        <v>256974</v>
      </c>
      <c r="H76" s="115">
        <v>228879</v>
      </c>
      <c r="I76" s="115">
        <v>28095</v>
      </c>
      <c r="J76" s="115">
        <v>51207</v>
      </c>
      <c r="K76" s="115">
        <v>336793</v>
      </c>
      <c r="L76" s="115">
        <v>280802</v>
      </c>
      <c r="M76" s="115">
        <v>55991</v>
      </c>
      <c r="N76" s="115">
        <v>217615</v>
      </c>
      <c r="O76" s="115">
        <v>181549</v>
      </c>
      <c r="P76" s="115">
        <v>36066</v>
      </c>
      <c r="Q76" s="116" t="s">
        <v>133</v>
      </c>
    </row>
    <row r="77" spans="1:17" s="111" customFormat="1" ht="18" customHeight="1">
      <c r="A77" s="112"/>
      <c r="B77" s="113"/>
      <c r="C77" s="617" t="s">
        <v>134</v>
      </c>
      <c r="D77" s="618"/>
      <c r="E77" s="114"/>
      <c r="F77" s="115">
        <v>462056</v>
      </c>
      <c r="G77" s="115">
        <v>356887</v>
      </c>
      <c r="H77" s="115">
        <v>310508</v>
      </c>
      <c r="I77" s="115">
        <v>46379</v>
      </c>
      <c r="J77" s="115">
        <v>105169</v>
      </c>
      <c r="K77" s="115">
        <v>508581</v>
      </c>
      <c r="L77" s="115">
        <v>394483</v>
      </c>
      <c r="M77" s="115">
        <v>114098</v>
      </c>
      <c r="N77" s="115">
        <v>332740</v>
      </c>
      <c r="O77" s="115">
        <v>252387</v>
      </c>
      <c r="P77" s="115">
        <v>80353</v>
      </c>
      <c r="Q77" s="116" t="s">
        <v>135</v>
      </c>
    </row>
    <row r="78" spans="1:17" s="111" customFormat="1" ht="18" customHeight="1">
      <c r="A78" s="112"/>
      <c r="B78" s="113"/>
      <c r="C78" s="617" t="s">
        <v>136</v>
      </c>
      <c r="D78" s="618"/>
      <c r="E78" s="114"/>
      <c r="F78" s="115">
        <v>483959</v>
      </c>
      <c r="G78" s="115">
        <v>342410</v>
      </c>
      <c r="H78" s="115">
        <v>307125</v>
      </c>
      <c r="I78" s="115">
        <v>35285</v>
      </c>
      <c r="J78" s="115">
        <v>141549</v>
      </c>
      <c r="K78" s="115">
        <v>581574</v>
      </c>
      <c r="L78" s="115">
        <v>403246</v>
      </c>
      <c r="M78" s="115">
        <v>178328</v>
      </c>
      <c r="N78" s="115">
        <v>238518</v>
      </c>
      <c r="O78" s="115">
        <v>189445</v>
      </c>
      <c r="P78" s="115">
        <v>49073</v>
      </c>
      <c r="Q78" s="116" t="s">
        <v>137</v>
      </c>
    </row>
    <row r="79" spans="1:17" s="111" customFormat="1" ht="18" customHeight="1">
      <c r="A79" s="112"/>
      <c r="B79" s="113"/>
      <c r="C79" s="617" t="s">
        <v>138</v>
      </c>
      <c r="D79" s="618"/>
      <c r="E79" s="114"/>
      <c r="F79" s="115">
        <v>234611</v>
      </c>
      <c r="G79" s="115">
        <v>214243</v>
      </c>
      <c r="H79" s="115">
        <v>199352</v>
      </c>
      <c r="I79" s="115">
        <v>14891</v>
      </c>
      <c r="J79" s="115">
        <v>20368</v>
      </c>
      <c r="K79" s="115">
        <v>281903</v>
      </c>
      <c r="L79" s="115">
        <v>256121</v>
      </c>
      <c r="M79" s="115">
        <v>25782</v>
      </c>
      <c r="N79" s="115">
        <v>176722</v>
      </c>
      <c r="O79" s="115">
        <v>162981</v>
      </c>
      <c r="P79" s="115">
        <v>13741</v>
      </c>
      <c r="Q79" s="116" t="s">
        <v>139</v>
      </c>
    </row>
    <row r="80" spans="1:17" s="111" customFormat="1" ht="18" customHeight="1" thickBot="1">
      <c r="A80" s="112"/>
      <c r="B80" s="113"/>
      <c r="C80" s="617" t="s">
        <v>140</v>
      </c>
      <c r="D80" s="618"/>
      <c r="E80" s="114"/>
      <c r="F80" s="115">
        <v>414838</v>
      </c>
      <c r="G80" s="115">
        <v>331581</v>
      </c>
      <c r="H80" s="115">
        <v>270917</v>
      </c>
      <c r="I80" s="115">
        <v>60664</v>
      </c>
      <c r="J80" s="115">
        <v>83257</v>
      </c>
      <c r="K80" s="115">
        <v>441922</v>
      </c>
      <c r="L80" s="115">
        <v>352675</v>
      </c>
      <c r="M80" s="115">
        <v>89247</v>
      </c>
      <c r="N80" s="115">
        <v>242589</v>
      </c>
      <c r="O80" s="115">
        <v>197427</v>
      </c>
      <c r="P80" s="115">
        <v>45162</v>
      </c>
      <c r="Q80" s="116" t="s">
        <v>141</v>
      </c>
    </row>
    <row r="81" spans="1:17" s="111" customFormat="1" ht="18" customHeight="1" thickTop="1">
      <c r="A81" s="128"/>
      <c r="B81" s="129"/>
      <c r="C81" s="613" t="s">
        <v>142</v>
      </c>
      <c r="D81" s="614"/>
      <c r="E81" s="130"/>
      <c r="F81" s="131">
        <v>328575</v>
      </c>
      <c r="G81" s="131">
        <v>275537</v>
      </c>
      <c r="H81" s="131">
        <v>254225</v>
      </c>
      <c r="I81" s="131">
        <v>21312</v>
      </c>
      <c r="J81" s="131">
        <v>53038</v>
      </c>
      <c r="K81" s="131">
        <v>385988</v>
      </c>
      <c r="L81" s="131">
        <v>322952</v>
      </c>
      <c r="M81" s="131">
        <v>63036</v>
      </c>
      <c r="N81" s="131">
        <v>204003</v>
      </c>
      <c r="O81" s="131">
        <v>172658</v>
      </c>
      <c r="P81" s="131">
        <v>31345</v>
      </c>
      <c r="Q81" s="132" t="s">
        <v>143</v>
      </c>
    </row>
    <row r="82" spans="1:17" s="111" customFormat="1" ht="18" customHeight="1" thickBot="1">
      <c r="A82" s="118"/>
      <c r="B82" s="119"/>
      <c r="C82" s="615" t="s">
        <v>144</v>
      </c>
      <c r="D82" s="616"/>
      <c r="E82" s="120"/>
      <c r="F82" s="121">
        <v>163793</v>
      </c>
      <c r="G82" s="121">
        <v>148271</v>
      </c>
      <c r="H82" s="121">
        <v>140784</v>
      </c>
      <c r="I82" s="121">
        <v>7487</v>
      </c>
      <c r="J82" s="121">
        <v>15522</v>
      </c>
      <c r="K82" s="121">
        <v>237068</v>
      </c>
      <c r="L82" s="121">
        <v>203321</v>
      </c>
      <c r="M82" s="121">
        <v>33747</v>
      </c>
      <c r="N82" s="121">
        <v>130815</v>
      </c>
      <c r="O82" s="121">
        <v>123495</v>
      </c>
      <c r="P82" s="121">
        <v>7320</v>
      </c>
      <c r="Q82" s="122" t="s">
        <v>145</v>
      </c>
    </row>
    <row r="83" spans="1:17" s="111" customFormat="1" ht="18" customHeight="1" thickTop="1">
      <c r="A83" s="128"/>
      <c r="B83" s="129"/>
      <c r="C83" s="613" t="s">
        <v>146</v>
      </c>
      <c r="D83" s="614"/>
      <c r="E83" s="130"/>
      <c r="F83" s="131">
        <v>449818</v>
      </c>
      <c r="G83" s="131">
        <v>357721</v>
      </c>
      <c r="H83" s="131">
        <v>323543</v>
      </c>
      <c r="I83" s="131">
        <v>34178</v>
      </c>
      <c r="J83" s="131">
        <v>92097</v>
      </c>
      <c r="K83" s="131">
        <v>648015</v>
      </c>
      <c r="L83" s="131">
        <v>528586</v>
      </c>
      <c r="M83" s="131">
        <v>119429</v>
      </c>
      <c r="N83" s="131">
        <v>383102</v>
      </c>
      <c r="O83" s="133">
        <v>300205</v>
      </c>
      <c r="P83" s="131">
        <v>82897</v>
      </c>
      <c r="Q83" s="132" t="s">
        <v>147</v>
      </c>
    </row>
    <row r="84" spans="1:17" s="111" customFormat="1" ht="18" customHeight="1" thickBot="1">
      <c r="A84" s="118"/>
      <c r="B84" s="119"/>
      <c r="C84" s="615" t="s">
        <v>148</v>
      </c>
      <c r="D84" s="616"/>
      <c r="E84" s="120"/>
      <c r="F84" s="121">
        <v>248029</v>
      </c>
      <c r="G84" s="121">
        <v>203174</v>
      </c>
      <c r="H84" s="121">
        <v>191733</v>
      </c>
      <c r="I84" s="121">
        <v>11441</v>
      </c>
      <c r="J84" s="121">
        <v>44855</v>
      </c>
      <c r="K84" s="121">
        <v>278753</v>
      </c>
      <c r="L84" s="121">
        <v>225197</v>
      </c>
      <c r="M84" s="121">
        <v>53556</v>
      </c>
      <c r="N84" s="121">
        <v>236783</v>
      </c>
      <c r="O84" s="454">
        <v>195113</v>
      </c>
      <c r="P84" s="121">
        <v>41670</v>
      </c>
      <c r="Q84" s="122" t="s">
        <v>149</v>
      </c>
    </row>
    <row r="85" ht="5.25" customHeight="1" thickTop="1"/>
    <row r="86" ht="14.25">
      <c r="F86" s="138" t="s">
        <v>150</v>
      </c>
    </row>
    <row r="87" ht="14.25">
      <c r="F87" s="139" t="s">
        <v>151</v>
      </c>
    </row>
    <row r="88" ht="14.25">
      <c r="F88" s="140" t="s">
        <v>152</v>
      </c>
    </row>
  </sheetData>
  <sheetProtection/>
  <mergeCells count="108">
    <mergeCell ref="A1:P1"/>
    <mergeCell ref="A2:E2"/>
    <mergeCell ref="G2:N2"/>
    <mergeCell ref="A3:E3"/>
    <mergeCell ref="N3:O3"/>
    <mergeCell ref="P3:Q3"/>
    <mergeCell ref="A5:C5"/>
    <mergeCell ref="F6:J6"/>
    <mergeCell ref="K6:M6"/>
    <mergeCell ref="N6:P6"/>
    <mergeCell ref="A7:D7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A45:P45"/>
    <mergeCell ref="A46:E46"/>
    <mergeCell ref="G46:N46"/>
    <mergeCell ref="A47:E47"/>
    <mergeCell ref="N47:O47"/>
    <mergeCell ref="P47:Q47"/>
    <mergeCell ref="A49:C49"/>
    <mergeCell ref="F50:J50"/>
    <mergeCell ref="K50:M50"/>
    <mergeCell ref="N50:P50"/>
    <mergeCell ref="A51:D51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83:D83"/>
    <mergeCell ref="C84:D84"/>
    <mergeCell ref="C77:D77"/>
    <mergeCell ref="C78:D78"/>
    <mergeCell ref="C79:D79"/>
    <mergeCell ref="C80:D80"/>
    <mergeCell ref="C81:D81"/>
    <mergeCell ref="C82:D82"/>
  </mergeCells>
  <printOptions horizontalCentered="1"/>
  <pageMargins left="0" right="0" top="0.4724409448818898" bottom="0" header="0" footer="0"/>
  <pageSetup horizontalDpi="600" verticalDpi="600" orientation="landscape" paperSize="9" scale="60" r:id="rId1"/>
  <rowBreaks count="1" manualBreakCount="1">
    <brk id="4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/>
  </sheetPr>
  <dimension ref="A1:R90"/>
  <sheetViews>
    <sheetView view="pageBreakPreview" zoomScale="79" zoomScaleNormal="75" zoomScaleSheetLayoutView="79" zoomScalePageLayoutView="0" workbookViewId="0" topLeftCell="A1">
      <selection activeCell="F2" sqref="F2"/>
    </sheetView>
  </sheetViews>
  <sheetFormatPr defaultColWidth="8.796875" defaultRowHeight="14.25"/>
  <cols>
    <col min="1" max="1" width="3.3984375" style="83" customWidth="1"/>
    <col min="2" max="2" width="0.8984375" style="83" customWidth="1"/>
    <col min="3" max="3" width="16.5" style="86" customWidth="1"/>
    <col min="4" max="4" width="14.69921875" style="86" customWidth="1"/>
    <col min="5" max="5" width="0.8984375" style="83" customWidth="1"/>
    <col min="6" max="17" width="15.59765625" style="83" customWidth="1"/>
    <col min="18" max="18" width="5.59765625" style="83" customWidth="1"/>
    <col min="19" max="16384" width="9" style="83" customWidth="1"/>
  </cols>
  <sheetData>
    <row r="1" spans="1:17" ht="18.75">
      <c r="A1" s="636" t="s">
        <v>284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</row>
    <row r="2" spans="1:17" ht="18.75">
      <c r="A2" s="637"/>
      <c r="B2" s="637"/>
      <c r="C2" s="637"/>
      <c r="D2" s="637"/>
      <c r="E2" s="637"/>
      <c r="F2" s="85"/>
      <c r="G2" s="141"/>
      <c r="H2" s="142" t="s">
        <v>154</v>
      </c>
      <c r="I2" s="141"/>
      <c r="J2" s="141"/>
      <c r="K2" s="141"/>
      <c r="L2" s="141"/>
      <c r="M2" s="141"/>
      <c r="N2" s="141"/>
      <c r="P2" s="85"/>
      <c r="Q2" s="85"/>
    </row>
    <row r="3" spans="1:18" ht="14.25">
      <c r="A3" s="637"/>
      <c r="B3" s="637"/>
      <c r="C3" s="637"/>
      <c r="D3" s="637"/>
      <c r="E3" s="637"/>
      <c r="F3" s="85"/>
      <c r="G3" s="85"/>
      <c r="H3" s="85"/>
      <c r="I3" s="85"/>
      <c r="J3" s="85"/>
      <c r="K3" s="86" t="s">
        <v>297</v>
      </c>
      <c r="L3" s="88"/>
      <c r="M3" s="87"/>
      <c r="N3" s="639"/>
      <c r="O3" s="639"/>
      <c r="P3" s="88"/>
      <c r="Q3" s="85"/>
      <c r="R3" s="85"/>
    </row>
    <row r="4" spans="1:18" ht="6" customHeight="1">
      <c r="A4" s="85"/>
      <c r="B4" s="85"/>
      <c r="E4" s="85"/>
      <c r="F4" s="85"/>
      <c r="G4" s="85"/>
      <c r="H4" s="88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spans="1:18" ht="18" customHeight="1" thickBot="1">
      <c r="A5" s="628"/>
      <c r="B5" s="629"/>
      <c r="C5" s="629"/>
      <c r="D5" s="90"/>
      <c r="E5" s="90"/>
      <c r="F5" s="90"/>
      <c r="G5" s="91"/>
      <c r="H5" s="88"/>
      <c r="I5" s="85"/>
      <c r="J5" s="85"/>
      <c r="K5" s="85"/>
      <c r="L5" s="88"/>
      <c r="M5" s="88"/>
      <c r="N5" s="88"/>
      <c r="O5" s="88"/>
      <c r="P5" s="645"/>
      <c r="Q5" s="646"/>
      <c r="R5" s="646"/>
    </row>
    <row r="6" spans="1:18" s="96" customFormat="1" ht="18" customHeight="1">
      <c r="A6" s="93"/>
      <c r="B6" s="87"/>
      <c r="C6" s="87"/>
      <c r="D6" s="87"/>
      <c r="E6" s="94"/>
      <c r="F6" s="630" t="s">
        <v>79</v>
      </c>
      <c r="G6" s="631"/>
      <c r="H6" s="631"/>
      <c r="I6" s="632"/>
      <c r="J6" s="630" t="s">
        <v>80</v>
      </c>
      <c r="K6" s="631"/>
      <c r="L6" s="631"/>
      <c r="M6" s="632"/>
      <c r="N6" s="630" t="s">
        <v>81</v>
      </c>
      <c r="O6" s="631"/>
      <c r="P6" s="631"/>
      <c r="Q6" s="631"/>
      <c r="R6" s="95"/>
    </row>
    <row r="7" spans="1:18" s="99" customFormat="1" ht="18" customHeight="1">
      <c r="A7" s="633" t="s">
        <v>82</v>
      </c>
      <c r="B7" s="634"/>
      <c r="C7" s="634"/>
      <c r="D7" s="635"/>
      <c r="E7" s="94"/>
      <c r="F7" s="624" t="s">
        <v>155</v>
      </c>
      <c r="G7" s="624" t="s">
        <v>46</v>
      </c>
      <c r="H7" s="624" t="s">
        <v>156</v>
      </c>
      <c r="I7" s="624" t="s">
        <v>157</v>
      </c>
      <c r="J7" s="624" t="s">
        <v>155</v>
      </c>
      <c r="K7" s="624" t="s">
        <v>46</v>
      </c>
      <c r="L7" s="624" t="s">
        <v>156</v>
      </c>
      <c r="M7" s="624" t="s">
        <v>157</v>
      </c>
      <c r="N7" s="624" t="s">
        <v>155</v>
      </c>
      <c r="O7" s="624" t="s">
        <v>46</v>
      </c>
      <c r="P7" s="624" t="s">
        <v>156</v>
      </c>
      <c r="Q7" s="624" t="s">
        <v>157</v>
      </c>
      <c r="R7" s="98" t="s">
        <v>87</v>
      </c>
    </row>
    <row r="8" spans="1:18" s="99" customFormat="1" ht="18" customHeight="1" thickBot="1">
      <c r="A8" s="100"/>
      <c r="B8" s="101"/>
      <c r="C8" s="101"/>
      <c r="D8" s="101"/>
      <c r="E8" s="102"/>
      <c r="F8" s="625"/>
      <c r="G8" s="625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104"/>
    </row>
    <row r="9" spans="1:18" s="99" customFormat="1" ht="9.75" customHeight="1" thickTop="1">
      <c r="A9" s="93"/>
      <c r="B9" s="143"/>
      <c r="C9" s="144"/>
      <c r="D9" s="87"/>
      <c r="E9" s="94"/>
      <c r="F9" s="145" t="s">
        <v>158</v>
      </c>
      <c r="G9" s="146" t="s">
        <v>159</v>
      </c>
      <c r="H9" s="147" t="s">
        <v>159</v>
      </c>
      <c r="I9" s="147" t="s">
        <v>159</v>
      </c>
      <c r="J9" s="145" t="s">
        <v>158</v>
      </c>
      <c r="K9" s="146" t="s">
        <v>159</v>
      </c>
      <c r="L9" s="147" t="s">
        <v>159</v>
      </c>
      <c r="M9" s="147" t="s">
        <v>159</v>
      </c>
      <c r="N9" s="145" t="s">
        <v>158</v>
      </c>
      <c r="O9" s="146" t="s">
        <v>159</v>
      </c>
      <c r="P9" s="148" t="s">
        <v>159</v>
      </c>
      <c r="Q9" s="148" t="s">
        <v>159</v>
      </c>
      <c r="R9" s="98"/>
    </row>
    <row r="10" spans="1:18" s="111" customFormat="1" ht="18" customHeight="1" thickBot="1">
      <c r="A10" s="149"/>
      <c r="B10" s="150"/>
      <c r="C10" s="644" t="s">
        <v>88</v>
      </c>
      <c r="D10" s="644"/>
      <c r="E10" s="152"/>
      <c r="F10" s="153">
        <v>19.2</v>
      </c>
      <c r="G10" s="153">
        <v>148.1</v>
      </c>
      <c r="H10" s="153">
        <v>137.7</v>
      </c>
      <c r="I10" s="153">
        <v>10.4</v>
      </c>
      <c r="J10" s="153">
        <v>19.8</v>
      </c>
      <c r="K10" s="153">
        <v>160.8</v>
      </c>
      <c r="L10" s="153">
        <v>146.4</v>
      </c>
      <c r="M10" s="153">
        <v>14.4</v>
      </c>
      <c r="N10" s="153">
        <v>18.6</v>
      </c>
      <c r="O10" s="153">
        <v>133</v>
      </c>
      <c r="P10" s="153">
        <v>127.4</v>
      </c>
      <c r="Q10" s="153">
        <v>5.6</v>
      </c>
      <c r="R10" s="154" t="s">
        <v>89</v>
      </c>
    </row>
    <row r="11" spans="1:18" s="111" customFormat="1" ht="18" customHeight="1" thickTop="1">
      <c r="A11" s="123"/>
      <c r="B11" s="124"/>
      <c r="C11" s="621" t="s">
        <v>300</v>
      </c>
      <c r="D11" s="622"/>
      <c r="E11" s="125"/>
      <c r="F11" s="453" t="s">
        <v>301</v>
      </c>
      <c r="G11" s="453" t="s">
        <v>301</v>
      </c>
      <c r="H11" s="453" t="s">
        <v>301</v>
      </c>
      <c r="I11" s="453" t="s">
        <v>301</v>
      </c>
      <c r="J11" s="453" t="s">
        <v>301</v>
      </c>
      <c r="K11" s="453" t="s">
        <v>301</v>
      </c>
      <c r="L11" s="453" t="s">
        <v>301</v>
      </c>
      <c r="M11" s="453" t="s">
        <v>301</v>
      </c>
      <c r="N11" s="453" t="s">
        <v>301</v>
      </c>
      <c r="O11" s="453" t="s">
        <v>301</v>
      </c>
      <c r="P11" s="453" t="s">
        <v>301</v>
      </c>
      <c r="Q11" s="453" t="s">
        <v>301</v>
      </c>
      <c r="R11" s="127" t="s">
        <v>302</v>
      </c>
    </row>
    <row r="12" spans="1:18" s="111" customFormat="1" ht="18" customHeight="1">
      <c r="A12" s="112"/>
      <c r="B12" s="113"/>
      <c r="C12" s="617" t="s">
        <v>90</v>
      </c>
      <c r="D12" s="618"/>
      <c r="E12" s="114"/>
      <c r="F12" s="155">
        <v>21.1</v>
      </c>
      <c r="G12" s="155">
        <v>173.4</v>
      </c>
      <c r="H12" s="155">
        <v>160.2</v>
      </c>
      <c r="I12" s="155">
        <v>13.2</v>
      </c>
      <c r="J12" s="155">
        <v>21.4</v>
      </c>
      <c r="K12" s="155">
        <v>178.8</v>
      </c>
      <c r="L12" s="155">
        <v>164.1</v>
      </c>
      <c r="M12" s="155">
        <v>14.7</v>
      </c>
      <c r="N12" s="155">
        <v>19.8</v>
      </c>
      <c r="O12" s="155">
        <v>149.1</v>
      </c>
      <c r="P12" s="155">
        <v>142.7</v>
      </c>
      <c r="Q12" s="155">
        <v>6.4</v>
      </c>
      <c r="R12" s="116" t="s">
        <v>91</v>
      </c>
    </row>
    <row r="13" spans="1:18" s="111" customFormat="1" ht="18" customHeight="1">
      <c r="A13" s="112"/>
      <c r="B13" s="113"/>
      <c r="C13" s="617" t="s">
        <v>92</v>
      </c>
      <c r="D13" s="618"/>
      <c r="E13" s="114"/>
      <c r="F13" s="155">
        <v>20.1</v>
      </c>
      <c r="G13" s="155">
        <v>166.1</v>
      </c>
      <c r="H13" s="155">
        <v>151.5</v>
      </c>
      <c r="I13" s="155">
        <v>14.6</v>
      </c>
      <c r="J13" s="155">
        <v>20.2</v>
      </c>
      <c r="K13" s="155">
        <v>171.6</v>
      </c>
      <c r="L13" s="155">
        <v>154</v>
      </c>
      <c r="M13" s="155">
        <v>17.6</v>
      </c>
      <c r="N13" s="155">
        <v>19.8</v>
      </c>
      <c r="O13" s="155">
        <v>155.2</v>
      </c>
      <c r="P13" s="155">
        <v>146.6</v>
      </c>
      <c r="Q13" s="155">
        <v>8.6</v>
      </c>
      <c r="R13" s="116" t="s">
        <v>93</v>
      </c>
    </row>
    <row r="14" spans="1:18" s="111" customFormat="1" ht="18" customHeight="1">
      <c r="A14" s="112"/>
      <c r="B14" s="113"/>
      <c r="C14" s="617" t="s">
        <v>94</v>
      </c>
      <c r="D14" s="618"/>
      <c r="E14" s="114"/>
      <c r="F14" s="155">
        <v>19.1</v>
      </c>
      <c r="G14" s="155">
        <v>162.3</v>
      </c>
      <c r="H14" s="155">
        <v>139.5</v>
      </c>
      <c r="I14" s="155">
        <v>22.8</v>
      </c>
      <c r="J14" s="155">
        <v>19.1</v>
      </c>
      <c r="K14" s="155">
        <v>164.1</v>
      </c>
      <c r="L14" s="155">
        <v>140.5</v>
      </c>
      <c r="M14" s="155">
        <v>23.6</v>
      </c>
      <c r="N14" s="155">
        <v>19.3</v>
      </c>
      <c r="O14" s="155">
        <v>133.8</v>
      </c>
      <c r="P14" s="155">
        <v>123.1</v>
      </c>
      <c r="Q14" s="155">
        <v>10.7</v>
      </c>
      <c r="R14" s="116" t="s">
        <v>95</v>
      </c>
    </row>
    <row r="15" spans="1:18" s="111" customFormat="1" ht="18" customHeight="1">
      <c r="A15" s="112"/>
      <c r="B15" s="113"/>
      <c r="C15" s="617" t="s">
        <v>96</v>
      </c>
      <c r="D15" s="618"/>
      <c r="E15" s="114"/>
      <c r="F15" s="155">
        <v>19.6</v>
      </c>
      <c r="G15" s="155">
        <v>162.6</v>
      </c>
      <c r="H15" s="155">
        <v>150.9</v>
      </c>
      <c r="I15" s="155">
        <v>11.7</v>
      </c>
      <c r="J15" s="155">
        <v>19.9</v>
      </c>
      <c r="K15" s="155">
        <v>170.2</v>
      </c>
      <c r="L15" s="155">
        <v>154.9</v>
      </c>
      <c r="M15" s="155">
        <v>15.3</v>
      </c>
      <c r="N15" s="155">
        <v>18.9</v>
      </c>
      <c r="O15" s="155">
        <v>149.2</v>
      </c>
      <c r="P15" s="155">
        <v>143.8</v>
      </c>
      <c r="Q15" s="155">
        <v>5.4</v>
      </c>
      <c r="R15" s="116" t="s">
        <v>97</v>
      </c>
    </row>
    <row r="16" spans="1:18" s="111" customFormat="1" ht="18" customHeight="1">
      <c r="A16" s="112"/>
      <c r="B16" s="113"/>
      <c r="C16" s="617" t="s">
        <v>98</v>
      </c>
      <c r="D16" s="618"/>
      <c r="E16" s="114"/>
      <c r="F16" s="155">
        <v>20.1</v>
      </c>
      <c r="G16" s="155">
        <v>165</v>
      </c>
      <c r="H16" s="155">
        <v>147.7</v>
      </c>
      <c r="I16" s="155">
        <v>17.3</v>
      </c>
      <c r="J16" s="155">
        <v>20.7</v>
      </c>
      <c r="K16" s="155">
        <v>177.2</v>
      </c>
      <c r="L16" s="155">
        <v>155.5</v>
      </c>
      <c r="M16" s="155">
        <v>21.7</v>
      </c>
      <c r="N16" s="155">
        <v>18.4</v>
      </c>
      <c r="O16" s="155">
        <v>133.5</v>
      </c>
      <c r="P16" s="155">
        <v>127.5</v>
      </c>
      <c r="Q16" s="155">
        <v>6</v>
      </c>
      <c r="R16" s="116" t="s">
        <v>99</v>
      </c>
    </row>
    <row r="17" spans="1:18" s="111" customFormat="1" ht="18" customHeight="1">
      <c r="A17" s="112"/>
      <c r="B17" s="113"/>
      <c r="C17" s="617" t="s">
        <v>100</v>
      </c>
      <c r="D17" s="618"/>
      <c r="E17" s="114"/>
      <c r="F17" s="155">
        <v>19.4</v>
      </c>
      <c r="G17" s="155">
        <v>139.8</v>
      </c>
      <c r="H17" s="155">
        <v>131.5</v>
      </c>
      <c r="I17" s="155">
        <v>8.3</v>
      </c>
      <c r="J17" s="155">
        <v>19.4</v>
      </c>
      <c r="K17" s="155">
        <v>149</v>
      </c>
      <c r="L17" s="155">
        <v>138.1</v>
      </c>
      <c r="M17" s="155">
        <v>10.9</v>
      </c>
      <c r="N17" s="155">
        <v>19.4</v>
      </c>
      <c r="O17" s="155">
        <v>132.2</v>
      </c>
      <c r="P17" s="155">
        <v>126.1</v>
      </c>
      <c r="Q17" s="155">
        <v>6.1</v>
      </c>
      <c r="R17" s="116" t="s">
        <v>101</v>
      </c>
    </row>
    <row r="18" spans="1:18" s="111" customFormat="1" ht="18" customHeight="1">
      <c r="A18" s="112"/>
      <c r="B18" s="113"/>
      <c r="C18" s="617" t="s">
        <v>102</v>
      </c>
      <c r="D18" s="618"/>
      <c r="E18" s="114"/>
      <c r="F18" s="155">
        <v>19.3</v>
      </c>
      <c r="G18" s="155">
        <v>150.1</v>
      </c>
      <c r="H18" s="155">
        <v>143.7</v>
      </c>
      <c r="I18" s="155">
        <v>6.4</v>
      </c>
      <c r="J18" s="155">
        <v>19.8</v>
      </c>
      <c r="K18" s="155">
        <v>160.4</v>
      </c>
      <c r="L18" s="155">
        <v>152</v>
      </c>
      <c r="M18" s="155">
        <v>8.4</v>
      </c>
      <c r="N18" s="155">
        <v>18.9</v>
      </c>
      <c r="O18" s="155">
        <v>142.1</v>
      </c>
      <c r="P18" s="155">
        <v>137.2</v>
      </c>
      <c r="Q18" s="155">
        <v>4.9</v>
      </c>
      <c r="R18" s="116" t="s">
        <v>103</v>
      </c>
    </row>
    <row r="19" spans="1:18" s="111" customFormat="1" ht="18" customHeight="1">
      <c r="A19" s="112"/>
      <c r="B19" s="113"/>
      <c r="C19" s="617" t="s">
        <v>104</v>
      </c>
      <c r="D19" s="618"/>
      <c r="E19" s="114"/>
      <c r="F19" s="156">
        <v>19.2</v>
      </c>
      <c r="G19" s="156">
        <v>147.8</v>
      </c>
      <c r="H19" s="156">
        <v>138.5</v>
      </c>
      <c r="I19" s="156">
        <v>9.3</v>
      </c>
      <c r="J19" s="156">
        <v>19.7</v>
      </c>
      <c r="K19" s="156">
        <v>153.2</v>
      </c>
      <c r="L19" s="156">
        <v>141.9</v>
      </c>
      <c r="M19" s="156">
        <v>11.3</v>
      </c>
      <c r="N19" s="156">
        <v>18.3</v>
      </c>
      <c r="O19" s="156">
        <v>137.2</v>
      </c>
      <c r="P19" s="156">
        <v>131.8</v>
      </c>
      <c r="Q19" s="156">
        <v>5.4</v>
      </c>
      <c r="R19" s="116" t="s">
        <v>105</v>
      </c>
    </row>
    <row r="20" spans="1:18" s="111" customFormat="1" ht="18" customHeight="1">
      <c r="A20" s="112"/>
      <c r="B20" s="113"/>
      <c r="C20" s="617" t="s">
        <v>106</v>
      </c>
      <c r="D20" s="618"/>
      <c r="E20" s="114"/>
      <c r="F20" s="155">
        <v>19.4</v>
      </c>
      <c r="G20" s="155">
        <v>158.9</v>
      </c>
      <c r="H20" s="155">
        <v>146.3</v>
      </c>
      <c r="I20" s="155">
        <v>12.6</v>
      </c>
      <c r="J20" s="155">
        <v>19.9</v>
      </c>
      <c r="K20" s="155">
        <v>166.6</v>
      </c>
      <c r="L20" s="155">
        <v>151</v>
      </c>
      <c r="M20" s="155">
        <v>15.6</v>
      </c>
      <c r="N20" s="155">
        <v>17.8</v>
      </c>
      <c r="O20" s="155">
        <v>134.6</v>
      </c>
      <c r="P20" s="155">
        <v>131.3</v>
      </c>
      <c r="Q20" s="155">
        <v>3.3</v>
      </c>
      <c r="R20" s="116" t="s">
        <v>107</v>
      </c>
    </row>
    <row r="21" spans="1:18" s="111" customFormat="1" ht="18" customHeight="1">
      <c r="A21" s="112"/>
      <c r="B21" s="113"/>
      <c r="C21" s="617" t="s">
        <v>108</v>
      </c>
      <c r="D21" s="618"/>
      <c r="E21" s="114"/>
      <c r="F21" s="155">
        <v>14.4</v>
      </c>
      <c r="G21" s="155">
        <v>84</v>
      </c>
      <c r="H21" s="155">
        <v>79.8</v>
      </c>
      <c r="I21" s="155">
        <v>4.2</v>
      </c>
      <c r="J21" s="155">
        <v>14.7</v>
      </c>
      <c r="K21" s="155">
        <v>95.1</v>
      </c>
      <c r="L21" s="155">
        <v>89.3</v>
      </c>
      <c r="M21" s="155">
        <v>5.8</v>
      </c>
      <c r="N21" s="155">
        <v>14.2</v>
      </c>
      <c r="O21" s="155">
        <v>75.2</v>
      </c>
      <c r="P21" s="155">
        <v>72.3</v>
      </c>
      <c r="Q21" s="155">
        <v>2.9</v>
      </c>
      <c r="R21" s="116" t="s">
        <v>109</v>
      </c>
    </row>
    <row r="22" spans="1:18" s="111" customFormat="1" ht="18" customHeight="1">
      <c r="A22" s="112"/>
      <c r="B22" s="113"/>
      <c r="C22" s="617" t="s">
        <v>110</v>
      </c>
      <c r="D22" s="618"/>
      <c r="E22" s="114"/>
      <c r="F22" s="155">
        <v>18.6</v>
      </c>
      <c r="G22" s="155">
        <v>111.9</v>
      </c>
      <c r="H22" s="155">
        <v>106</v>
      </c>
      <c r="I22" s="155">
        <v>5.9</v>
      </c>
      <c r="J22" s="155">
        <v>18.5</v>
      </c>
      <c r="K22" s="155">
        <v>117.1</v>
      </c>
      <c r="L22" s="155">
        <v>109.6</v>
      </c>
      <c r="M22" s="155">
        <v>7.5</v>
      </c>
      <c r="N22" s="155">
        <v>18.8</v>
      </c>
      <c r="O22" s="155">
        <v>106.2</v>
      </c>
      <c r="P22" s="155">
        <v>102.1</v>
      </c>
      <c r="Q22" s="155">
        <v>4.1</v>
      </c>
      <c r="R22" s="116" t="s">
        <v>111</v>
      </c>
    </row>
    <row r="23" spans="1:18" s="111" customFormat="1" ht="18" customHeight="1">
      <c r="A23" s="112"/>
      <c r="B23" s="113"/>
      <c r="C23" s="617" t="s">
        <v>112</v>
      </c>
      <c r="D23" s="618"/>
      <c r="E23" s="114"/>
      <c r="F23" s="155">
        <v>18.2</v>
      </c>
      <c r="G23" s="155">
        <v>137.8</v>
      </c>
      <c r="H23" s="155">
        <v>130.5</v>
      </c>
      <c r="I23" s="155">
        <v>7.3</v>
      </c>
      <c r="J23" s="155">
        <v>18.7</v>
      </c>
      <c r="K23" s="155">
        <v>143.4</v>
      </c>
      <c r="L23" s="155">
        <v>135.9</v>
      </c>
      <c r="M23" s="155">
        <v>7.5</v>
      </c>
      <c r="N23" s="155">
        <v>17.8</v>
      </c>
      <c r="O23" s="155">
        <v>133.2</v>
      </c>
      <c r="P23" s="155">
        <v>126.1</v>
      </c>
      <c r="Q23" s="155">
        <v>7.1</v>
      </c>
      <c r="R23" s="116" t="s">
        <v>113</v>
      </c>
    </row>
    <row r="24" spans="1:18" s="111" customFormat="1" ht="18" customHeight="1">
      <c r="A24" s="112"/>
      <c r="B24" s="113"/>
      <c r="C24" s="617" t="s">
        <v>114</v>
      </c>
      <c r="D24" s="618"/>
      <c r="E24" s="114"/>
      <c r="F24" s="155">
        <v>18.8</v>
      </c>
      <c r="G24" s="155">
        <v>140.3</v>
      </c>
      <c r="H24" s="155">
        <v>134.4</v>
      </c>
      <c r="I24" s="155">
        <v>5.9</v>
      </c>
      <c r="J24" s="155">
        <v>19.8</v>
      </c>
      <c r="K24" s="155">
        <v>156.2</v>
      </c>
      <c r="L24" s="155">
        <v>144.9</v>
      </c>
      <c r="M24" s="155">
        <v>11.3</v>
      </c>
      <c r="N24" s="155">
        <v>18.5</v>
      </c>
      <c r="O24" s="155">
        <v>136</v>
      </c>
      <c r="P24" s="155">
        <v>131.5</v>
      </c>
      <c r="Q24" s="155">
        <v>4.5</v>
      </c>
      <c r="R24" s="116" t="s">
        <v>115</v>
      </c>
    </row>
    <row r="25" spans="1:18" s="111" customFormat="1" ht="18" customHeight="1">
      <c r="A25" s="112"/>
      <c r="B25" s="113"/>
      <c r="C25" s="617" t="s">
        <v>116</v>
      </c>
      <c r="D25" s="618"/>
      <c r="E25" s="114"/>
      <c r="F25" s="155">
        <v>19.4</v>
      </c>
      <c r="G25" s="155">
        <v>148.6</v>
      </c>
      <c r="H25" s="155">
        <v>141</v>
      </c>
      <c r="I25" s="155">
        <v>7.6</v>
      </c>
      <c r="J25" s="155">
        <v>20</v>
      </c>
      <c r="K25" s="155">
        <v>154.1</v>
      </c>
      <c r="L25" s="155">
        <v>145.9</v>
      </c>
      <c r="M25" s="155">
        <v>8.2</v>
      </c>
      <c r="N25" s="155">
        <v>18.3</v>
      </c>
      <c r="O25" s="155">
        <v>139.9</v>
      </c>
      <c r="P25" s="155">
        <v>133.2</v>
      </c>
      <c r="Q25" s="155">
        <v>6.7</v>
      </c>
      <c r="R25" s="116" t="s">
        <v>117</v>
      </c>
    </row>
    <row r="26" spans="1:18" s="111" customFormat="1" ht="17.25" customHeight="1" thickBot="1">
      <c r="A26" s="118"/>
      <c r="B26" s="119"/>
      <c r="C26" s="643" t="s">
        <v>118</v>
      </c>
      <c r="D26" s="643"/>
      <c r="E26" s="120"/>
      <c r="F26" s="158">
        <v>19.7</v>
      </c>
      <c r="G26" s="158">
        <v>153.8</v>
      </c>
      <c r="H26" s="158">
        <v>143.3</v>
      </c>
      <c r="I26" s="158">
        <v>10.5</v>
      </c>
      <c r="J26" s="158">
        <v>20.2</v>
      </c>
      <c r="K26" s="158">
        <v>169.6</v>
      </c>
      <c r="L26" s="158">
        <v>154.7</v>
      </c>
      <c r="M26" s="158">
        <v>14.9</v>
      </c>
      <c r="N26" s="158">
        <v>18.7</v>
      </c>
      <c r="O26" s="158">
        <v>121.8</v>
      </c>
      <c r="P26" s="158">
        <v>120.2</v>
      </c>
      <c r="Q26" s="158">
        <v>1.6</v>
      </c>
      <c r="R26" s="122" t="s">
        <v>119</v>
      </c>
    </row>
    <row r="27" spans="1:18" s="111" customFormat="1" ht="18" customHeight="1" thickTop="1">
      <c r="A27" s="123"/>
      <c r="B27" s="124"/>
      <c r="C27" s="621" t="s">
        <v>120</v>
      </c>
      <c r="D27" s="622"/>
      <c r="E27" s="125"/>
      <c r="F27" s="159">
        <v>20.7</v>
      </c>
      <c r="G27" s="159">
        <v>167.1</v>
      </c>
      <c r="H27" s="159">
        <v>154.9</v>
      </c>
      <c r="I27" s="159">
        <v>12.2</v>
      </c>
      <c r="J27" s="159">
        <v>21</v>
      </c>
      <c r="K27" s="159">
        <v>174.3</v>
      </c>
      <c r="L27" s="159">
        <v>161.9</v>
      </c>
      <c r="M27" s="159">
        <v>12.4</v>
      </c>
      <c r="N27" s="159">
        <v>20.5</v>
      </c>
      <c r="O27" s="159">
        <v>161.5</v>
      </c>
      <c r="P27" s="159">
        <v>149.5</v>
      </c>
      <c r="Q27" s="159">
        <v>12</v>
      </c>
      <c r="R27" s="127" t="s">
        <v>121</v>
      </c>
    </row>
    <row r="28" spans="1:18" s="111" customFormat="1" ht="18" customHeight="1">
      <c r="A28" s="112"/>
      <c r="B28" s="113"/>
      <c r="C28" s="617" t="s">
        <v>122</v>
      </c>
      <c r="D28" s="618"/>
      <c r="E28" s="114"/>
      <c r="F28" s="155">
        <v>20.5</v>
      </c>
      <c r="G28" s="155">
        <v>164.2</v>
      </c>
      <c r="H28" s="155">
        <v>154.9</v>
      </c>
      <c r="I28" s="155">
        <v>9.3</v>
      </c>
      <c r="J28" s="155">
        <v>20.8</v>
      </c>
      <c r="K28" s="155">
        <v>168.1</v>
      </c>
      <c r="L28" s="155">
        <v>158.5</v>
      </c>
      <c r="M28" s="155">
        <v>9.6</v>
      </c>
      <c r="N28" s="155">
        <v>20.3</v>
      </c>
      <c r="O28" s="155">
        <v>160</v>
      </c>
      <c r="P28" s="155">
        <v>151.1</v>
      </c>
      <c r="Q28" s="155">
        <v>8.9</v>
      </c>
      <c r="R28" s="116" t="s">
        <v>123</v>
      </c>
    </row>
    <row r="29" spans="1:18" s="111" customFormat="1" ht="18" customHeight="1">
      <c r="A29" s="112"/>
      <c r="B29" s="113"/>
      <c r="C29" s="617" t="s">
        <v>124</v>
      </c>
      <c r="D29" s="618"/>
      <c r="E29" s="114"/>
      <c r="F29" s="155">
        <v>20.7</v>
      </c>
      <c r="G29" s="155">
        <v>163.6</v>
      </c>
      <c r="H29" s="155">
        <v>155.7</v>
      </c>
      <c r="I29" s="155">
        <v>7.9</v>
      </c>
      <c r="J29" s="155">
        <v>21.2</v>
      </c>
      <c r="K29" s="155">
        <v>175.2</v>
      </c>
      <c r="L29" s="155">
        <v>163.3</v>
      </c>
      <c r="M29" s="155">
        <v>11.9</v>
      </c>
      <c r="N29" s="155">
        <v>20.2</v>
      </c>
      <c r="O29" s="155">
        <v>154.6</v>
      </c>
      <c r="P29" s="155">
        <v>149.8</v>
      </c>
      <c r="Q29" s="155">
        <v>4.8</v>
      </c>
      <c r="R29" s="116" t="s">
        <v>125</v>
      </c>
    </row>
    <row r="30" spans="1:18" s="111" customFormat="1" ht="18" customHeight="1">
      <c r="A30" s="112"/>
      <c r="B30" s="113"/>
      <c r="C30" s="617" t="s">
        <v>126</v>
      </c>
      <c r="D30" s="618"/>
      <c r="E30" s="114"/>
      <c r="F30" s="155">
        <v>19.7</v>
      </c>
      <c r="G30" s="155">
        <v>166.6</v>
      </c>
      <c r="H30" s="155">
        <v>149.5</v>
      </c>
      <c r="I30" s="155">
        <v>17.1</v>
      </c>
      <c r="J30" s="155">
        <v>19.9</v>
      </c>
      <c r="K30" s="155">
        <v>171.6</v>
      </c>
      <c r="L30" s="155">
        <v>152</v>
      </c>
      <c r="M30" s="155">
        <v>19.6</v>
      </c>
      <c r="N30" s="155">
        <v>19.1</v>
      </c>
      <c r="O30" s="155">
        <v>151.8</v>
      </c>
      <c r="P30" s="155">
        <v>142.1</v>
      </c>
      <c r="Q30" s="155">
        <v>9.7</v>
      </c>
      <c r="R30" s="116" t="s">
        <v>127</v>
      </c>
    </row>
    <row r="31" spans="1:18" s="111" customFormat="1" ht="18" customHeight="1">
      <c r="A31" s="112"/>
      <c r="B31" s="113"/>
      <c r="C31" s="617" t="s">
        <v>128</v>
      </c>
      <c r="D31" s="618"/>
      <c r="E31" s="114"/>
      <c r="F31" s="155">
        <v>20.1</v>
      </c>
      <c r="G31" s="155">
        <v>162.6</v>
      </c>
      <c r="H31" s="155">
        <v>149.4</v>
      </c>
      <c r="I31" s="155">
        <v>13.2</v>
      </c>
      <c r="J31" s="155">
        <v>20.3</v>
      </c>
      <c r="K31" s="155">
        <v>169.7</v>
      </c>
      <c r="L31" s="155">
        <v>154</v>
      </c>
      <c r="M31" s="155">
        <v>15.7</v>
      </c>
      <c r="N31" s="155">
        <v>19.7</v>
      </c>
      <c r="O31" s="155">
        <v>146.8</v>
      </c>
      <c r="P31" s="155">
        <v>139.2</v>
      </c>
      <c r="Q31" s="155">
        <v>7.6</v>
      </c>
      <c r="R31" s="116" t="s">
        <v>129</v>
      </c>
    </row>
    <row r="32" spans="1:18" s="111" customFormat="1" ht="18" customHeight="1">
      <c r="A32" s="112"/>
      <c r="B32" s="113"/>
      <c r="C32" s="617" t="s">
        <v>130</v>
      </c>
      <c r="D32" s="618"/>
      <c r="E32" s="114"/>
      <c r="F32" s="155">
        <v>20.6</v>
      </c>
      <c r="G32" s="155">
        <v>165.8</v>
      </c>
      <c r="H32" s="155">
        <v>157.3</v>
      </c>
      <c r="I32" s="155">
        <v>8.5</v>
      </c>
      <c r="J32" s="155">
        <v>20.6</v>
      </c>
      <c r="K32" s="155">
        <v>165.7</v>
      </c>
      <c r="L32" s="155">
        <v>157.1</v>
      </c>
      <c r="M32" s="155">
        <v>8.6</v>
      </c>
      <c r="N32" s="155">
        <v>20.3</v>
      </c>
      <c r="O32" s="155">
        <v>165.9</v>
      </c>
      <c r="P32" s="155">
        <v>158.6</v>
      </c>
      <c r="Q32" s="155">
        <v>7.3</v>
      </c>
      <c r="R32" s="116" t="s">
        <v>131</v>
      </c>
    </row>
    <row r="33" spans="1:18" s="111" customFormat="1" ht="18" customHeight="1">
      <c r="A33" s="112"/>
      <c r="B33" s="113"/>
      <c r="C33" s="617" t="s">
        <v>132</v>
      </c>
      <c r="D33" s="618"/>
      <c r="E33" s="114"/>
      <c r="F33" s="155">
        <v>20.8</v>
      </c>
      <c r="G33" s="155">
        <v>172.4</v>
      </c>
      <c r="H33" s="155">
        <v>158.9</v>
      </c>
      <c r="I33" s="155">
        <v>13.5</v>
      </c>
      <c r="J33" s="155">
        <v>21</v>
      </c>
      <c r="K33" s="155">
        <v>175.9</v>
      </c>
      <c r="L33" s="155">
        <v>160.3</v>
      </c>
      <c r="M33" s="155">
        <v>15.6</v>
      </c>
      <c r="N33" s="155">
        <v>20</v>
      </c>
      <c r="O33" s="155">
        <v>159</v>
      </c>
      <c r="P33" s="155">
        <v>153.6</v>
      </c>
      <c r="Q33" s="155">
        <v>5.4</v>
      </c>
      <c r="R33" s="116" t="s">
        <v>133</v>
      </c>
    </row>
    <row r="34" spans="1:18" s="111" customFormat="1" ht="18" customHeight="1">
      <c r="A34" s="112"/>
      <c r="B34" s="113"/>
      <c r="C34" s="617" t="s">
        <v>134</v>
      </c>
      <c r="D34" s="618"/>
      <c r="E34" s="114"/>
      <c r="F34" s="156">
        <v>18.6</v>
      </c>
      <c r="G34" s="156">
        <v>159.5</v>
      </c>
      <c r="H34" s="156">
        <v>140.7</v>
      </c>
      <c r="I34" s="156">
        <v>18.8</v>
      </c>
      <c r="J34" s="156">
        <v>18.7</v>
      </c>
      <c r="K34" s="156">
        <v>164.9</v>
      </c>
      <c r="L34" s="156">
        <v>142.6</v>
      </c>
      <c r="M34" s="156">
        <v>22.3</v>
      </c>
      <c r="N34" s="156">
        <v>18.3</v>
      </c>
      <c r="O34" s="156">
        <v>145.8</v>
      </c>
      <c r="P34" s="156">
        <v>135.8</v>
      </c>
      <c r="Q34" s="156">
        <v>10</v>
      </c>
      <c r="R34" s="116" t="s">
        <v>135</v>
      </c>
    </row>
    <row r="35" spans="1:18" s="111" customFormat="1" ht="18" customHeight="1">
      <c r="A35" s="112"/>
      <c r="B35" s="113"/>
      <c r="C35" s="617" t="s">
        <v>136</v>
      </c>
      <c r="D35" s="618"/>
      <c r="E35" s="114"/>
      <c r="F35" s="155">
        <v>19.8</v>
      </c>
      <c r="G35" s="155">
        <v>160.2</v>
      </c>
      <c r="H35" s="155">
        <v>147.7</v>
      </c>
      <c r="I35" s="155">
        <v>12.5</v>
      </c>
      <c r="J35" s="155">
        <v>20</v>
      </c>
      <c r="K35" s="155">
        <v>165.3</v>
      </c>
      <c r="L35" s="155">
        <v>150.8</v>
      </c>
      <c r="M35" s="155">
        <v>14.5</v>
      </c>
      <c r="N35" s="155">
        <v>19.5</v>
      </c>
      <c r="O35" s="155">
        <v>149</v>
      </c>
      <c r="P35" s="155">
        <v>140.9</v>
      </c>
      <c r="Q35" s="155">
        <v>8.1</v>
      </c>
      <c r="R35" s="116" t="s">
        <v>137</v>
      </c>
    </row>
    <row r="36" spans="1:18" s="111" customFormat="1" ht="18" customHeight="1">
      <c r="A36" s="112"/>
      <c r="B36" s="113"/>
      <c r="C36" s="617" t="s">
        <v>138</v>
      </c>
      <c r="D36" s="618"/>
      <c r="E36" s="114"/>
      <c r="F36" s="155">
        <v>20.4</v>
      </c>
      <c r="G36" s="155">
        <v>164.3</v>
      </c>
      <c r="H36" s="155">
        <v>153.1</v>
      </c>
      <c r="I36" s="155">
        <v>11.2</v>
      </c>
      <c r="J36" s="155">
        <v>21.3</v>
      </c>
      <c r="K36" s="155">
        <v>181.2</v>
      </c>
      <c r="L36" s="155">
        <v>165.4</v>
      </c>
      <c r="M36" s="155">
        <v>15.8</v>
      </c>
      <c r="N36" s="155">
        <v>19.4</v>
      </c>
      <c r="O36" s="155">
        <v>146.3</v>
      </c>
      <c r="P36" s="155">
        <v>140.1</v>
      </c>
      <c r="Q36" s="155">
        <v>6.2</v>
      </c>
      <c r="R36" s="116" t="s">
        <v>139</v>
      </c>
    </row>
    <row r="37" spans="1:18" s="111" customFormat="1" ht="18" customHeight="1" thickBot="1">
      <c r="A37" s="112"/>
      <c r="B37" s="113"/>
      <c r="C37" s="617" t="s">
        <v>140</v>
      </c>
      <c r="D37" s="618"/>
      <c r="E37" s="114"/>
      <c r="F37" s="155">
        <v>20.1</v>
      </c>
      <c r="G37" s="155">
        <v>172.9</v>
      </c>
      <c r="H37" s="155">
        <v>151.5</v>
      </c>
      <c r="I37" s="155">
        <v>21.4</v>
      </c>
      <c r="J37" s="155">
        <v>20.1</v>
      </c>
      <c r="K37" s="155">
        <v>175.8</v>
      </c>
      <c r="L37" s="155">
        <v>151.9</v>
      </c>
      <c r="M37" s="155">
        <v>23.9</v>
      </c>
      <c r="N37" s="155">
        <v>19.7</v>
      </c>
      <c r="O37" s="155">
        <v>157</v>
      </c>
      <c r="P37" s="155">
        <v>149.7</v>
      </c>
      <c r="Q37" s="155">
        <v>7.3</v>
      </c>
      <c r="R37" s="116" t="s">
        <v>141</v>
      </c>
    </row>
    <row r="38" spans="1:18" s="111" customFormat="1" ht="18" customHeight="1" thickTop="1">
      <c r="A38" s="128"/>
      <c r="B38" s="129"/>
      <c r="C38" s="613" t="s">
        <v>142</v>
      </c>
      <c r="D38" s="614"/>
      <c r="E38" s="130"/>
      <c r="F38" s="160">
        <v>20.8</v>
      </c>
      <c r="G38" s="160">
        <v>166.2</v>
      </c>
      <c r="H38" s="160">
        <v>154.3</v>
      </c>
      <c r="I38" s="160">
        <v>11.9</v>
      </c>
      <c r="J38" s="160">
        <v>20.9</v>
      </c>
      <c r="K38" s="160">
        <v>172.7</v>
      </c>
      <c r="L38" s="160">
        <v>158.6</v>
      </c>
      <c r="M38" s="160">
        <v>14.1</v>
      </c>
      <c r="N38" s="160">
        <v>20.4</v>
      </c>
      <c r="O38" s="160">
        <v>152</v>
      </c>
      <c r="P38" s="160">
        <v>145</v>
      </c>
      <c r="Q38" s="160">
        <v>7</v>
      </c>
      <c r="R38" s="132" t="s">
        <v>143</v>
      </c>
    </row>
    <row r="39" spans="1:18" s="111" customFormat="1" ht="18" customHeight="1" thickBot="1">
      <c r="A39" s="118"/>
      <c r="B39" s="119"/>
      <c r="C39" s="615" t="s">
        <v>144</v>
      </c>
      <c r="D39" s="616"/>
      <c r="E39" s="120"/>
      <c r="F39" s="158">
        <v>18.8</v>
      </c>
      <c r="G39" s="158">
        <v>127.4</v>
      </c>
      <c r="H39" s="158">
        <v>120.8</v>
      </c>
      <c r="I39" s="158">
        <v>6.6</v>
      </c>
      <c r="J39" s="158">
        <v>18</v>
      </c>
      <c r="K39" s="158">
        <v>126.7</v>
      </c>
      <c r="L39" s="158">
        <v>118.8</v>
      </c>
      <c r="M39" s="158">
        <v>7.9</v>
      </c>
      <c r="N39" s="158">
        <v>19.2</v>
      </c>
      <c r="O39" s="158">
        <v>127.7</v>
      </c>
      <c r="P39" s="158">
        <v>121.8</v>
      </c>
      <c r="Q39" s="158">
        <v>5.9</v>
      </c>
      <c r="R39" s="122" t="s">
        <v>145</v>
      </c>
    </row>
    <row r="40" spans="1:18" s="111" customFormat="1" ht="18" customHeight="1" thickTop="1">
      <c r="A40" s="128"/>
      <c r="B40" s="129"/>
      <c r="C40" s="613" t="s">
        <v>146</v>
      </c>
      <c r="D40" s="614"/>
      <c r="E40" s="130"/>
      <c r="F40" s="160">
        <v>19.4</v>
      </c>
      <c r="G40" s="160">
        <v>152.5</v>
      </c>
      <c r="H40" s="160">
        <v>145.3</v>
      </c>
      <c r="I40" s="160">
        <v>7.2</v>
      </c>
      <c r="J40" s="160">
        <v>19.4</v>
      </c>
      <c r="K40" s="160">
        <v>163.3</v>
      </c>
      <c r="L40" s="160">
        <v>148.6</v>
      </c>
      <c r="M40" s="160">
        <v>14.7</v>
      </c>
      <c r="N40" s="160">
        <v>19.4</v>
      </c>
      <c r="O40" s="161">
        <v>149.4</v>
      </c>
      <c r="P40" s="160">
        <v>144.3</v>
      </c>
      <c r="Q40" s="160">
        <v>5.1</v>
      </c>
      <c r="R40" s="132" t="s">
        <v>147</v>
      </c>
    </row>
    <row r="41" spans="1:18" s="111" customFormat="1" ht="18" customHeight="1" thickBot="1">
      <c r="A41" s="118"/>
      <c r="B41" s="119"/>
      <c r="C41" s="615" t="s">
        <v>148</v>
      </c>
      <c r="D41" s="616"/>
      <c r="E41" s="120"/>
      <c r="F41" s="158">
        <v>18.2</v>
      </c>
      <c r="G41" s="158">
        <v>129.3</v>
      </c>
      <c r="H41" s="158">
        <v>124.6</v>
      </c>
      <c r="I41" s="158">
        <v>4.7</v>
      </c>
      <c r="J41" s="158">
        <v>20.2</v>
      </c>
      <c r="K41" s="158">
        <v>148.8</v>
      </c>
      <c r="L41" s="158">
        <v>141.1</v>
      </c>
      <c r="M41" s="158">
        <v>7.7</v>
      </c>
      <c r="N41" s="158">
        <v>17.8</v>
      </c>
      <c r="O41" s="455">
        <v>124.6</v>
      </c>
      <c r="P41" s="158">
        <v>120.6</v>
      </c>
      <c r="Q41" s="158">
        <v>4</v>
      </c>
      <c r="R41" s="122" t="s">
        <v>149</v>
      </c>
    </row>
    <row r="42" ht="4.5" customHeight="1" thickTop="1"/>
    <row r="43" spans="3:14" ht="14.25">
      <c r="C43" s="137"/>
      <c r="D43" s="137"/>
      <c r="F43" s="138" t="s">
        <v>150</v>
      </c>
      <c r="N43" s="137"/>
    </row>
    <row r="44" ht="14.25">
      <c r="F44" s="139" t="s">
        <v>151</v>
      </c>
    </row>
    <row r="45" ht="14.25">
      <c r="F45" s="140" t="s">
        <v>152</v>
      </c>
    </row>
    <row r="46" spans="1:17" ht="18.75">
      <c r="A46" s="636" t="s">
        <v>284</v>
      </c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636"/>
      <c r="P46" s="636"/>
      <c r="Q46" s="636"/>
    </row>
    <row r="47" spans="1:17" ht="18.75">
      <c r="A47" s="637"/>
      <c r="B47" s="637"/>
      <c r="C47" s="637"/>
      <c r="D47" s="637"/>
      <c r="E47" s="637"/>
      <c r="F47" s="85"/>
      <c r="G47" s="141"/>
      <c r="H47" s="142" t="s">
        <v>160</v>
      </c>
      <c r="I47" s="141"/>
      <c r="J47" s="141"/>
      <c r="K47" s="141"/>
      <c r="L47" s="141"/>
      <c r="M47" s="141"/>
      <c r="N47" s="141"/>
      <c r="P47" s="85"/>
      <c r="Q47" s="85"/>
    </row>
    <row r="48" spans="1:18" ht="14.25">
      <c r="A48" s="637"/>
      <c r="B48" s="637"/>
      <c r="C48" s="637"/>
      <c r="D48" s="637"/>
      <c r="E48" s="637"/>
      <c r="F48" s="85"/>
      <c r="G48" s="85"/>
      <c r="H48" s="85"/>
      <c r="I48" s="85"/>
      <c r="J48" s="85"/>
      <c r="K48" s="86" t="str">
        <f>K3</f>
        <v>平成28年平均</v>
      </c>
      <c r="L48" s="85"/>
      <c r="M48" s="87"/>
      <c r="N48" s="639"/>
      <c r="O48" s="639"/>
      <c r="P48" s="88"/>
      <c r="Q48" s="85"/>
      <c r="R48" s="85"/>
    </row>
    <row r="49" spans="1:18" ht="6" customHeight="1">
      <c r="A49" s="85"/>
      <c r="B49" s="85"/>
      <c r="E49" s="85"/>
      <c r="F49" s="85"/>
      <c r="G49" s="85"/>
      <c r="H49" s="88"/>
      <c r="I49" s="85"/>
      <c r="J49" s="85"/>
      <c r="K49" s="85"/>
      <c r="L49" s="85"/>
      <c r="M49" s="85"/>
      <c r="N49" s="85"/>
      <c r="O49" s="85"/>
      <c r="P49" s="85"/>
      <c r="Q49" s="85"/>
      <c r="R49" s="85"/>
    </row>
    <row r="50" spans="1:18" ht="18" customHeight="1" thickBot="1">
      <c r="A50" s="628"/>
      <c r="B50" s="629"/>
      <c r="C50" s="629"/>
      <c r="D50" s="90"/>
      <c r="E50" s="90"/>
      <c r="F50" s="90"/>
      <c r="G50" s="91"/>
      <c r="H50" s="88"/>
      <c r="I50" s="85"/>
      <c r="J50" s="85"/>
      <c r="K50" s="85"/>
      <c r="L50" s="88"/>
      <c r="M50" s="88"/>
      <c r="N50" s="88"/>
      <c r="O50" s="88"/>
      <c r="P50" s="645"/>
      <c r="Q50" s="646"/>
      <c r="R50" s="646"/>
    </row>
    <row r="51" spans="1:18" s="96" customFormat="1" ht="18" customHeight="1">
      <c r="A51" s="93"/>
      <c r="B51" s="87"/>
      <c r="C51" s="87"/>
      <c r="D51" s="87"/>
      <c r="E51" s="94"/>
      <c r="F51" s="630" t="s">
        <v>79</v>
      </c>
      <c r="G51" s="631"/>
      <c r="H51" s="631"/>
      <c r="I51" s="632"/>
      <c r="J51" s="630" t="s">
        <v>80</v>
      </c>
      <c r="K51" s="631"/>
      <c r="L51" s="631"/>
      <c r="M51" s="632"/>
      <c r="N51" s="630" t="s">
        <v>81</v>
      </c>
      <c r="O51" s="631"/>
      <c r="P51" s="631"/>
      <c r="Q51" s="631"/>
      <c r="R51" s="95"/>
    </row>
    <row r="52" spans="1:18" s="99" customFormat="1" ht="18" customHeight="1">
      <c r="A52" s="633" t="s">
        <v>82</v>
      </c>
      <c r="B52" s="634"/>
      <c r="C52" s="634"/>
      <c r="D52" s="635"/>
      <c r="E52" s="94"/>
      <c r="F52" s="624" t="s">
        <v>155</v>
      </c>
      <c r="G52" s="624" t="s">
        <v>46</v>
      </c>
      <c r="H52" s="624" t="s">
        <v>156</v>
      </c>
      <c r="I52" s="624" t="s">
        <v>157</v>
      </c>
      <c r="J52" s="624" t="s">
        <v>155</v>
      </c>
      <c r="K52" s="624" t="s">
        <v>46</v>
      </c>
      <c r="L52" s="624" t="s">
        <v>156</v>
      </c>
      <c r="M52" s="624" t="s">
        <v>157</v>
      </c>
      <c r="N52" s="624" t="s">
        <v>155</v>
      </c>
      <c r="O52" s="624" t="s">
        <v>46</v>
      </c>
      <c r="P52" s="624" t="s">
        <v>156</v>
      </c>
      <c r="Q52" s="624" t="s">
        <v>157</v>
      </c>
      <c r="R52" s="98" t="s">
        <v>87</v>
      </c>
    </row>
    <row r="53" spans="1:18" s="99" customFormat="1" ht="18" customHeight="1" thickBot="1">
      <c r="A53" s="100"/>
      <c r="B53" s="101"/>
      <c r="C53" s="101"/>
      <c r="D53" s="101"/>
      <c r="E53" s="102"/>
      <c r="F53" s="625"/>
      <c r="G53" s="625"/>
      <c r="H53" s="625"/>
      <c r="I53" s="625"/>
      <c r="J53" s="625"/>
      <c r="K53" s="625"/>
      <c r="L53" s="625"/>
      <c r="M53" s="625"/>
      <c r="N53" s="625"/>
      <c r="O53" s="625"/>
      <c r="P53" s="625"/>
      <c r="Q53" s="625"/>
      <c r="R53" s="104"/>
    </row>
    <row r="54" spans="1:18" s="99" customFormat="1" ht="9.75" customHeight="1" thickTop="1">
      <c r="A54" s="93"/>
      <c r="B54" s="143"/>
      <c r="C54" s="144"/>
      <c r="D54" s="87"/>
      <c r="E54" s="94"/>
      <c r="F54" s="145" t="s">
        <v>158</v>
      </c>
      <c r="G54" s="146" t="s">
        <v>159</v>
      </c>
      <c r="H54" s="147" t="s">
        <v>159</v>
      </c>
      <c r="I54" s="147" t="s">
        <v>159</v>
      </c>
      <c r="J54" s="145" t="s">
        <v>158</v>
      </c>
      <c r="K54" s="146" t="s">
        <v>159</v>
      </c>
      <c r="L54" s="147" t="s">
        <v>159</v>
      </c>
      <c r="M54" s="147" t="s">
        <v>159</v>
      </c>
      <c r="N54" s="145" t="s">
        <v>158</v>
      </c>
      <c r="O54" s="146" t="s">
        <v>159</v>
      </c>
      <c r="P54" s="148" t="s">
        <v>159</v>
      </c>
      <c r="Q54" s="148" t="s">
        <v>159</v>
      </c>
      <c r="R54" s="98"/>
    </row>
    <row r="55" spans="1:18" s="111" customFormat="1" ht="18" customHeight="1" thickBot="1">
      <c r="A55" s="149"/>
      <c r="B55" s="150"/>
      <c r="C55" s="644" t="s">
        <v>88</v>
      </c>
      <c r="D55" s="644"/>
      <c r="E55" s="152"/>
      <c r="F55" s="153">
        <v>19.5</v>
      </c>
      <c r="G55" s="153">
        <v>154.7</v>
      </c>
      <c r="H55" s="153">
        <v>141.9</v>
      </c>
      <c r="I55" s="153">
        <v>12.8</v>
      </c>
      <c r="J55" s="153">
        <v>19.9</v>
      </c>
      <c r="K55" s="153">
        <v>165.9</v>
      </c>
      <c r="L55" s="153">
        <v>148.2</v>
      </c>
      <c r="M55" s="153">
        <v>17.7</v>
      </c>
      <c r="N55" s="153">
        <v>19.1</v>
      </c>
      <c r="O55" s="153">
        <v>140.3</v>
      </c>
      <c r="P55" s="153">
        <v>133.8</v>
      </c>
      <c r="Q55" s="153">
        <v>6.5</v>
      </c>
      <c r="R55" s="154" t="s">
        <v>89</v>
      </c>
    </row>
    <row r="56" spans="1:18" s="111" customFormat="1" ht="18" customHeight="1" thickTop="1">
      <c r="A56" s="123"/>
      <c r="B56" s="124"/>
      <c r="C56" s="621" t="s">
        <v>300</v>
      </c>
      <c r="D56" s="622"/>
      <c r="E56" s="125"/>
      <c r="F56" s="453" t="s">
        <v>301</v>
      </c>
      <c r="G56" s="453" t="s">
        <v>301</v>
      </c>
      <c r="H56" s="453" t="s">
        <v>301</v>
      </c>
      <c r="I56" s="453" t="s">
        <v>301</v>
      </c>
      <c r="J56" s="453" t="s">
        <v>301</v>
      </c>
      <c r="K56" s="453" t="s">
        <v>301</v>
      </c>
      <c r="L56" s="453" t="s">
        <v>301</v>
      </c>
      <c r="M56" s="453" t="s">
        <v>301</v>
      </c>
      <c r="N56" s="453" t="s">
        <v>301</v>
      </c>
      <c r="O56" s="453" t="s">
        <v>301</v>
      </c>
      <c r="P56" s="453" t="s">
        <v>301</v>
      </c>
      <c r="Q56" s="453" t="s">
        <v>301</v>
      </c>
      <c r="R56" s="127" t="s">
        <v>302</v>
      </c>
    </row>
    <row r="57" spans="1:18" s="111" customFormat="1" ht="18" customHeight="1">
      <c r="A57" s="112"/>
      <c r="B57" s="113"/>
      <c r="C57" s="617" t="s">
        <v>90</v>
      </c>
      <c r="D57" s="618"/>
      <c r="E57" s="114"/>
      <c r="F57" s="155">
        <v>20.1</v>
      </c>
      <c r="G57" s="155">
        <v>172.5</v>
      </c>
      <c r="H57" s="155">
        <v>156.1</v>
      </c>
      <c r="I57" s="155">
        <v>16.4</v>
      </c>
      <c r="J57" s="155">
        <v>20.1</v>
      </c>
      <c r="K57" s="155">
        <v>173.4</v>
      </c>
      <c r="L57" s="155">
        <v>155.7</v>
      </c>
      <c r="M57" s="155">
        <v>17.7</v>
      </c>
      <c r="N57" s="155">
        <v>20.3</v>
      </c>
      <c r="O57" s="155">
        <v>163.9</v>
      </c>
      <c r="P57" s="155">
        <v>160</v>
      </c>
      <c r="Q57" s="155">
        <v>3.9</v>
      </c>
      <c r="R57" s="116" t="s">
        <v>91</v>
      </c>
    </row>
    <row r="58" spans="1:18" s="111" customFormat="1" ht="18" customHeight="1">
      <c r="A58" s="112"/>
      <c r="B58" s="113"/>
      <c r="C58" s="617" t="s">
        <v>92</v>
      </c>
      <c r="D58" s="618"/>
      <c r="E58" s="114"/>
      <c r="F58" s="155">
        <v>19.8</v>
      </c>
      <c r="G58" s="155">
        <v>166.9</v>
      </c>
      <c r="H58" s="155">
        <v>149.9</v>
      </c>
      <c r="I58" s="155">
        <v>17</v>
      </c>
      <c r="J58" s="155">
        <v>19.9</v>
      </c>
      <c r="K58" s="155">
        <v>171.3</v>
      </c>
      <c r="L58" s="155">
        <v>151.1</v>
      </c>
      <c r="M58" s="155">
        <v>20.2</v>
      </c>
      <c r="N58" s="155">
        <v>19.6</v>
      </c>
      <c r="O58" s="155">
        <v>156.1</v>
      </c>
      <c r="P58" s="155">
        <v>146.8</v>
      </c>
      <c r="Q58" s="155">
        <v>9.3</v>
      </c>
      <c r="R58" s="116" t="s">
        <v>93</v>
      </c>
    </row>
    <row r="59" spans="1:18" s="111" customFormat="1" ht="18" customHeight="1">
      <c r="A59" s="112"/>
      <c r="B59" s="113"/>
      <c r="C59" s="617" t="s">
        <v>94</v>
      </c>
      <c r="D59" s="618"/>
      <c r="E59" s="114"/>
      <c r="F59" s="155">
        <v>19.1</v>
      </c>
      <c r="G59" s="155">
        <v>162.2</v>
      </c>
      <c r="H59" s="155">
        <v>138.4</v>
      </c>
      <c r="I59" s="155">
        <v>23.8</v>
      </c>
      <c r="J59" s="155">
        <v>19.1</v>
      </c>
      <c r="K59" s="155">
        <v>164.3</v>
      </c>
      <c r="L59" s="155">
        <v>139.8</v>
      </c>
      <c r="M59" s="155">
        <v>24.5</v>
      </c>
      <c r="N59" s="155">
        <v>19.1</v>
      </c>
      <c r="O59" s="155">
        <v>125.7</v>
      </c>
      <c r="P59" s="155">
        <v>115.1</v>
      </c>
      <c r="Q59" s="155">
        <v>10.6</v>
      </c>
      <c r="R59" s="116" t="s">
        <v>95</v>
      </c>
    </row>
    <row r="60" spans="1:18" s="111" customFormat="1" ht="18" customHeight="1">
      <c r="A60" s="112"/>
      <c r="B60" s="113"/>
      <c r="C60" s="617" t="s">
        <v>96</v>
      </c>
      <c r="D60" s="618"/>
      <c r="E60" s="114"/>
      <c r="F60" s="155">
        <v>19.4</v>
      </c>
      <c r="G60" s="155">
        <v>161.6</v>
      </c>
      <c r="H60" s="155">
        <v>153.4</v>
      </c>
      <c r="I60" s="155">
        <v>8.2</v>
      </c>
      <c r="J60" s="155">
        <v>19.8</v>
      </c>
      <c r="K60" s="155">
        <v>168</v>
      </c>
      <c r="L60" s="155">
        <v>157.8</v>
      </c>
      <c r="M60" s="155">
        <v>10.2</v>
      </c>
      <c r="N60" s="155">
        <v>19</v>
      </c>
      <c r="O60" s="155">
        <v>153.2</v>
      </c>
      <c r="P60" s="155">
        <v>147.6</v>
      </c>
      <c r="Q60" s="155">
        <v>5.6</v>
      </c>
      <c r="R60" s="116" t="s">
        <v>97</v>
      </c>
    </row>
    <row r="61" spans="1:18" s="111" customFormat="1" ht="18" customHeight="1">
      <c r="A61" s="112"/>
      <c r="B61" s="113"/>
      <c r="C61" s="617" t="s">
        <v>98</v>
      </c>
      <c r="D61" s="618"/>
      <c r="E61" s="114"/>
      <c r="F61" s="155">
        <v>20.2</v>
      </c>
      <c r="G61" s="155">
        <v>167.8</v>
      </c>
      <c r="H61" s="155">
        <v>146.8</v>
      </c>
      <c r="I61" s="155">
        <v>21</v>
      </c>
      <c r="J61" s="155">
        <v>20.5</v>
      </c>
      <c r="K61" s="155">
        <v>177.1</v>
      </c>
      <c r="L61" s="155">
        <v>151.9</v>
      </c>
      <c r="M61" s="155">
        <v>25.2</v>
      </c>
      <c r="N61" s="155">
        <v>19.2</v>
      </c>
      <c r="O61" s="155">
        <v>138.2</v>
      </c>
      <c r="P61" s="155">
        <v>130.5</v>
      </c>
      <c r="Q61" s="155">
        <v>7.7</v>
      </c>
      <c r="R61" s="116" t="s">
        <v>99</v>
      </c>
    </row>
    <row r="62" spans="1:18" s="111" customFormat="1" ht="18" customHeight="1">
      <c r="A62" s="112"/>
      <c r="B62" s="113"/>
      <c r="C62" s="617" t="s">
        <v>100</v>
      </c>
      <c r="D62" s="618"/>
      <c r="E62" s="114"/>
      <c r="F62" s="155">
        <v>20.3</v>
      </c>
      <c r="G62" s="155">
        <v>140.9</v>
      </c>
      <c r="H62" s="155">
        <v>131.7</v>
      </c>
      <c r="I62" s="155">
        <v>9.2</v>
      </c>
      <c r="J62" s="155">
        <v>20.6</v>
      </c>
      <c r="K62" s="155">
        <v>161.8</v>
      </c>
      <c r="L62" s="155">
        <v>145.7</v>
      </c>
      <c r="M62" s="155">
        <v>16.1</v>
      </c>
      <c r="N62" s="155">
        <v>20</v>
      </c>
      <c r="O62" s="155">
        <v>125.5</v>
      </c>
      <c r="P62" s="155">
        <v>121.5</v>
      </c>
      <c r="Q62" s="155">
        <v>4</v>
      </c>
      <c r="R62" s="116" t="s">
        <v>101</v>
      </c>
    </row>
    <row r="63" spans="1:18" s="111" customFormat="1" ht="18" customHeight="1">
      <c r="A63" s="112"/>
      <c r="B63" s="113"/>
      <c r="C63" s="617" t="s">
        <v>102</v>
      </c>
      <c r="D63" s="618"/>
      <c r="E63" s="114"/>
      <c r="F63" s="155">
        <v>19.3</v>
      </c>
      <c r="G63" s="155">
        <v>152.9</v>
      </c>
      <c r="H63" s="155">
        <v>144</v>
      </c>
      <c r="I63" s="155">
        <v>8.9</v>
      </c>
      <c r="J63" s="155">
        <v>19.8</v>
      </c>
      <c r="K63" s="155">
        <v>160.7</v>
      </c>
      <c r="L63" s="155">
        <v>150.6</v>
      </c>
      <c r="M63" s="155">
        <v>10.1</v>
      </c>
      <c r="N63" s="155">
        <v>18.8</v>
      </c>
      <c r="O63" s="155">
        <v>146.4</v>
      </c>
      <c r="P63" s="155">
        <v>138.5</v>
      </c>
      <c r="Q63" s="155">
        <v>7.9</v>
      </c>
      <c r="R63" s="116" t="s">
        <v>103</v>
      </c>
    </row>
    <row r="64" spans="1:18" s="111" customFormat="1" ht="18" customHeight="1">
      <c r="A64" s="112"/>
      <c r="B64" s="113"/>
      <c r="C64" s="617" t="s">
        <v>104</v>
      </c>
      <c r="D64" s="618"/>
      <c r="E64" s="114"/>
      <c r="F64" s="156">
        <v>20.2</v>
      </c>
      <c r="G64" s="156">
        <v>164.1</v>
      </c>
      <c r="H64" s="156">
        <v>145.9</v>
      </c>
      <c r="I64" s="156">
        <v>18.2</v>
      </c>
      <c r="J64" s="156">
        <v>20.7</v>
      </c>
      <c r="K64" s="156">
        <v>177.4</v>
      </c>
      <c r="L64" s="156">
        <v>148.4</v>
      </c>
      <c r="M64" s="156">
        <v>29</v>
      </c>
      <c r="N64" s="156">
        <v>19.6</v>
      </c>
      <c r="O64" s="156">
        <v>146</v>
      </c>
      <c r="P64" s="156">
        <v>142.6</v>
      </c>
      <c r="Q64" s="156">
        <v>3.4</v>
      </c>
      <c r="R64" s="116" t="s">
        <v>105</v>
      </c>
    </row>
    <row r="65" spans="1:18" s="111" customFormat="1" ht="18" customHeight="1">
      <c r="A65" s="112"/>
      <c r="B65" s="113"/>
      <c r="C65" s="617" t="s">
        <v>106</v>
      </c>
      <c r="D65" s="618"/>
      <c r="E65" s="114"/>
      <c r="F65" s="155">
        <v>18.6</v>
      </c>
      <c r="G65" s="155">
        <v>150</v>
      </c>
      <c r="H65" s="155">
        <v>139.8</v>
      </c>
      <c r="I65" s="155">
        <v>10.2</v>
      </c>
      <c r="J65" s="155">
        <v>18.9</v>
      </c>
      <c r="K65" s="155">
        <v>152.8</v>
      </c>
      <c r="L65" s="155">
        <v>141.1</v>
      </c>
      <c r="M65" s="155">
        <v>11.7</v>
      </c>
      <c r="N65" s="155">
        <v>17.7</v>
      </c>
      <c r="O65" s="155">
        <v>137.7</v>
      </c>
      <c r="P65" s="155">
        <v>134.1</v>
      </c>
      <c r="Q65" s="155">
        <v>3.6</v>
      </c>
      <c r="R65" s="116" t="s">
        <v>107</v>
      </c>
    </row>
    <row r="66" spans="1:18" s="111" customFormat="1" ht="18" customHeight="1">
      <c r="A66" s="112"/>
      <c r="B66" s="113"/>
      <c r="C66" s="617" t="s">
        <v>108</v>
      </c>
      <c r="D66" s="618"/>
      <c r="E66" s="114"/>
      <c r="F66" s="155">
        <v>17.1</v>
      </c>
      <c r="G66" s="155">
        <v>106.5</v>
      </c>
      <c r="H66" s="155">
        <v>101.6</v>
      </c>
      <c r="I66" s="155">
        <v>4.9</v>
      </c>
      <c r="J66" s="155">
        <v>17.6</v>
      </c>
      <c r="K66" s="155">
        <v>123</v>
      </c>
      <c r="L66" s="155">
        <v>115.9</v>
      </c>
      <c r="M66" s="155">
        <v>7.1</v>
      </c>
      <c r="N66" s="155">
        <v>16.9</v>
      </c>
      <c r="O66" s="155">
        <v>98.2</v>
      </c>
      <c r="P66" s="155">
        <v>94.4</v>
      </c>
      <c r="Q66" s="155">
        <v>3.8</v>
      </c>
      <c r="R66" s="116" t="s">
        <v>109</v>
      </c>
    </row>
    <row r="67" spans="1:18" s="111" customFormat="1" ht="18" customHeight="1">
      <c r="A67" s="112"/>
      <c r="B67" s="113"/>
      <c r="C67" s="617" t="s">
        <v>110</v>
      </c>
      <c r="D67" s="618"/>
      <c r="E67" s="114"/>
      <c r="F67" s="155">
        <v>19.5</v>
      </c>
      <c r="G67" s="155">
        <v>137.5</v>
      </c>
      <c r="H67" s="155">
        <v>129.1</v>
      </c>
      <c r="I67" s="155">
        <v>8.4</v>
      </c>
      <c r="J67" s="155">
        <v>19.9</v>
      </c>
      <c r="K67" s="155">
        <v>143.5</v>
      </c>
      <c r="L67" s="155">
        <v>131.9</v>
      </c>
      <c r="M67" s="155">
        <v>11.6</v>
      </c>
      <c r="N67" s="155">
        <v>19.2</v>
      </c>
      <c r="O67" s="155">
        <v>133</v>
      </c>
      <c r="P67" s="155">
        <v>127</v>
      </c>
      <c r="Q67" s="155">
        <v>6</v>
      </c>
      <c r="R67" s="116" t="s">
        <v>111</v>
      </c>
    </row>
    <row r="68" spans="1:18" s="111" customFormat="1" ht="18" customHeight="1">
      <c r="A68" s="112"/>
      <c r="B68" s="113"/>
      <c r="C68" s="617" t="s">
        <v>112</v>
      </c>
      <c r="D68" s="618"/>
      <c r="E68" s="114"/>
      <c r="F68" s="155">
        <v>18.9</v>
      </c>
      <c r="G68" s="155">
        <v>143.8</v>
      </c>
      <c r="H68" s="155">
        <v>133.4</v>
      </c>
      <c r="I68" s="155">
        <v>10.4</v>
      </c>
      <c r="J68" s="155">
        <v>18.9</v>
      </c>
      <c r="K68" s="155">
        <v>145.6</v>
      </c>
      <c r="L68" s="155">
        <v>136.1</v>
      </c>
      <c r="M68" s="155">
        <v>9.5</v>
      </c>
      <c r="N68" s="155">
        <v>18.9</v>
      </c>
      <c r="O68" s="155">
        <v>141.9</v>
      </c>
      <c r="P68" s="155">
        <v>130.7</v>
      </c>
      <c r="Q68" s="155">
        <v>11.2</v>
      </c>
      <c r="R68" s="116" t="s">
        <v>113</v>
      </c>
    </row>
    <row r="69" spans="1:18" s="111" customFormat="1" ht="18" customHeight="1">
      <c r="A69" s="112"/>
      <c r="B69" s="113"/>
      <c r="C69" s="617" t="s">
        <v>114</v>
      </c>
      <c r="D69" s="618"/>
      <c r="E69" s="114"/>
      <c r="F69" s="155">
        <v>19.2</v>
      </c>
      <c r="G69" s="155">
        <v>151.8</v>
      </c>
      <c r="H69" s="155">
        <v>144.1</v>
      </c>
      <c r="I69" s="155">
        <v>7.7</v>
      </c>
      <c r="J69" s="155">
        <v>20</v>
      </c>
      <c r="K69" s="155">
        <v>161</v>
      </c>
      <c r="L69" s="155">
        <v>148.4</v>
      </c>
      <c r="M69" s="155">
        <v>12.6</v>
      </c>
      <c r="N69" s="155">
        <v>19</v>
      </c>
      <c r="O69" s="155">
        <v>148.7</v>
      </c>
      <c r="P69" s="155">
        <v>142.7</v>
      </c>
      <c r="Q69" s="155">
        <v>6</v>
      </c>
      <c r="R69" s="116" t="s">
        <v>115</v>
      </c>
    </row>
    <row r="70" spans="1:18" s="111" customFormat="1" ht="18" customHeight="1">
      <c r="A70" s="112"/>
      <c r="B70" s="113"/>
      <c r="C70" s="617" t="s">
        <v>116</v>
      </c>
      <c r="D70" s="618"/>
      <c r="E70" s="114"/>
      <c r="F70" s="155">
        <v>19.7</v>
      </c>
      <c r="G70" s="155">
        <v>146.5</v>
      </c>
      <c r="H70" s="155">
        <v>134.2</v>
      </c>
      <c r="I70" s="155">
        <v>12.3</v>
      </c>
      <c r="J70" s="155">
        <v>20.1</v>
      </c>
      <c r="K70" s="155">
        <v>152.4</v>
      </c>
      <c r="L70" s="155">
        <v>139.4</v>
      </c>
      <c r="M70" s="155">
        <v>13</v>
      </c>
      <c r="N70" s="155">
        <v>19</v>
      </c>
      <c r="O70" s="155">
        <v>135.9</v>
      </c>
      <c r="P70" s="155">
        <v>124.8</v>
      </c>
      <c r="Q70" s="155">
        <v>11.1</v>
      </c>
      <c r="R70" s="116" t="s">
        <v>117</v>
      </c>
    </row>
    <row r="71" spans="1:18" s="111" customFormat="1" ht="18" customHeight="1" thickBot="1">
      <c r="A71" s="118"/>
      <c r="B71" s="119"/>
      <c r="C71" s="643" t="s">
        <v>118</v>
      </c>
      <c r="D71" s="643"/>
      <c r="E71" s="120"/>
      <c r="F71" s="158">
        <v>19.5</v>
      </c>
      <c r="G71" s="158">
        <v>150.1</v>
      </c>
      <c r="H71" s="158">
        <v>138.1</v>
      </c>
      <c r="I71" s="158">
        <v>12</v>
      </c>
      <c r="J71" s="158">
        <v>20.1</v>
      </c>
      <c r="K71" s="158">
        <v>171.4</v>
      </c>
      <c r="L71" s="158">
        <v>153.5</v>
      </c>
      <c r="M71" s="158">
        <v>17.9</v>
      </c>
      <c r="N71" s="158">
        <v>18.5</v>
      </c>
      <c r="O71" s="158">
        <v>113.2</v>
      </c>
      <c r="P71" s="158">
        <v>111.6</v>
      </c>
      <c r="Q71" s="158">
        <v>1.6</v>
      </c>
      <c r="R71" s="122" t="s">
        <v>119</v>
      </c>
    </row>
    <row r="72" spans="1:18" s="111" customFormat="1" ht="18" customHeight="1" thickTop="1">
      <c r="A72" s="123"/>
      <c r="B72" s="124"/>
      <c r="C72" s="621" t="s">
        <v>120</v>
      </c>
      <c r="D72" s="622"/>
      <c r="E72" s="125"/>
      <c r="F72" s="159">
        <v>20.7</v>
      </c>
      <c r="G72" s="159">
        <v>162.7</v>
      </c>
      <c r="H72" s="159">
        <v>150.3</v>
      </c>
      <c r="I72" s="159">
        <v>12.4</v>
      </c>
      <c r="J72" s="159">
        <v>21.5</v>
      </c>
      <c r="K72" s="159">
        <v>175.4</v>
      </c>
      <c r="L72" s="159">
        <v>161.2</v>
      </c>
      <c r="M72" s="159">
        <v>14.2</v>
      </c>
      <c r="N72" s="159">
        <v>20.1</v>
      </c>
      <c r="O72" s="159">
        <v>154.2</v>
      </c>
      <c r="P72" s="159">
        <v>143</v>
      </c>
      <c r="Q72" s="159">
        <v>11.2</v>
      </c>
      <c r="R72" s="127" t="s">
        <v>121</v>
      </c>
    </row>
    <row r="73" spans="1:18" s="111" customFormat="1" ht="18" customHeight="1">
      <c r="A73" s="112"/>
      <c r="B73" s="113"/>
      <c r="C73" s="617" t="s">
        <v>122</v>
      </c>
      <c r="D73" s="618"/>
      <c r="E73" s="114"/>
      <c r="F73" s="155">
        <v>20.1</v>
      </c>
      <c r="G73" s="155">
        <v>163.3</v>
      </c>
      <c r="H73" s="155">
        <v>154.3</v>
      </c>
      <c r="I73" s="155">
        <v>9</v>
      </c>
      <c r="J73" s="155">
        <v>20.1</v>
      </c>
      <c r="K73" s="155">
        <v>164.6</v>
      </c>
      <c r="L73" s="155">
        <v>155.5</v>
      </c>
      <c r="M73" s="155">
        <v>9.1</v>
      </c>
      <c r="N73" s="155">
        <v>20.1</v>
      </c>
      <c r="O73" s="155">
        <v>161.5</v>
      </c>
      <c r="P73" s="155">
        <v>152.6</v>
      </c>
      <c r="Q73" s="155">
        <v>8.9</v>
      </c>
      <c r="R73" s="116" t="s">
        <v>123</v>
      </c>
    </row>
    <row r="74" spans="1:18" s="111" customFormat="1" ht="18" customHeight="1">
      <c r="A74" s="112"/>
      <c r="B74" s="113"/>
      <c r="C74" s="617" t="s">
        <v>124</v>
      </c>
      <c r="D74" s="618"/>
      <c r="E74" s="114"/>
      <c r="F74" s="452" t="s">
        <v>303</v>
      </c>
      <c r="G74" s="452" t="s">
        <v>303</v>
      </c>
      <c r="H74" s="452" t="s">
        <v>303</v>
      </c>
      <c r="I74" s="452" t="s">
        <v>303</v>
      </c>
      <c r="J74" s="452" t="s">
        <v>303</v>
      </c>
      <c r="K74" s="452" t="s">
        <v>303</v>
      </c>
      <c r="L74" s="452" t="s">
        <v>303</v>
      </c>
      <c r="M74" s="452" t="s">
        <v>303</v>
      </c>
      <c r="N74" s="452" t="s">
        <v>303</v>
      </c>
      <c r="O74" s="452" t="s">
        <v>303</v>
      </c>
      <c r="P74" s="452" t="s">
        <v>303</v>
      </c>
      <c r="Q74" s="452" t="s">
        <v>303</v>
      </c>
      <c r="R74" s="116" t="s">
        <v>125</v>
      </c>
    </row>
    <row r="75" spans="1:18" s="111" customFormat="1" ht="18" customHeight="1">
      <c r="A75" s="112"/>
      <c r="B75" s="113"/>
      <c r="C75" s="617" t="s">
        <v>126</v>
      </c>
      <c r="D75" s="618"/>
      <c r="E75" s="114"/>
      <c r="F75" s="155">
        <v>19.7</v>
      </c>
      <c r="G75" s="155">
        <v>168.1</v>
      </c>
      <c r="H75" s="155">
        <v>149.3</v>
      </c>
      <c r="I75" s="155">
        <v>18.8</v>
      </c>
      <c r="J75" s="155">
        <v>19.9</v>
      </c>
      <c r="K75" s="155">
        <v>173.9</v>
      </c>
      <c r="L75" s="155">
        <v>152</v>
      </c>
      <c r="M75" s="155">
        <v>21.9</v>
      </c>
      <c r="N75" s="155">
        <v>19.1</v>
      </c>
      <c r="O75" s="155">
        <v>151.8</v>
      </c>
      <c r="P75" s="155">
        <v>141.7</v>
      </c>
      <c r="Q75" s="155">
        <v>10.1</v>
      </c>
      <c r="R75" s="116" t="s">
        <v>127</v>
      </c>
    </row>
    <row r="76" spans="1:18" s="111" customFormat="1" ht="18" customHeight="1">
      <c r="A76" s="112"/>
      <c r="B76" s="113"/>
      <c r="C76" s="617" t="s">
        <v>128</v>
      </c>
      <c r="D76" s="618"/>
      <c r="E76" s="114"/>
      <c r="F76" s="155">
        <v>20.1</v>
      </c>
      <c r="G76" s="155">
        <v>167.1</v>
      </c>
      <c r="H76" s="155">
        <v>152</v>
      </c>
      <c r="I76" s="155">
        <v>15.1</v>
      </c>
      <c r="J76" s="155">
        <v>20.3</v>
      </c>
      <c r="K76" s="155">
        <v>171.6</v>
      </c>
      <c r="L76" s="155">
        <v>154.7</v>
      </c>
      <c r="M76" s="155">
        <v>16.9</v>
      </c>
      <c r="N76" s="155">
        <v>19.4</v>
      </c>
      <c r="O76" s="155">
        <v>151.4</v>
      </c>
      <c r="P76" s="155">
        <v>142.5</v>
      </c>
      <c r="Q76" s="155">
        <v>8.9</v>
      </c>
      <c r="R76" s="116" t="s">
        <v>129</v>
      </c>
    </row>
    <row r="77" spans="1:18" s="111" customFormat="1" ht="18" customHeight="1">
      <c r="A77" s="112"/>
      <c r="B77" s="113"/>
      <c r="C77" s="617" t="s">
        <v>130</v>
      </c>
      <c r="D77" s="618"/>
      <c r="E77" s="114"/>
      <c r="F77" s="155">
        <v>19.2</v>
      </c>
      <c r="G77" s="155">
        <v>159.7</v>
      </c>
      <c r="H77" s="155">
        <v>143.5</v>
      </c>
      <c r="I77" s="155">
        <v>16.2</v>
      </c>
      <c r="J77" s="155">
        <v>19.3</v>
      </c>
      <c r="K77" s="155">
        <v>161.6</v>
      </c>
      <c r="L77" s="155">
        <v>144.1</v>
      </c>
      <c r="M77" s="155">
        <v>17.5</v>
      </c>
      <c r="N77" s="155">
        <v>18.1</v>
      </c>
      <c r="O77" s="155">
        <v>142.9</v>
      </c>
      <c r="P77" s="155">
        <v>138.1</v>
      </c>
      <c r="Q77" s="155">
        <v>4.8</v>
      </c>
      <c r="R77" s="116" t="s">
        <v>131</v>
      </c>
    </row>
    <row r="78" spans="1:18" s="111" customFormat="1" ht="18" customHeight="1">
      <c r="A78" s="112"/>
      <c r="B78" s="113"/>
      <c r="C78" s="617" t="s">
        <v>132</v>
      </c>
      <c r="D78" s="618"/>
      <c r="E78" s="114"/>
      <c r="F78" s="155">
        <v>20.7</v>
      </c>
      <c r="G78" s="155">
        <v>177.3</v>
      </c>
      <c r="H78" s="155">
        <v>161.3</v>
      </c>
      <c r="I78" s="155">
        <v>16</v>
      </c>
      <c r="J78" s="155">
        <v>20.9</v>
      </c>
      <c r="K78" s="155">
        <v>181.8</v>
      </c>
      <c r="L78" s="155">
        <v>162.8</v>
      </c>
      <c r="M78" s="155">
        <v>19</v>
      </c>
      <c r="N78" s="155">
        <v>20.2</v>
      </c>
      <c r="O78" s="155">
        <v>163.1</v>
      </c>
      <c r="P78" s="155">
        <v>156.6</v>
      </c>
      <c r="Q78" s="155">
        <v>6.5</v>
      </c>
      <c r="R78" s="116" t="s">
        <v>133</v>
      </c>
    </row>
    <row r="79" spans="1:18" s="111" customFormat="1" ht="18" customHeight="1">
      <c r="A79" s="112"/>
      <c r="B79" s="113"/>
      <c r="C79" s="617" t="s">
        <v>134</v>
      </c>
      <c r="D79" s="618"/>
      <c r="E79" s="114"/>
      <c r="F79" s="156">
        <v>18.6</v>
      </c>
      <c r="G79" s="156">
        <v>161.3</v>
      </c>
      <c r="H79" s="156">
        <v>141.9</v>
      </c>
      <c r="I79" s="156">
        <v>19.4</v>
      </c>
      <c r="J79" s="156">
        <v>18.7</v>
      </c>
      <c r="K79" s="156">
        <v>165.3</v>
      </c>
      <c r="L79" s="156">
        <v>142.9</v>
      </c>
      <c r="M79" s="156">
        <v>22.4</v>
      </c>
      <c r="N79" s="156">
        <v>18.3</v>
      </c>
      <c r="O79" s="156">
        <v>150.2</v>
      </c>
      <c r="P79" s="156">
        <v>139.1</v>
      </c>
      <c r="Q79" s="156">
        <v>11.1</v>
      </c>
      <c r="R79" s="116" t="s">
        <v>135</v>
      </c>
    </row>
    <row r="80" spans="1:18" s="111" customFormat="1" ht="18" customHeight="1">
      <c r="A80" s="112"/>
      <c r="B80" s="113"/>
      <c r="C80" s="617" t="s">
        <v>136</v>
      </c>
      <c r="D80" s="618"/>
      <c r="E80" s="114"/>
      <c r="F80" s="155">
        <v>19.6</v>
      </c>
      <c r="G80" s="155">
        <v>156.5</v>
      </c>
      <c r="H80" s="155">
        <v>144.8</v>
      </c>
      <c r="I80" s="155">
        <v>11.7</v>
      </c>
      <c r="J80" s="155">
        <v>19.8</v>
      </c>
      <c r="K80" s="155">
        <v>160.8</v>
      </c>
      <c r="L80" s="155">
        <v>147.5</v>
      </c>
      <c r="M80" s="155">
        <v>13.3</v>
      </c>
      <c r="N80" s="155">
        <v>19</v>
      </c>
      <c r="O80" s="155">
        <v>145.7</v>
      </c>
      <c r="P80" s="155">
        <v>138</v>
      </c>
      <c r="Q80" s="155">
        <v>7.7</v>
      </c>
      <c r="R80" s="116" t="s">
        <v>137</v>
      </c>
    </row>
    <row r="81" spans="1:18" s="111" customFormat="1" ht="18" customHeight="1">
      <c r="A81" s="112"/>
      <c r="B81" s="113"/>
      <c r="C81" s="617" t="s">
        <v>138</v>
      </c>
      <c r="D81" s="618"/>
      <c r="E81" s="114"/>
      <c r="F81" s="155">
        <v>21.1</v>
      </c>
      <c r="G81" s="155">
        <v>172.1</v>
      </c>
      <c r="H81" s="155">
        <v>160.8</v>
      </c>
      <c r="I81" s="155">
        <v>11.3</v>
      </c>
      <c r="J81" s="155">
        <v>21.3</v>
      </c>
      <c r="K81" s="155">
        <v>179</v>
      </c>
      <c r="L81" s="155">
        <v>165.3</v>
      </c>
      <c r="M81" s="155">
        <v>13.7</v>
      </c>
      <c r="N81" s="155">
        <v>20.7</v>
      </c>
      <c r="O81" s="155">
        <v>163.6</v>
      </c>
      <c r="P81" s="155">
        <v>155.3</v>
      </c>
      <c r="Q81" s="155">
        <v>8.3</v>
      </c>
      <c r="R81" s="116" t="s">
        <v>139</v>
      </c>
    </row>
    <row r="82" spans="1:18" s="111" customFormat="1" ht="18" customHeight="1" thickBot="1">
      <c r="A82" s="112"/>
      <c r="B82" s="113"/>
      <c r="C82" s="617" t="s">
        <v>140</v>
      </c>
      <c r="D82" s="618"/>
      <c r="E82" s="114"/>
      <c r="F82" s="155">
        <v>19.7</v>
      </c>
      <c r="G82" s="155">
        <v>174.1</v>
      </c>
      <c r="H82" s="155">
        <v>147.8</v>
      </c>
      <c r="I82" s="155">
        <v>26.3</v>
      </c>
      <c r="J82" s="155">
        <v>19.8</v>
      </c>
      <c r="K82" s="155">
        <v>177.4</v>
      </c>
      <c r="L82" s="155">
        <v>148.3</v>
      </c>
      <c r="M82" s="155">
        <v>29.1</v>
      </c>
      <c r="N82" s="155">
        <v>18.9</v>
      </c>
      <c r="O82" s="155">
        <v>153.2</v>
      </c>
      <c r="P82" s="155">
        <v>144.8</v>
      </c>
      <c r="Q82" s="155">
        <v>8.4</v>
      </c>
      <c r="R82" s="116" t="s">
        <v>141</v>
      </c>
    </row>
    <row r="83" spans="1:18" s="111" customFormat="1" ht="18" customHeight="1" thickTop="1">
      <c r="A83" s="128"/>
      <c r="B83" s="129"/>
      <c r="C83" s="613" t="s">
        <v>142</v>
      </c>
      <c r="D83" s="614"/>
      <c r="E83" s="130"/>
      <c r="F83" s="160">
        <v>20.9</v>
      </c>
      <c r="G83" s="160">
        <v>172.4</v>
      </c>
      <c r="H83" s="160">
        <v>156</v>
      </c>
      <c r="I83" s="160">
        <v>16.4</v>
      </c>
      <c r="J83" s="160">
        <v>21.1</v>
      </c>
      <c r="K83" s="160">
        <v>183.7</v>
      </c>
      <c r="L83" s="160">
        <v>162.6</v>
      </c>
      <c r="M83" s="160">
        <v>21.1</v>
      </c>
      <c r="N83" s="160">
        <v>20.3</v>
      </c>
      <c r="O83" s="160">
        <v>148</v>
      </c>
      <c r="P83" s="160">
        <v>141.7</v>
      </c>
      <c r="Q83" s="160">
        <v>6.3</v>
      </c>
      <c r="R83" s="132" t="s">
        <v>143</v>
      </c>
    </row>
    <row r="84" spans="1:18" s="111" customFormat="1" ht="18" customHeight="1" thickBot="1">
      <c r="A84" s="118"/>
      <c r="B84" s="119"/>
      <c r="C84" s="615" t="s">
        <v>144</v>
      </c>
      <c r="D84" s="616"/>
      <c r="E84" s="120"/>
      <c r="F84" s="158">
        <v>20</v>
      </c>
      <c r="G84" s="158">
        <v>126.9</v>
      </c>
      <c r="H84" s="158">
        <v>121</v>
      </c>
      <c r="I84" s="158">
        <v>5.9</v>
      </c>
      <c r="J84" s="158">
        <v>20.2</v>
      </c>
      <c r="K84" s="158">
        <v>140.3</v>
      </c>
      <c r="L84" s="158">
        <v>129.1</v>
      </c>
      <c r="M84" s="158">
        <v>11.2</v>
      </c>
      <c r="N84" s="158">
        <v>20</v>
      </c>
      <c r="O84" s="158">
        <v>120.9</v>
      </c>
      <c r="P84" s="158">
        <v>117.4</v>
      </c>
      <c r="Q84" s="158">
        <v>3.5</v>
      </c>
      <c r="R84" s="122" t="s">
        <v>145</v>
      </c>
    </row>
    <row r="85" spans="1:18" s="111" customFormat="1" ht="18" customHeight="1" thickTop="1">
      <c r="A85" s="128"/>
      <c r="B85" s="129"/>
      <c r="C85" s="613" t="s">
        <v>146</v>
      </c>
      <c r="D85" s="614"/>
      <c r="E85" s="130"/>
      <c r="F85" s="160">
        <v>19.2</v>
      </c>
      <c r="G85" s="160">
        <v>157.1</v>
      </c>
      <c r="H85" s="160">
        <v>148.8</v>
      </c>
      <c r="I85" s="160">
        <v>8.3</v>
      </c>
      <c r="J85" s="160">
        <v>19.9</v>
      </c>
      <c r="K85" s="160">
        <v>169.9</v>
      </c>
      <c r="L85" s="160">
        <v>154.1</v>
      </c>
      <c r="M85" s="160">
        <v>15.8</v>
      </c>
      <c r="N85" s="160">
        <v>19</v>
      </c>
      <c r="O85" s="161">
        <v>152.8</v>
      </c>
      <c r="P85" s="160">
        <v>147</v>
      </c>
      <c r="Q85" s="160">
        <v>5.8</v>
      </c>
      <c r="R85" s="132" t="s">
        <v>147</v>
      </c>
    </row>
    <row r="86" spans="1:18" s="111" customFormat="1" ht="15.75" customHeight="1" thickBot="1">
      <c r="A86" s="118"/>
      <c r="B86" s="119"/>
      <c r="C86" s="615" t="s">
        <v>148</v>
      </c>
      <c r="D86" s="616"/>
      <c r="E86" s="120"/>
      <c r="F86" s="158">
        <v>19.3</v>
      </c>
      <c r="G86" s="158">
        <v>145.1</v>
      </c>
      <c r="H86" s="158">
        <v>138.2</v>
      </c>
      <c r="I86" s="158">
        <v>6.9</v>
      </c>
      <c r="J86" s="158">
        <v>20.2</v>
      </c>
      <c r="K86" s="158">
        <v>150.5</v>
      </c>
      <c r="L86" s="158">
        <v>141.6</v>
      </c>
      <c r="M86" s="158">
        <v>8.9</v>
      </c>
      <c r="N86" s="158">
        <v>18.9</v>
      </c>
      <c r="O86" s="455">
        <v>143.2</v>
      </c>
      <c r="P86" s="158">
        <v>137</v>
      </c>
      <c r="Q86" s="158">
        <v>6.2</v>
      </c>
      <c r="R86" s="122" t="s">
        <v>149</v>
      </c>
    </row>
    <row r="87" ht="4.5" customHeight="1" thickTop="1"/>
    <row r="88" spans="3:14" ht="14.25">
      <c r="C88" s="137"/>
      <c r="D88" s="137"/>
      <c r="F88" s="138" t="s">
        <v>150</v>
      </c>
      <c r="N88" s="137"/>
    </row>
    <row r="89" ht="14.25">
      <c r="F89" s="139" t="s">
        <v>151</v>
      </c>
    </row>
    <row r="90" ht="14.25">
      <c r="F90" s="140" t="s">
        <v>152</v>
      </c>
    </row>
  </sheetData>
  <sheetProtection/>
  <mergeCells count="108">
    <mergeCell ref="A1:Q1"/>
    <mergeCell ref="A2:E2"/>
    <mergeCell ref="A3:E3"/>
    <mergeCell ref="N3:O3"/>
    <mergeCell ref="A5:C5"/>
    <mergeCell ref="P5:R5"/>
    <mergeCell ref="F6:I6"/>
    <mergeCell ref="J6:M6"/>
    <mergeCell ref="N6:Q6"/>
    <mergeCell ref="A7:D7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N52:N53"/>
    <mergeCell ref="O52:O53"/>
    <mergeCell ref="C34:D34"/>
    <mergeCell ref="C35:D35"/>
    <mergeCell ref="C36:D36"/>
    <mergeCell ref="C37:D37"/>
    <mergeCell ref="C38:D38"/>
    <mergeCell ref="C39:D39"/>
    <mergeCell ref="P52:P53"/>
    <mergeCell ref="Q52:Q53"/>
    <mergeCell ref="H52:H53"/>
    <mergeCell ref="I52:I53"/>
    <mergeCell ref="C40:D40"/>
    <mergeCell ref="C41:D41"/>
    <mergeCell ref="A46:Q46"/>
    <mergeCell ref="A47:E47"/>
    <mergeCell ref="A48:E48"/>
    <mergeCell ref="N48:O48"/>
    <mergeCell ref="J52:J53"/>
    <mergeCell ref="K52:K53"/>
    <mergeCell ref="A50:C50"/>
    <mergeCell ref="P50:R50"/>
    <mergeCell ref="F51:I51"/>
    <mergeCell ref="J51:M51"/>
    <mergeCell ref="N51:Q51"/>
    <mergeCell ref="A52:D52"/>
    <mergeCell ref="F52:F53"/>
    <mergeCell ref="G52:G53"/>
    <mergeCell ref="L52:L53"/>
    <mergeCell ref="M52:M53"/>
    <mergeCell ref="C59:D59"/>
    <mergeCell ref="C60:D60"/>
    <mergeCell ref="C61:D61"/>
    <mergeCell ref="C62:D62"/>
    <mergeCell ref="C55:D55"/>
    <mergeCell ref="C56:D56"/>
    <mergeCell ref="C57:D57"/>
    <mergeCell ref="C58:D58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85:D85"/>
    <mergeCell ref="C86:D86"/>
    <mergeCell ref="C77:D77"/>
    <mergeCell ref="C78:D78"/>
    <mergeCell ref="C79:D79"/>
    <mergeCell ref="C80:D80"/>
    <mergeCell ref="C81:D81"/>
    <mergeCell ref="C82:D82"/>
    <mergeCell ref="C75:D75"/>
    <mergeCell ref="C76:D76"/>
    <mergeCell ref="C83:D83"/>
    <mergeCell ref="C84:D84"/>
  </mergeCells>
  <printOptions horizontalCentered="1"/>
  <pageMargins left="0.1968503937007874" right="0.1968503937007874" top="0.5118110236220472" bottom="0.1968503937007874" header="0.1968503937007874" footer="0.1968503937007874"/>
  <pageSetup horizontalDpi="600" verticalDpi="600" orientation="landscape" paperSize="9" scale="60" r:id="rId1"/>
  <rowBreaks count="1" manualBreakCount="1">
    <brk id="4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/>
  </sheetPr>
  <dimension ref="A1:Q265"/>
  <sheetViews>
    <sheetView view="pageBreakPreview" zoomScale="71" zoomScaleSheetLayoutView="71" zoomScalePageLayoutView="0" workbookViewId="0" topLeftCell="A211">
      <selection activeCell="F263" sqref="F263"/>
    </sheetView>
  </sheetViews>
  <sheetFormatPr defaultColWidth="8.796875" defaultRowHeight="14.25"/>
  <cols>
    <col min="1" max="1" width="3.59765625" style="83" customWidth="1"/>
    <col min="2" max="2" width="0.8984375" style="83" customWidth="1"/>
    <col min="3" max="3" width="30.59765625" style="86" customWidth="1"/>
    <col min="4" max="4" width="0.8984375" style="83" customWidth="1"/>
    <col min="5" max="5" width="18.59765625" style="83" customWidth="1"/>
    <col min="6" max="6" width="18.8984375" style="83" customWidth="1"/>
    <col min="7" max="10" width="18.59765625" style="83" customWidth="1"/>
    <col min="11" max="11" width="5.59765625" style="83" customWidth="1"/>
    <col min="12" max="12" width="7.59765625" style="83" customWidth="1"/>
    <col min="13" max="15" width="14.59765625" style="83" customWidth="1"/>
    <col min="16" max="16" width="5.59765625" style="195" customWidth="1"/>
    <col min="17" max="16384" width="9" style="83" customWidth="1"/>
  </cols>
  <sheetData>
    <row r="1" spans="1:16" ht="18.75">
      <c r="A1" s="636" t="s">
        <v>285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</row>
    <row r="2" spans="1:16" ht="18.75">
      <c r="A2" s="637"/>
      <c r="B2" s="637"/>
      <c r="C2" s="637"/>
      <c r="D2" s="637"/>
      <c r="E2" s="85"/>
      <c r="F2" s="655" t="s">
        <v>161</v>
      </c>
      <c r="G2" s="655"/>
      <c r="H2" s="655"/>
      <c r="I2" s="655"/>
      <c r="J2" s="655"/>
      <c r="K2" s="655"/>
      <c r="L2" s="655"/>
      <c r="M2" s="655"/>
      <c r="N2" s="85"/>
      <c r="O2" s="85"/>
      <c r="P2" s="162"/>
    </row>
    <row r="3" spans="1:16" ht="14.25">
      <c r="A3" s="637"/>
      <c r="B3" s="637"/>
      <c r="C3" s="637"/>
      <c r="D3" s="637"/>
      <c r="E3" s="85"/>
      <c r="F3" s="85"/>
      <c r="G3" s="85"/>
      <c r="H3" s="85"/>
      <c r="I3" s="85"/>
      <c r="J3" s="86" t="s">
        <v>297</v>
      </c>
      <c r="K3" s="88"/>
      <c r="L3" s="87"/>
      <c r="M3" s="639"/>
      <c r="N3" s="639"/>
      <c r="O3" s="88"/>
      <c r="P3" s="162"/>
    </row>
    <row r="4" spans="1:16" ht="6" customHeight="1">
      <c r="A4" s="85"/>
      <c r="B4" s="85"/>
      <c r="D4" s="85"/>
      <c r="E4" s="85"/>
      <c r="F4" s="85"/>
      <c r="G4" s="88"/>
      <c r="H4" s="85"/>
      <c r="I4" s="85"/>
      <c r="J4" s="85"/>
      <c r="K4" s="85"/>
      <c r="L4" s="85"/>
      <c r="M4" s="85"/>
      <c r="N4" s="85"/>
      <c r="O4" s="85"/>
      <c r="P4" s="162"/>
    </row>
    <row r="5" spans="1:16" ht="18" customHeight="1" thickBot="1">
      <c r="A5" s="628"/>
      <c r="B5" s="629"/>
      <c r="C5" s="629"/>
      <c r="D5" s="90"/>
      <c r="E5" s="90"/>
      <c r="F5" s="90"/>
      <c r="G5" s="90"/>
      <c r="H5" s="85"/>
      <c r="I5" s="85"/>
      <c r="J5" s="85"/>
      <c r="K5" s="88"/>
      <c r="L5" s="640"/>
      <c r="M5" s="641"/>
      <c r="N5" s="641"/>
      <c r="O5" s="88"/>
      <c r="P5" s="163"/>
    </row>
    <row r="6" spans="1:16" s="99" customFormat="1" ht="18" customHeight="1">
      <c r="A6" s="93"/>
      <c r="B6" s="87"/>
      <c r="C6" s="87"/>
      <c r="D6" s="87"/>
      <c r="E6" s="650" t="s">
        <v>162</v>
      </c>
      <c r="F6" s="650" t="s">
        <v>163</v>
      </c>
      <c r="G6" s="650" t="s">
        <v>164</v>
      </c>
      <c r="H6" s="652" t="s">
        <v>165</v>
      </c>
      <c r="I6" s="164"/>
      <c r="J6" s="165"/>
      <c r="K6" s="95"/>
      <c r="L6" s="87"/>
      <c r="M6" s="87"/>
      <c r="N6" s="87"/>
      <c r="O6" s="87"/>
      <c r="P6" s="87"/>
    </row>
    <row r="7" spans="1:16" s="99" customFormat="1" ht="18" customHeight="1">
      <c r="A7" s="633" t="s">
        <v>82</v>
      </c>
      <c r="B7" s="634"/>
      <c r="C7" s="634"/>
      <c r="D7" s="87"/>
      <c r="E7" s="650"/>
      <c r="F7" s="650"/>
      <c r="G7" s="650"/>
      <c r="H7" s="653"/>
      <c r="I7" s="97" t="s">
        <v>166</v>
      </c>
      <c r="J7" s="97" t="s">
        <v>167</v>
      </c>
      <c r="K7" s="98" t="s">
        <v>87</v>
      </c>
      <c r="L7" s="87"/>
      <c r="M7" s="87"/>
      <c r="N7" s="87"/>
      <c r="O7" s="87"/>
      <c r="P7" s="87"/>
    </row>
    <row r="8" spans="1:16" s="99" customFormat="1" ht="15" thickBot="1">
      <c r="A8" s="100"/>
      <c r="B8" s="101"/>
      <c r="C8" s="101"/>
      <c r="D8" s="101"/>
      <c r="E8" s="651"/>
      <c r="F8" s="651"/>
      <c r="G8" s="651"/>
      <c r="H8" s="654"/>
      <c r="I8" s="103" t="s">
        <v>168</v>
      </c>
      <c r="J8" s="103" t="s">
        <v>169</v>
      </c>
      <c r="K8" s="104"/>
      <c r="L8" s="87"/>
      <c r="M8" s="87"/>
      <c r="N8" s="87"/>
      <c r="O8" s="87"/>
      <c r="P8" s="87"/>
    </row>
    <row r="9" spans="1:16" s="99" customFormat="1" ht="12" customHeight="1" thickTop="1">
      <c r="A9" s="93"/>
      <c r="B9" s="143"/>
      <c r="C9" s="87"/>
      <c r="D9" s="166"/>
      <c r="E9" s="147" t="s">
        <v>170</v>
      </c>
      <c r="F9" s="167" t="s">
        <v>170</v>
      </c>
      <c r="G9" s="167" t="s">
        <v>170</v>
      </c>
      <c r="H9" s="167" t="s">
        <v>170</v>
      </c>
      <c r="I9" s="167" t="s">
        <v>170</v>
      </c>
      <c r="J9" s="148" t="s">
        <v>171</v>
      </c>
      <c r="K9" s="168"/>
      <c r="L9" s="87"/>
      <c r="M9" s="87"/>
      <c r="N9" s="87"/>
      <c r="O9" s="87"/>
      <c r="P9" s="87"/>
    </row>
    <row r="10" spans="1:16" s="111" customFormat="1" ht="18" customHeight="1" thickBot="1">
      <c r="A10" s="169"/>
      <c r="B10" s="150"/>
      <c r="C10" s="151" t="s">
        <v>88</v>
      </c>
      <c r="D10" s="152"/>
      <c r="E10" s="170">
        <f>IF('[1]gpn2'!G686="","-",'[1]gpn2'!G686)</f>
        <v>291813</v>
      </c>
      <c r="F10" s="170">
        <f>IF('[1]gpn2'!H686="","-",'[1]gpn2'!H686)</f>
        <v>5191</v>
      </c>
      <c r="G10" s="170">
        <f>IF('[1]gpn2'!I686="","-",'[1]gpn2'!I686)</f>
        <v>4855</v>
      </c>
      <c r="H10" s="170">
        <f>IF('[1]gpn2'!J686="","-",'[1]gpn2'!J686)</f>
        <v>292149</v>
      </c>
      <c r="I10" s="170">
        <f>IF('[1]gpn2'!K686="","-",'[1]gpn2'!K686)</f>
        <v>76983</v>
      </c>
      <c r="J10" s="171">
        <f>IF('[1]gpn2'!L686="","-",'[1]gpn2'!L686)</f>
        <v>26.4</v>
      </c>
      <c r="K10" s="154" t="s">
        <v>89</v>
      </c>
      <c r="L10" s="172"/>
      <c r="M10" s="172"/>
      <c r="N10" s="172"/>
      <c r="O10" s="172"/>
      <c r="P10" s="173"/>
    </row>
    <row r="11" spans="1:16" s="111" customFormat="1" ht="18" customHeight="1" thickTop="1">
      <c r="A11" s="184"/>
      <c r="B11" s="124"/>
      <c r="C11" s="185" t="s">
        <v>300</v>
      </c>
      <c r="D11" s="125"/>
      <c r="E11" s="453" t="s">
        <v>301</v>
      </c>
      <c r="F11" s="453" t="s">
        <v>301</v>
      </c>
      <c r="G11" s="453" t="s">
        <v>301</v>
      </c>
      <c r="H11" s="453" t="s">
        <v>301</v>
      </c>
      <c r="I11" s="453" t="s">
        <v>301</v>
      </c>
      <c r="J11" s="453" t="s">
        <v>301</v>
      </c>
      <c r="K11" s="127" t="s">
        <v>302</v>
      </c>
      <c r="L11" s="179"/>
      <c r="M11" s="179"/>
      <c r="N11" s="179"/>
      <c r="O11" s="179"/>
      <c r="P11" s="173"/>
    </row>
    <row r="12" spans="1:16" s="111" customFormat="1" ht="18" customHeight="1">
      <c r="A12" s="174"/>
      <c r="B12" s="175"/>
      <c r="C12" s="176" t="s">
        <v>90</v>
      </c>
      <c r="D12" s="177"/>
      <c r="E12" s="115">
        <f>IF('[1]gpn2'!G688="","-",'[1]gpn2'!G688)</f>
        <v>19856</v>
      </c>
      <c r="F12" s="115">
        <f>IF('[1]gpn2'!H688="","-",'[1]gpn2'!H688)</f>
        <v>265</v>
      </c>
      <c r="G12" s="115">
        <f>IF('[1]gpn2'!I688="","-",'[1]gpn2'!I688)</f>
        <v>234</v>
      </c>
      <c r="H12" s="115">
        <f>IF('[1]gpn2'!J688="","-",'[1]gpn2'!J688)</f>
        <v>19887</v>
      </c>
      <c r="I12" s="115">
        <f>IF('[1]gpn2'!K688="","-",'[1]gpn2'!K688)</f>
        <v>1048</v>
      </c>
      <c r="J12" s="178">
        <f>IF('[1]gpn2'!L688="","-",'[1]gpn2'!L688)</f>
        <v>5.3</v>
      </c>
      <c r="K12" s="116" t="s">
        <v>91</v>
      </c>
      <c r="L12" s="179"/>
      <c r="M12" s="179"/>
      <c r="N12" s="179"/>
      <c r="O12" s="179"/>
      <c r="P12" s="173"/>
    </row>
    <row r="13" spans="1:16" s="111" customFormat="1" ht="18" customHeight="1">
      <c r="A13" s="174"/>
      <c r="B13" s="113"/>
      <c r="C13" s="180" t="s">
        <v>92</v>
      </c>
      <c r="D13" s="114"/>
      <c r="E13" s="115">
        <f>IF('[1]gpn2'!G689="","-",'[1]gpn2'!G689)</f>
        <v>71989</v>
      </c>
      <c r="F13" s="115">
        <f>IF('[1]gpn2'!H689="","-",'[1]gpn2'!H689)</f>
        <v>716</v>
      </c>
      <c r="G13" s="115">
        <f>IF('[1]gpn2'!I689="","-",'[1]gpn2'!I689)</f>
        <v>751</v>
      </c>
      <c r="H13" s="115">
        <f>IF('[1]gpn2'!J689="","-",'[1]gpn2'!J689)</f>
        <v>71954</v>
      </c>
      <c r="I13" s="115">
        <f>IF('[1]gpn2'!K689="","-",'[1]gpn2'!K689)</f>
        <v>6457</v>
      </c>
      <c r="J13" s="178">
        <f>IF('[1]gpn2'!L689="","-",'[1]gpn2'!L689)</f>
        <v>9</v>
      </c>
      <c r="K13" s="116" t="s">
        <v>93</v>
      </c>
      <c r="L13" s="179"/>
      <c r="M13" s="179"/>
      <c r="N13" s="179"/>
      <c r="O13" s="179"/>
      <c r="P13" s="173"/>
    </row>
    <row r="14" spans="1:16" s="111" customFormat="1" ht="18" customHeight="1">
      <c r="A14" s="174"/>
      <c r="B14" s="113"/>
      <c r="C14" s="180" t="s">
        <v>94</v>
      </c>
      <c r="D14" s="114"/>
      <c r="E14" s="115">
        <f>IF('[1]gpn2'!G690="","-",'[1]gpn2'!G690)</f>
        <v>4331</v>
      </c>
      <c r="F14" s="115">
        <f>IF('[1]gpn2'!H690="","-",'[1]gpn2'!H690)</f>
        <v>22</v>
      </c>
      <c r="G14" s="115">
        <f>IF('[1]gpn2'!I690="","-",'[1]gpn2'!I690)</f>
        <v>23</v>
      </c>
      <c r="H14" s="115">
        <f>IF('[1]gpn2'!J690="","-",'[1]gpn2'!J690)</f>
        <v>4330</v>
      </c>
      <c r="I14" s="115">
        <f>IF('[1]gpn2'!K690="","-",'[1]gpn2'!K690)</f>
        <v>73</v>
      </c>
      <c r="J14" s="178">
        <f>IF('[1]gpn2'!L690="","-",'[1]gpn2'!L690)</f>
        <v>1.7</v>
      </c>
      <c r="K14" s="116" t="s">
        <v>95</v>
      </c>
      <c r="L14" s="179"/>
      <c r="M14" s="179"/>
      <c r="N14" s="179"/>
      <c r="O14" s="179"/>
      <c r="P14" s="173"/>
    </row>
    <row r="15" spans="1:16" s="111" customFormat="1" ht="18" customHeight="1">
      <c r="A15" s="174"/>
      <c r="B15" s="113"/>
      <c r="C15" s="180" t="s">
        <v>96</v>
      </c>
      <c r="D15" s="114"/>
      <c r="E15" s="115">
        <f>IF('[1]gpn2'!G691="","-",'[1]gpn2'!G691)</f>
        <v>4217</v>
      </c>
      <c r="F15" s="115">
        <f>IF('[1]gpn2'!H691="","-",'[1]gpn2'!H691)</f>
        <v>79</v>
      </c>
      <c r="G15" s="115">
        <f>IF('[1]gpn2'!I691="","-",'[1]gpn2'!I691)</f>
        <v>68</v>
      </c>
      <c r="H15" s="115">
        <f>IF('[1]gpn2'!J691="","-",'[1]gpn2'!J691)</f>
        <v>4228</v>
      </c>
      <c r="I15" s="115">
        <f>IF('[1]gpn2'!K691="","-",'[1]gpn2'!K691)</f>
        <v>523</v>
      </c>
      <c r="J15" s="178">
        <f>IF('[1]gpn2'!L691="","-",'[1]gpn2'!L691)</f>
        <v>12.4</v>
      </c>
      <c r="K15" s="116" t="s">
        <v>97</v>
      </c>
      <c r="L15" s="179"/>
      <c r="M15" s="179"/>
      <c r="N15" s="179"/>
      <c r="O15" s="179"/>
      <c r="P15" s="173"/>
    </row>
    <row r="16" spans="1:16" s="111" customFormat="1" ht="18" customHeight="1">
      <c r="A16" s="174"/>
      <c r="B16" s="113"/>
      <c r="C16" s="180" t="s">
        <v>98</v>
      </c>
      <c r="D16" s="114"/>
      <c r="E16" s="115">
        <f>IF('[1]gpn2'!G692="","-",'[1]gpn2'!G692)</f>
        <v>15410</v>
      </c>
      <c r="F16" s="115">
        <f>IF('[1]gpn2'!H692="","-",'[1]gpn2'!H692)</f>
        <v>175</v>
      </c>
      <c r="G16" s="115">
        <f>IF('[1]gpn2'!I692="","-",'[1]gpn2'!I692)</f>
        <v>225</v>
      </c>
      <c r="H16" s="115">
        <f>IF('[1]gpn2'!J692="","-",'[1]gpn2'!J692)</f>
        <v>15360</v>
      </c>
      <c r="I16" s="115">
        <f>IF('[1]gpn2'!K692="","-",'[1]gpn2'!K692)</f>
        <v>3781</v>
      </c>
      <c r="J16" s="178">
        <f>IF('[1]gpn2'!L692="","-",'[1]gpn2'!L692)</f>
        <v>24.6</v>
      </c>
      <c r="K16" s="116" t="s">
        <v>99</v>
      </c>
      <c r="L16" s="179"/>
      <c r="M16" s="179"/>
      <c r="N16" s="179"/>
      <c r="O16" s="179"/>
      <c r="P16" s="173"/>
    </row>
    <row r="17" spans="1:16" s="111" customFormat="1" ht="18" customHeight="1">
      <c r="A17" s="174"/>
      <c r="B17" s="113"/>
      <c r="C17" s="176" t="s">
        <v>100</v>
      </c>
      <c r="D17" s="114"/>
      <c r="E17" s="115">
        <f>IF('[1]gpn2'!G693="","-",'[1]gpn2'!G693)</f>
        <v>44799</v>
      </c>
      <c r="F17" s="115">
        <f>IF('[1]gpn2'!H693="","-",'[1]gpn2'!H693)</f>
        <v>922</v>
      </c>
      <c r="G17" s="115">
        <f>IF('[1]gpn2'!I693="","-",'[1]gpn2'!I693)</f>
        <v>896</v>
      </c>
      <c r="H17" s="115">
        <f>IF('[1]gpn2'!J693="","-",'[1]gpn2'!J693)</f>
        <v>44825</v>
      </c>
      <c r="I17" s="115">
        <f>IF('[1]gpn2'!K693="","-",'[1]gpn2'!K693)</f>
        <v>19385</v>
      </c>
      <c r="J17" s="178">
        <f>IF('[1]gpn2'!L693="","-",'[1]gpn2'!L693)</f>
        <v>43.2</v>
      </c>
      <c r="K17" s="116" t="s">
        <v>101</v>
      </c>
      <c r="L17" s="179"/>
      <c r="M17" s="179"/>
      <c r="N17" s="179"/>
      <c r="O17" s="179"/>
      <c r="P17" s="173"/>
    </row>
    <row r="18" spans="1:16" s="111" customFormat="1" ht="18" customHeight="1">
      <c r="A18" s="174"/>
      <c r="B18" s="113"/>
      <c r="C18" s="180" t="s">
        <v>102</v>
      </c>
      <c r="D18" s="114"/>
      <c r="E18" s="115">
        <f>IF('[1]gpn2'!G694="","-",'[1]gpn2'!G694)</f>
        <v>7607</v>
      </c>
      <c r="F18" s="115">
        <f>IF('[1]gpn2'!H694="","-",'[1]gpn2'!H694)</f>
        <v>161</v>
      </c>
      <c r="G18" s="115">
        <f>IF('[1]gpn2'!I694="","-",'[1]gpn2'!I694)</f>
        <v>171</v>
      </c>
      <c r="H18" s="115">
        <f>IF('[1]gpn2'!J694="","-",'[1]gpn2'!J694)</f>
        <v>7597</v>
      </c>
      <c r="I18" s="115">
        <f>IF('[1]gpn2'!K694="","-",'[1]gpn2'!K694)</f>
        <v>466</v>
      </c>
      <c r="J18" s="178">
        <f>IF('[1]gpn2'!L694="","-",'[1]gpn2'!L694)</f>
        <v>6.1</v>
      </c>
      <c r="K18" s="116" t="s">
        <v>103</v>
      </c>
      <c r="L18" s="179"/>
      <c r="M18" s="179"/>
      <c r="N18" s="179"/>
      <c r="O18" s="179"/>
      <c r="P18" s="173"/>
    </row>
    <row r="19" spans="1:16" s="111" customFormat="1" ht="18" customHeight="1">
      <c r="A19" s="174"/>
      <c r="B19" s="113"/>
      <c r="C19" s="180" t="s">
        <v>104</v>
      </c>
      <c r="D19" s="114"/>
      <c r="E19" s="115">
        <f>IF('[1]gpn2'!G695="","-",'[1]gpn2'!G695)</f>
        <v>3835</v>
      </c>
      <c r="F19" s="115">
        <f>IF('[1]gpn2'!H695="","-",'[1]gpn2'!H695)</f>
        <v>72</v>
      </c>
      <c r="G19" s="115">
        <f>IF('[1]gpn2'!I695="","-",'[1]gpn2'!I695)</f>
        <v>75</v>
      </c>
      <c r="H19" s="115">
        <f>IF('[1]gpn2'!J695="","-",'[1]gpn2'!J695)</f>
        <v>3832</v>
      </c>
      <c r="I19" s="115">
        <f>IF('[1]gpn2'!K695="","-",'[1]gpn2'!K695)</f>
        <v>626</v>
      </c>
      <c r="J19" s="178">
        <f>IF('[1]gpn2'!L695="","-",'[1]gpn2'!L695)</f>
        <v>16.3</v>
      </c>
      <c r="K19" s="116" t="s">
        <v>105</v>
      </c>
      <c r="L19" s="179"/>
      <c r="M19" s="179"/>
      <c r="N19" s="179"/>
      <c r="O19" s="179"/>
      <c r="P19" s="173"/>
    </row>
    <row r="20" spans="1:16" s="111" customFormat="1" ht="18" customHeight="1">
      <c r="A20" s="174"/>
      <c r="B20" s="113"/>
      <c r="C20" s="180" t="s">
        <v>106</v>
      </c>
      <c r="D20" s="114"/>
      <c r="E20" s="115">
        <f>IF('[1]gpn2'!G696="","-",'[1]gpn2'!G696)</f>
        <v>7556</v>
      </c>
      <c r="F20" s="115">
        <f>IF('[1]gpn2'!H696="","-",'[1]gpn2'!H696)</f>
        <v>139</v>
      </c>
      <c r="G20" s="115">
        <f>IF('[1]gpn2'!I696="","-",'[1]gpn2'!I696)</f>
        <v>101</v>
      </c>
      <c r="H20" s="115">
        <f>IF('[1]gpn2'!J696="","-",'[1]gpn2'!J696)</f>
        <v>7594</v>
      </c>
      <c r="I20" s="115">
        <f>IF('[1]gpn2'!K696="","-",'[1]gpn2'!K696)</f>
        <v>1053</v>
      </c>
      <c r="J20" s="178">
        <f>IF('[1]gpn2'!L696="","-",'[1]gpn2'!L696)</f>
        <v>13.7</v>
      </c>
      <c r="K20" s="181" t="s">
        <v>107</v>
      </c>
      <c r="L20" s="179"/>
      <c r="M20" s="179"/>
      <c r="N20" s="179"/>
      <c r="O20" s="179"/>
      <c r="P20" s="173"/>
    </row>
    <row r="21" spans="1:16" s="111" customFormat="1" ht="18" customHeight="1">
      <c r="A21" s="174"/>
      <c r="B21" s="113"/>
      <c r="C21" s="180" t="s">
        <v>108</v>
      </c>
      <c r="D21" s="114"/>
      <c r="E21" s="115">
        <f>IF('[1]gpn2'!G697="","-",'[1]gpn2'!G697)</f>
        <v>17855</v>
      </c>
      <c r="F21" s="115">
        <f>IF('[1]gpn2'!H697="","-",'[1]gpn2'!H697)</f>
        <v>1148</v>
      </c>
      <c r="G21" s="115">
        <f>IF('[1]gpn2'!I697="","-",'[1]gpn2'!I697)</f>
        <v>884</v>
      </c>
      <c r="H21" s="115">
        <f>IF('[1]gpn2'!J697="","-",'[1]gpn2'!J697)</f>
        <v>18119</v>
      </c>
      <c r="I21" s="115">
        <f>IF('[1]gpn2'!K697="","-",'[1]gpn2'!K697)</f>
        <v>14800</v>
      </c>
      <c r="J21" s="178">
        <f>IF('[1]gpn2'!L697="","-",'[1]gpn2'!L697)</f>
        <v>81.6</v>
      </c>
      <c r="K21" s="181" t="s">
        <v>109</v>
      </c>
      <c r="L21" s="179"/>
      <c r="M21" s="179"/>
      <c r="N21" s="179"/>
      <c r="O21" s="179"/>
      <c r="P21" s="173"/>
    </row>
    <row r="22" spans="1:16" s="111" customFormat="1" ht="18" customHeight="1">
      <c r="A22" s="174"/>
      <c r="B22" s="113"/>
      <c r="C22" s="180" t="s">
        <v>110</v>
      </c>
      <c r="D22" s="114"/>
      <c r="E22" s="115">
        <f>IF('[1]gpn2'!G698="","-",'[1]gpn2'!G698)</f>
        <v>9063</v>
      </c>
      <c r="F22" s="115">
        <f>IF('[1]gpn2'!H698="","-",'[1]gpn2'!H698)</f>
        <v>359</v>
      </c>
      <c r="G22" s="115">
        <f>IF('[1]gpn2'!I698="","-",'[1]gpn2'!I698)</f>
        <v>284</v>
      </c>
      <c r="H22" s="115">
        <f>IF('[1]gpn2'!J698="","-",'[1]gpn2'!J698)</f>
        <v>9138</v>
      </c>
      <c r="I22" s="115">
        <f>IF('[1]gpn2'!K698="","-",'[1]gpn2'!K698)</f>
        <v>5197</v>
      </c>
      <c r="J22" s="178">
        <f>IF('[1]gpn2'!L698="","-",'[1]gpn2'!L698)</f>
        <v>56.8</v>
      </c>
      <c r="K22" s="181" t="s">
        <v>111</v>
      </c>
      <c r="L22" s="179"/>
      <c r="M22" s="179"/>
      <c r="N22" s="179"/>
      <c r="O22" s="179"/>
      <c r="P22" s="173"/>
    </row>
    <row r="23" spans="1:16" s="111" customFormat="1" ht="18" customHeight="1">
      <c r="A23" s="174"/>
      <c r="B23" s="175"/>
      <c r="C23" s="180" t="s">
        <v>112</v>
      </c>
      <c r="D23" s="177"/>
      <c r="E23" s="115">
        <f>IF('[1]gpn2'!G699="","-",'[1]gpn2'!G699)</f>
        <v>17006</v>
      </c>
      <c r="F23" s="115">
        <f>IF('[1]gpn2'!H699="","-",'[1]gpn2'!H699)</f>
        <v>344</v>
      </c>
      <c r="G23" s="115">
        <f>IF('[1]gpn2'!I699="","-",'[1]gpn2'!I699)</f>
        <v>373</v>
      </c>
      <c r="H23" s="115">
        <f>IF('[1]gpn2'!J699="","-",'[1]gpn2'!J699)</f>
        <v>16977</v>
      </c>
      <c r="I23" s="115">
        <f>IF('[1]gpn2'!K699="","-",'[1]gpn2'!K699)</f>
        <v>4349</v>
      </c>
      <c r="J23" s="178">
        <f>IF('[1]gpn2'!L699="","-",'[1]gpn2'!L699)</f>
        <v>25.6</v>
      </c>
      <c r="K23" s="181" t="s">
        <v>113</v>
      </c>
      <c r="L23" s="179"/>
      <c r="M23" s="179"/>
      <c r="N23" s="179"/>
      <c r="O23" s="179"/>
      <c r="P23" s="173"/>
    </row>
    <row r="24" spans="1:16" s="111" customFormat="1" ht="18" customHeight="1">
      <c r="A24" s="174"/>
      <c r="B24" s="113"/>
      <c r="C24" s="180" t="s">
        <v>114</v>
      </c>
      <c r="D24" s="114"/>
      <c r="E24" s="115">
        <f>IF('[1]gpn2'!G700="","-",'[1]gpn2'!G700)</f>
        <v>45448</v>
      </c>
      <c r="F24" s="115">
        <f>IF('[1]gpn2'!H700="","-",'[1]gpn2'!H700)</f>
        <v>510</v>
      </c>
      <c r="G24" s="115">
        <f>IF('[1]gpn2'!I700="","-",'[1]gpn2'!I700)</f>
        <v>495</v>
      </c>
      <c r="H24" s="115">
        <f>IF('[1]gpn2'!J700="","-",'[1]gpn2'!J700)</f>
        <v>45463</v>
      </c>
      <c r="I24" s="115">
        <f>IF('[1]gpn2'!K700="","-",'[1]gpn2'!K700)</f>
        <v>14599</v>
      </c>
      <c r="J24" s="178">
        <f>IF('[1]gpn2'!L700="","-",'[1]gpn2'!L700)</f>
        <v>32.1</v>
      </c>
      <c r="K24" s="181" t="s">
        <v>115</v>
      </c>
      <c r="L24" s="179"/>
      <c r="M24" s="179"/>
      <c r="N24" s="179"/>
      <c r="O24" s="179"/>
      <c r="P24" s="173"/>
    </row>
    <row r="25" spans="1:16" s="111" customFormat="1" ht="18" customHeight="1">
      <c r="A25" s="174"/>
      <c r="B25" s="175"/>
      <c r="C25" s="180" t="s">
        <v>116</v>
      </c>
      <c r="D25" s="177"/>
      <c r="E25" s="115">
        <f>IF('[1]gpn2'!G701="","-",'[1]gpn2'!G701)</f>
        <v>3219</v>
      </c>
      <c r="F25" s="115">
        <f>IF('[1]gpn2'!H701="","-",'[1]gpn2'!H701)</f>
        <v>36</v>
      </c>
      <c r="G25" s="115">
        <f>IF('[1]gpn2'!I701="","-",'[1]gpn2'!I701)</f>
        <v>36</v>
      </c>
      <c r="H25" s="115">
        <f>IF('[1]gpn2'!J701="","-",'[1]gpn2'!J701)</f>
        <v>3219</v>
      </c>
      <c r="I25" s="115">
        <f>IF('[1]gpn2'!K701="","-",'[1]gpn2'!K701)</f>
        <v>435</v>
      </c>
      <c r="J25" s="178">
        <f>IF('[1]gpn2'!L701="","-",'[1]gpn2'!L701)</f>
        <v>13.5</v>
      </c>
      <c r="K25" s="181" t="s">
        <v>117</v>
      </c>
      <c r="L25" s="179"/>
      <c r="M25" s="179"/>
      <c r="N25" s="179"/>
      <c r="O25" s="179"/>
      <c r="P25" s="173"/>
    </row>
    <row r="26" spans="1:16" s="111" customFormat="1" ht="18" customHeight="1" thickBot="1">
      <c r="A26" s="182"/>
      <c r="B26" s="119"/>
      <c r="C26" s="157" t="s">
        <v>118</v>
      </c>
      <c r="D26" s="120"/>
      <c r="E26" s="121">
        <f>IF('[1]gpn2'!G702="","-",'[1]gpn2'!G702)</f>
        <v>19624</v>
      </c>
      <c r="F26" s="121">
        <f>IF('[1]gpn2'!H702="","-",'[1]gpn2'!H702)</f>
        <v>244</v>
      </c>
      <c r="G26" s="121">
        <f>IF('[1]gpn2'!I702="","-",'[1]gpn2'!I702)</f>
        <v>237</v>
      </c>
      <c r="H26" s="121">
        <f>IF('[1]gpn2'!J702="","-",'[1]gpn2'!J702)</f>
        <v>19631</v>
      </c>
      <c r="I26" s="121">
        <f>IF('[1]gpn2'!K702="","-",'[1]gpn2'!K702)</f>
        <v>4192</v>
      </c>
      <c r="J26" s="183">
        <f>IF('[1]gpn2'!L702="","-",'[1]gpn2'!L702)</f>
        <v>21.4</v>
      </c>
      <c r="K26" s="122" t="s">
        <v>119</v>
      </c>
      <c r="L26" s="179"/>
      <c r="M26" s="179"/>
      <c r="N26" s="179"/>
      <c r="O26" s="179"/>
      <c r="P26" s="173"/>
    </row>
    <row r="27" spans="1:16" s="111" customFormat="1" ht="18" customHeight="1" thickTop="1">
      <c r="A27" s="184"/>
      <c r="B27" s="124"/>
      <c r="C27" s="185" t="s">
        <v>120</v>
      </c>
      <c r="D27" s="125"/>
      <c r="E27" s="126">
        <f>IF('[1]gpn2'!G703="","-",'[1]gpn2'!G703)</f>
        <v>4593</v>
      </c>
      <c r="F27" s="126">
        <f>IF('[1]gpn2'!H703="","-",'[1]gpn2'!H703)</f>
        <v>51</v>
      </c>
      <c r="G27" s="126">
        <f>IF('[1]gpn2'!I703="","-",'[1]gpn2'!I703)</f>
        <v>59</v>
      </c>
      <c r="H27" s="126">
        <f>IF('[1]gpn2'!J703="","-",'[1]gpn2'!J703)</f>
        <v>4585</v>
      </c>
      <c r="I27" s="126">
        <f>IF('[1]gpn2'!K703="","-",'[1]gpn2'!K703)</f>
        <v>957</v>
      </c>
      <c r="J27" s="186">
        <f>IF('[1]gpn2'!L703="","-",'[1]gpn2'!L703)</f>
        <v>20.8</v>
      </c>
      <c r="K27" s="127" t="s">
        <v>121</v>
      </c>
      <c r="L27" s="179"/>
      <c r="M27" s="179"/>
      <c r="N27" s="179"/>
      <c r="O27" s="179"/>
      <c r="P27" s="173"/>
    </row>
    <row r="28" spans="1:16" s="111" customFormat="1" ht="18" customHeight="1">
      <c r="A28" s="174"/>
      <c r="B28" s="175"/>
      <c r="C28" s="176" t="s">
        <v>122</v>
      </c>
      <c r="D28" s="177"/>
      <c r="E28" s="115">
        <f>IF('[1]gpn2'!G704="","-",'[1]gpn2'!G704)</f>
        <v>18181</v>
      </c>
      <c r="F28" s="115">
        <f>IF('[1]gpn2'!H704="","-",'[1]gpn2'!H704)</f>
        <v>189</v>
      </c>
      <c r="G28" s="115">
        <f>IF('[1]gpn2'!I704="","-",'[1]gpn2'!I704)</f>
        <v>227</v>
      </c>
      <c r="H28" s="115">
        <f>IF('[1]gpn2'!J704="","-",'[1]gpn2'!J704)</f>
        <v>18143</v>
      </c>
      <c r="I28" s="115">
        <f>IF('[1]gpn2'!K704="","-",'[1]gpn2'!K704)</f>
        <v>1741</v>
      </c>
      <c r="J28" s="178">
        <f>IF('[1]gpn2'!L704="","-",'[1]gpn2'!L704)</f>
        <v>9.6</v>
      </c>
      <c r="K28" s="116" t="s">
        <v>123</v>
      </c>
      <c r="L28" s="179"/>
      <c r="M28" s="179"/>
      <c r="N28" s="179"/>
      <c r="O28" s="179"/>
      <c r="P28" s="173"/>
    </row>
    <row r="29" spans="1:16" s="111" customFormat="1" ht="18" customHeight="1">
      <c r="A29" s="174"/>
      <c r="B29" s="113"/>
      <c r="C29" s="180" t="s">
        <v>124</v>
      </c>
      <c r="D29" s="114"/>
      <c r="E29" s="115">
        <f>IF('[1]gpn2'!G708="","-",'[1]gpn2'!G708)</f>
        <v>1524</v>
      </c>
      <c r="F29" s="115">
        <f>IF('[1]gpn2'!H708="","-",'[1]gpn2'!H708)</f>
        <v>12</v>
      </c>
      <c r="G29" s="115">
        <f>IF('[1]gpn2'!I708="","-",'[1]gpn2'!I708)</f>
        <v>35</v>
      </c>
      <c r="H29" s="115">
        <f>IF('[1]gpn2'!J708="","-",'[1]gpn2'!J708)</f>
        <v>1501</v>
      </c>
      <c r="I29" s="115">
        <f>IF('[1]gpn2'!K708="","-",'[1]gpn2'!K708)</f>
        <v>150</v>
      </c>
      <c r="J29" s="178">
        <f>IF('[1]gpn2'!L708="","-",'[1]gpn2'!L708)</f>
        <v>9.8</v>
      </c>
      <c r="K29" s="116" t="s">
        <v>125</v>
      </c>
      <c r="L29" s="179"/>
      <c r="M29" s="179"/>
      <c r="N29" s="179"/>
      <c r="O29" s="179"/>
      <c r="P29" s="173"/>
    </row>
    <row r="30" spans="1:16" s="111" customFormat="1" ht="18" customHeight="1">
      <c r="A30" s="174"/>
      <c r="B30" s="113"/>
      <c r="C30" s="180" t="s">
        <v>126</v>
      </c>
      <c r="D30" s="114"/>
      <c r="E30" s="115">
        <f>IF('[1]gpn2'!G709="","-",'[1]gpn2'!G709)</f>
        <v>3791</v>
      </c>
      <c r="F30" s="115">
        <f>IF('[1]gpn2'!H709="","-",'[1]gpn2'!H709)</f>
        <v>35</v>
      </c>
      <c r="G30" s="115">
        <f>IF('[1]gpn2'!I709="","-",'[1]gpn2'!I709)</f>
        <v>38</v>
      </c>
      <c r="H30" s="115">
        <f>IF('[1]gpn2'!J709="","-",'[1]gpn2'!J709)</f>
        <v>3788</v>
      </c>
      <c r="I30" s="115">
        <f>IF('[1]gpn2'!K709="","-",'[1]gpn2'!K709)</f>
        <v>331</v>
      </c>
      <c r="J30" s="178">
        <f>IF('[1]gpn2'!L709="","-",'[1]gpn2'!L709)</f>
        <v>8.7</v>
      </c>
      <c r="K30" s="116" t="s">
        <v>127</v>
      </c>
      <c r="L30" s="179"/>
      <c r="M30" s="179"/>
      <c r="N30" s="179"/>
      <c r="O30" s="179"/>
      <c r="P30" s="173"/>
    </row>
    <row r="31" spans="1:16" s="111" customFormat="1" ht="18" customHeight="1">
      <c r="A31" s="174"/>
      <c r="B31" s="113"/>
      <c r="C31" s="180" t="s">
        <v>128</v>
      </c>
      <c r="D31" s="114"/>
      <c r="E31" s="115">
        <f>IF('[1]gpn2'!G710="","-",'[1]gpn2'!G710)</f>
        <v>5007</v>
      </c>
      <c r="F31" s="115">
        <f>IF('[1]gpn2'!H710="","-",'[1]gpn2'!H710)</f>
        <v>35</v>
      </c>
      <c r="G31" s="115">
        <f>IF('[1]gpn2'!I710="","-",'[1]gpn2'!I710)</f>
        <v>41</v>
      </c>
      <c r="H31" s="115">
        <f>IF('[1]gpn2'!J710="","-",'[1]gpn2'!J710)</f>
        <v>5001</v>
      </c>
      <c r="I31" s="115">
        <f>IF('[1]gpn2'!K710="","-",'[1]gpn2'!K710)</f>
        <v>560</v>
      </c>
      <c r="J31" s="178">
        <f>IF('[1]gpn2'!L710="","-",'[1]gpn2'!L710)</f>
        <v>11.2</v>
      </c>
      <c r="K31" s="116" t="s">
        <v>129</v>
      </c>
      <c r="L31" s="179"/>
      <c r="M31" s="179"/>
      <c r="N31" s="179"/>
      <c r="O31" s="179"/>
      <c r="P31" s="173"/>
    </row>
    <row r="32" spans="1:16" s="111" customFormat="1" ht="18" customHeight="1">
      <c r="A32" s="174"/>
      <c r="B32" s="113"/>
      <c r="C32" s="180" t="s">
        <v>130</v>
      </c>
      <c r="D32" s="114"/>
      <c r="E32" s="115">
        <f>IF('[1]gpn2'!G712="","-",'[1]gpn2'!G712)</f>
        <v>1526</v>
      </c>
      <c r="F32" s="115">
        <f>IF('[1]gpn2'!H712="","-",'[1]gpn2'!H712)</f>
        <v>14</v>
      </c>
      <c r="G32" s="115">
        <f>IF('[1]gpn2'!I712="","-",'[1]gpn2'!I712)</f>
        <v>30</v>
      </c>
      <c r="H32" s="115">
        <f>IF('[1]gpn2'!J712="","-",'[1]gpn2'!J712)</f>
        <v>1510</v>
      </c>
      <c r="I32" s="115">
        <f>IF('[1]gpn2'!K712="","-",'[1]gpn2'!K712)</f>
        <v>66</v>
      </c>
      <c r="J32" s="178">
        <f>IF('[1]gpn2'!L712="","-",'[1]gpn2'!L712)</f>
        <v>4.3</v>
      </c>
      <c r="K32" s="116" t="s">
        <v>131</v>
      </c>
      <c r="L32" s="179"/>
      <c r="M32" s="179"/>
      <c r="N32" s="179"/>
      <c r="O32" s="179"/>
      <c r="P32" s="173"/>
    </row>
    <row r="33" spans="1:16" s="111" customFormat="1" ht="18" customHeight="1">
      <c r="A33" s="174"/>
      <c r="B33" s="113"/>
      <c r="C33" s="180" t="s">
        <v>132</v>
      </c>
      <c r="D33" s="114"/>
      <c r="E33" s="115">
        <f>IF('[1]gpn2'!G715="","-",'[1]gpn2'!G715)</f>
        <v>3100</v>
      </c>
      <c r="F33" s="115">
        <f>IF('[1]gpn2'!H715="","-",'[1]gpn2'!H715)</f>
        <v>20</v>
      </c>
      <c r="G33" s="115">
        <f>IF('[1]gpn2'!I715="","-",'[1]gpn2'!I715)</f>
        <v>25</v>
      </c>
      <c r="H33" s="115">
        <f>IF('[1]gpn2'!J715="","-",'[1]gpn2'!J715)</f>
        <v>3095</v>
      </c>
      <c r="I33" s="115">
        <f>IF('[1]gpn2'!K715="","-",'[1]gpn2'!K715)</f>
        <v>238</v>
      </c>
      <c r="J33" s="178">
        <f>IF('[1]gpn2'!L715="","-",'[1]gpn2'!L715)</f>
        <v>7.7</v>
      </c>
      <c r="K33" s="116" t="s">
        <v>133</v>
      </c>
      <c r="L33" s="179"/>
      <c r="M33" s="179"/>
      <c r="N33" s="179"/>
      <c r="O33" s="179"/>
      <c r="P33" s="173"/>
    </row>
    <row r="34" spans="1:16" s="111" customFormat="1" ht="18" customHeight="1">
      <c r="A34" s="174"/>
      <c r="B34" s="113"/>
      <c r="C34" s="180" t="s">
        <v>134</v>
      </c>
      <c r="D34" s="114"/>
      <c r="E34" s="115">
        <f>IF('[1]gpn2'!G719="","-",'[1]gpn2'!G719)</f>
        <v>8658</v>
      </c>
      <c r="F34" s="115">
        <f>IF('[1]gpn2'!H719="","-",'[1]gpn2'!H719)</f>
        <v>57</v>
      </c>
      <c r="G34" s="115">
        <f>IF('[1]gpn2'!I719="","-",'[1]gpn2'!I719)</f>
        <v>56</v>
      </c>
      <c r="H34" s="115">
        <f>IF('[1]gpn2'!J719="","-",'[1]gpn2'!J719)</f>
        <v>8659</v>
      </c>
      <c r="I34" s="115">
        <f>IF('[1]gpn2'!K719="","-",'[1]gpn2'!K719)</f>
        <v>493</v>
      </c>
      <c r="J34" s="178">
        <f>IF('[1]gpn2'!L719="","-",'[1]gpn2'!L719)</f>
        <v>5.7</v>
      </c>
      <c r="K34" s="116" t="s">
        <v>135</v>
      </c>
      <c r="L34" s="179"/>
      <c r="M34" s="179"/>
      <c r="N34" s="179"/>
      <c r="O34" s="179"/>
      <c r="P34" s="173"/>
    </row>
    <row r="35" spans="1:16" s="111" customFormat="1" ht="18" customHeight="1">
      <c r="A35" s="174"/>
      <c r="B35" s="113"/>
      <c r="C35" s="180" t="s">
        <v>136</v>
      </c>
      <c r="D35" s="114"/>
      <c r="E35" s="115">
        <f>IF('[1]gpn2'!G720="","-",'[1]gpn2'!G720)</f>
        <v>3680</v>
      </c>
      <c r="F35" s="115">
        <f>IF('[1]gpn2'!H720="","-",'[1]gpn2'!H720)</f>
        <v>38</v>
      </c>
      <c r="G35" s="115">
        <f>IF('[1]gpn2'!I720="","-",'[1]gpn2'!I720)</f>
        <v>23</v>
      </c>
      <c r="H35" s="115">
        <f>IF('[1]gpn2'!J720="","-",'[1]gpn2'!J720)</f>
        <v>3695</v>
      </c>
      <c r="I35" s="115">
        <f>IF('[1]gpn2'!K720="","-",'[1]gpn2'!K720)</f>
        <v>356</v>
      </c>
      <c r="J35" s="178">
        <f>IF('[1]gpn2'!L720="","-",'[1]gpn2'!L720)</f>
        <v>9.6</v>
      </c>
      <c r="K35" s="116" t="s">
        <v>137</v>
      </c>
      <c r="L35" s="179"/>
      <c r="M35" s="179"/>
      <c r="N35" s="179"/>
      <c r="O35" s="179"/>
      <c r="P35" s="173"/>
    </row>
    <row r="36" spans="1:11" s="111" customFormat="1" ht="18" customHeight="1">
      <c r="A36" s="112"/>
      <c r="B36" s="113"/>
      <c r="C36" s="180" t="s">
        <v>138</v>
      </c>
      <c r="D36" s="114"/>
      <c r="E36" s="115">
        <f>IF('[1]gpn2'!G723="","-",'[1]gpn2'!G723)</f>
        <v>4917</v>
      </c>
      <c r="F36" s="115">
        <f>IF('[1]gpn2'!H723="","-",'[1]gpn2'!H723)</f>
        <v>67</v>
      </c>
      <c r="G36" s="115">
        <f>IF('[1]gpn2'!I723="","-",'[1]gpn2'!I723)</f>
        <v>52</v>
      </c>
      <c r="H36" s="115">
        <f>IF('[1]gpn2'!J723="","-",'[1]gpn2'!J723)</f>
        <v>4932</v>
      </c>
      <c r="I36" s="115">
        <f>IF('[1]gpn2'!K723="","-",'[1]gpn2'!K723)</f>
        <v>825</v>
      </c>
      <c r="J36" s="178">
        <f>IF('[1]gpn2'!L723="","-",'[1]gpn2'!L723)</f>
        <v>16.7</v>
      </c>
      <c r="K36" s="116" t="s">
        <v>139</v>
      </c>
    </row>
    <row r="37" spans="1:11" s="111" customFormat="1" ht="18" customHeight="1" thickBot="1">
      <c r="A37" s="112"/>
      <c r="B37" s="113"/>
      <c r="C37" s="180" t="s">
        <v>140</v>
      </c>
      <c r="D37" s="114"/>
      <c r="E37" s="115">
        <f>IF('[1]gpn2'!G724="","-",'[1]gpn2'!G724)</f>
        <v>17012</v>
      </c>
      <c r="F37" s="115">
        <f>IF('[1]gpn2'!H724="","-",'[1]gpn2'!H724)</f>
        <v>199</v>
      </c>
      <c r="G37" s="115">
        <f>IF('[1]gpn2'!I724="","-",'[1]gpn2'!I724)</f>
        <v>166</v>
      </c>
      <c r="H37" s="115">
        <f>IF('[1]gpn2'!J724="","-",'[1]gpn2'!J724)</f>
        <v>17045</v>
      </c>
      <c r="I37" s="115">
        <f>IF('[1]gpn2'!K724="","-",'[1]gpn2'!K724)</f>
        <v>742</v>
      </c>
      <c r="J37" s="178">
        <f>IF('[1]gpn2'!L724="","-",'[1]gpn2'!L724)</f>
        <v>4.4</v>
      </c>
      <c r="K37" s="116" t="s">
        <v>141</v>
      </c>
    </row>
    <row r="38" spans="1:17" s="111" customFormat="1" ht="18" customHeight="1" thickTop="1">
      <c r="A38" s="187"/>
      <c r="B38" s="188"/>
      <c r="C38" s="189" t="s">
        <v>142</v>
      </c>
      <c r="D38" s="190"/>
      <c r="E38" s="131">
        <f>IF('[1]gpn2'!G727="","-",'[1]gpn2'!G727)</f>
        <v>14367</v>
      </c>
      <c r="F38" s="131">
        <f>IF('[1]gpn2'!H727="","-",'[1]gpn2'!H727)</f>
        <v>146</v>
      </c>
      <c r="G38" s="131">
        <f>IF('[1]gpn2'!I727="","-",'[1]gpn2'!I727)</f>
        <v>107</v>
      </c>
      <c r="H38" s="131">
        <f>IF('[1]gpn2'!J727="","-",'[1]gpn2'!J727)</f>
        <v>14406</v>
      </c>
      <c r="I38" s="131">
        <f>IF('[1]gpn2'!K727="","-",'[1]gpn2'!K727)</f>
        <v>776</v>
      </c>
      <c r="J38" s="191">
        <f>IF('[1]gpn2'!L727="","-",'[1]gpn2'!L727)</f>
        <v>5.4</v>
      </c>
      <c r="K38" s="192" t="s">
        <v>143</v>
      </c>
      <c r="M38" s="647" t="s">
        <v>172</v>
      </c>
      <c r="N38" s="647"/>
      <c r="O38" s="647"/>
      <c r="P38" s="647"/>
      <c r="Q38" s="456"/>
    </row>
    <row r="39" spans="1:17" s="111" customFormat="1" ht="18" customHeight="1" thickBot="1">
      <c r="A39" s="182"/>
      <c r="B39" s="119"/>
      <c r="C39" s="193" t="s">
        <v>144</v>
      </c>
      <c r="D39" s="120"/>
      <c r="E39" s="121">
        <f>IF('[1]gpn2'!G728="","-",'[1]gpn2'!G728)</f>
        <v>30432</v>
      </c>
      <c r="F39" s="121">
        <f>IF('[1]gpn2'!H728="","-",'[1]gpn2'!H728)</f>
        <v>776</v>
      </c>
      <c r="G39" s="121">
        <f>IF('[1]gpn2'!I728="","-",'[1]gpn2'!I728)</f>
        <v>790</v>
      </c>
      <c r="H39" s="121">
        <f>IF('[1]gpn2'!J728="","-",'[1]gpn2'!J728)</f>
        <v>30418</v>
      </c>
      <c r="I39" s="121">
        <f>IF('[1]gpn2'!K728="","-",'[1]gpn2'!K728)</f>
        <v>18608</v>
      </c>
      <c r="J39" s="183">
        <f>IF('[1]gpn2'!L728="","-",'[1]gpn2'!L728)</f>
        <v>61.1</v>
      </c>
      <c r="K39" s="122" t="s">
        <v>145</v>
      </c>
      <c r="L39" s="179"/>
      <c r="M39" s="647" t="s">
        <v>173</v>
      </c>
      <c r="N39" s="647"/>
      <c r="O39" s="647"/>
      <c r="P39" s="647"/>
      <c r="Q39" s="456"/>
    </row>
    <row r="40" spans="1:17" s="111" customFormat="1" ht="18" customHeight="1" thickTop="1">
      <c r="A40" s="128"/>
      <c r="B40" s="129"/>
      <c r="C40" s="194" t="s">
        <v>146</v>
      </c>
      <c r="D40" s="130"/>
      <c r="E40" s="131">
        <f>IF('[1]gpn2'!G731="","-",'[1]gpn2'!G731)</f>
        <v>21399</v>
      </c>
      <c r="F40" s="131">
        <f>IF('[1]gpn2'!H731="","-",'[1]gpn2'!H731)</f>
        <v>266</v>
      </c>
      <c r="G40" s="131">
        <f>IF('[1]gpn2'!I731="","-",'[1]gpn2'!I731)</f>
        <v>224</v>
      </c>
      <c r="H40" s="131">
        <f>IF('[1]gpn2'!J731="","-",'[1]gpn2'!J731)</f>
        <v>21441</v>
      </c>
      <c r="I40" s="131">
        <f>IF('[1]gpn2'!K731="","-",'[1]gpn2'!K731)</f>
        <v>2687</v>
      </c>
      <c r="J40" s="191">
        <f>IF('[1]gpn2'!L731="","-",'[1]gpn2'!L731)</f>
        <v>12.5</v>
      </c>
      <c r="K40" s="132" t="s">
        <v>147</v>
      </c>
      <c r="L40" s="179"/>
      <c r="M40" s="648" t="s">
        <v>174</v>
      </c>
      <c r="N40" s="648"/>
      <c r="O40" s="648"/>
      <c r="P40" s="648"/>
      <c r="Q40" s="648"/>
    </row>
    <row r="41" spans="1:17" s="111" customFormat="1" ht="18" customHeight="1" thickBot="1">
      <c r="A41" s="118"/>
      <c r="B41" s="119"/>
      <c r="C41" s="193" t="s">
        <v>148</v>
      </c>
      <c r="D41" s="120"/>
      <c r="E41" s="121">
        <f>IF('[1]gpn2'!G732="","-",'[1]gpn2'!G732)</f>
        <v>24048</v>
      </c>
      <c r="F41" s="121">
        <f>IF('[1]gpn2'!H732="","-",'[1]gpn2'!H732)</f>
        <v>244</v>
      </c>
      <c r="G41" s="121">
        <f>IF('[1]gpn2'!I732="","-",'[1]gpn2'!I732)</f>
        <v>271</v>
      </c>
      <c r="H41" s="121">
        <f>IF('[1]gpn2'!J732="","-",'[1]gpn2'!J732)</f>
        <v>24021</v>
      </c>
      <c r="I41" s="121">
        <f>IF('[1]gpn2'!K732="","-",'[1]gpn2'!K732)</f>
        <v>11912</v>
      </c>
      <c r="J41" s="183">
        <f>IF('[1]gpn2'!L732="","-",'[1]gpn2'!L732)</f>
        <v>49.6</v>
      </c>
      <c r="K41" s="122" t="s">
        <v>149</v>
      </c>
      <c r="L41" s="179"/>
      <c r="M41" s="649" t="s">
        <v>175</v>
      </c>
      <c r="N41" s="649"/>
      <c r="O41" s="649"/>
      <c r="P41" s="649"/>
      <c r="Q41" s="456"/>
    </row>
    <row r="42" ht="4.5" customHeight="1" thickTop="1">
      <c r="C42" s="176"/>
    </row>
    <row r="43" spans="3:13" ht="14.25">
      <c r="C43" s="176"/>
      <c r="M43" s="137"/>
    </row>
    <row r="45" spans="1:16" ht="18.75">
      <c r="A45" s="636" t="s">
        <v>285</v>
      </c>
      <c r="B45" s="636"/>
      <c r="C45" s="636"/>
      <c r="D45" s="636"/>
      <c r="E45" s="636"/>
      <c r="F45" s="636"/>
      <c r="G45" s="636"/>
      <c r="H45" s="636"/>
      <c r="I45" s="636"/>
      <c r="J45" s="636"/>
      <c r="K45" s="636"/>
      <c r="L45" s="636"/>
      <c r="M45" s="636"/>
      <c r="N45" s="636"/>
      <c r="O45" s="636"/>
      <c r="P45" s="636"/>
    </row>
    <row r="46" spans="1:16" ht="18.75">
      <c r="A46" s="637"/>
      <c r="B46" s="637"/>
      <c r="C46" s="637"/>
      <c r="D46" s="637"/>
      <c r="E46" s="85"/>
      <c r="F46" s="655" t="s">
        <v>176</v>
      </c>
      <c r="G46" s="655"/>
      <c r="H46" s="655"/>
      <c r="I46" s="655"/>
      <c r="J46" s="655"/>
      <c r="K46" s="655"/>
      <c r="L46" s="655"/>
      <c r="M46" s="655"/>
      <c r="N46" s="85"/>
      <c r="O46" s="85"/>
      <c r="P46" s="162"/>
    </row>
    <row r="47" spans="1:16" ht="14.25">
      <c r="A47" s="637"/>
      <c r="B47" s="637"/>
      <c r="C47" s="637"/>
      <c r="D47" s="637"/>
      <c r="E47" s="85"/>
      <c r="F47" s="85"/>
      <c r="G47" s="85"/>
      <c r="H47" s="85"/>
      <c r="I47" s="85"/>
      <c r="J47" s="86" t="str">
        <f>J3</f>
        <v>平成28年平均</v>
      </c>
      <c r="K47" s="88"/>
      <c r="L47" s="87"/>
      <c r="M47" s="639"/>
      <c r="N47" s="639"/>
      <c r="O47" s="88"/>
      <c r="P47" s="162"/>
    </row>
    <row r="48" spans="1:16" ht="6" customHeight="1">
      <c r="A48" s="85"/>
      <c r="B48" s="85"/>
      <c r="D48" s="85"/>
      <c r="E48" s="85"/>
      <c r="F48" s="85"/>
      <c r="G48" s="88"/>
      <c r="H48" s="85"/>
      <c r="I48" s="85"/>
      <c r="J48" s="85"/>
      <c r="K48" s="85"/>
      <c r="L48" s="85"/>
      <c r="M48" s="85"/>
      <c r="N48" s="85"/>
      <c r="O48" s="85"/>
      <c r="P48" s="162"/>
    </row>
    <row r="49" spans="1:16" ht="18" customHeight="1" thickBot="1">
      <c r="A49" s="628"/>
      <c r="B49" s="629"/>
      <c r="C49" s="629"/>
      <c r="D49" s="90"/>
      <c r="E49" s="90"/>
      <c r="F49" s="90"/>
      <c r="G49" s="90"/>
      <c r="H49" s="85"/>
      <c r="I49" s="85"/>
      <c r="J49" s="85"/>
      <c r="K49" s="88"/>
      <c r="L49" s="640"/>
      <c r="M49" s="641"/>
      <c r="N49" s="641"/>
      <c r="O49" s="88"/>
      <c r="P49" s="163"/>
    </row>
    <row r="50" spans="1:16" s="99" customFormat="1" ht="18" customHeight="1">
      <c r="A50" s="93"/>
      <c r="B50" s="87"/>
      <c r="C50" s="87"/>
      <c r="D50" s="87"/>
      <c r="E50" s="650" t="s">
        <v>162</v>
      </c>
      <c r="F50" s="650" t="s">
        <v>163</v>
      </c>
      <c r="G50" s="650" t="s">
        <v>164</v>
      </c>
      <c r="H50" s="652" t="s">
        <v>165</v>
      </c>
      <c r="I50" s="164"/>
      <c r="J50" s="165"/>
      <c r="K50" s="95"/>
      <c r="L50" s="87"/>
      <c r="M50" s="87"/>
      <c r="N50" s="87"/>
      <c r="O50" s="87"/>
      <c r="P50" s="87"/>
    </row>
    <row r="51" spans="1:16" s="99" customFormat="1" ht="18" customHeight="1">
      <c r="A51" s="633" t="s">
        <v>82</v>
      </c>
      <c r="B51" s="634"/>
      <c r="C51" s="634"/>
      <c r="D51" s="87"/>
      <c r="E51" s="650"/>
      <c r="F51" s="650"/>
      <c r="G51" s="650"/>
      <c r="H51" s="653"/>
      <c r="I51" s="97" t="s">
        <v>166</v>
      </c>
      <c r="J51" s="97" t="s">
        <v>167</v>
      </c>
      <c r="K51" s="98" t="s">
        <v>87</v>
      </c>
      <c r="L51" s="87"/>
      <c r="M51" s="87"/>
      <c r="N51" s="87"/>
      <c r="O51" s="87"/>
      <c r="P51" s="87"/>
    </row>
    <row r="52" spans="1:16" s="99" customFormat="1" ht="18" customHeight="1" thickBot="1">
      <c r="A52" s="100"/>
      <c r="B52" s="101"/>
      <c r="C52" s="101"/>
      <c r="D52" s="101"/>
      <c r="E52" s="651"/>
      <c r="F52" s="651"/>
      <c r="G52" s="651"/>
      <c r="H52" s="654"/>
      <c r="I52" s="103" t="s">
        <v>168</v>
      </c>
      <c r="J52" s="103" t="s">
        <v>169</v>
      </c>
      <c r="K52" s="104"/>
      <c r="L52" s="87"/>
      <c r="M52" s="87"/>
      <c r="N52" s="87"/>
      <c r="O52" s="87"/>
      <c r="P52" s="87"/>
    </row>
    <row r="53" spans="1:16" s="99" customFormat="1" ht="12" customHeight="1" thickTop="1">
      <c r="A53" s="93"/>
      <c r="B53" s="143"/>
      <c r="C53" s="87"/>
      <c r="D53" s="166"/>
      <c r="E53" s="196" t="s">
        <v>170</v>
      </c>
      <c r="F53" s="196" t="s">
        <v>170</v>
      </c>
      <c r="G53" s="196" t="s">
        <v>170</v>
      </c>
      <c r="H53" s="196" t="s">
        <v>170</v>
      </c>
      <c r="I53" s="196" t="s">
        <v>170</v>
      </c>
      <c r="J53" s="148" t="s">
        <v>171</v>
      </c>
      <c r="K53" s="98"/>
      <c r="L53" s="87"/>
      <c r="M53" s="87"/>
      <c r="N53" s="87"/>
      <c r="O53" s="87"/>
      <c r="P53" s="87"/>
    </row>
    <row r="54" spans="1:16" s="111" customFormat="1" ht="18" customHeight="1" thickBot="1">
      <c r="A54" s="198"/>
      <c r="B54" s="175"/>
      <c r="C54" s="176" t="s">
        <v>88</v>
      </c>
      <c r="D54" s="177"/>
      <c r="E54" s="170">
        <f>IF('[1]gpn2'!G743="","-",'[1]gpn2'!G743)</f>
        <v>158980</v>
      </c>
      <c r="F54" s="170">
        <f>IF('[1]gpn2'!H743="","-",'[1]gpn2'!H743)</f>
        <v>2663</v>
      </c>
      <c r="G54" s="170">
        <f>IF('[1]gpn2'!I743="","-",'[1]gpn2'!I743)</f>
        <v>2347</v>
      </c>
      <c r="H54" s="170">
        <f>IF('[1]gpn2'!J743="","-",'[1]gpn2'!J743)</f>
        <v>159296</v>
      </c>
      <c r="I54" s="170">
        <f>IF('[1]gpn2'!K743="","-",'[1]gpn2'!K743)</f>
        <v>21413</v>
      </c>
      <c r="J54" s="171">
        <f>IF('[1]gpn2'!L743="","-",'[1]gpn2'!L743)</f>
        <v>13.4</v>
      </c>
      <c r="K54" s="199" t="s">
        <v>89</v>
      </c>
      <c r="L54" s="172"/>
      <c r="M54" s="172"/>
      <c r="N54" s="172"/>
      <c r="O54" s="172"/>
      <c r="P54" s="173"/>
    </row>
    <row r="55" spans="1:16" s="111" customFormat="1" ht="18" customHeight="1" thickTop="1">
      <c r="A55" s="457"/>
      <c r="B55" s="129"/>
      <c r="C55" s="194" t="s">
        <v>300</v>
      </c>
      <c r="D55" s="130"/>
      <c r="E55" s="453" t="s">
        <v>301</v>
      </c>
      <c r="F55" s="453" t="s">
        <v>301</v>
      </c>
      <c r="G55" s="453" t="s">
        <v>301</v>
      </c>
      <c r="H55" s="453" t="s">
        <v>301</v>
      </c>
      <c r="I55" s="453" t="s">
        <v>301</v>
      </c>
      <c r="J55" s="453" t="s">
        <v>301</v>
      </c>
      <c r="K55" s="132" t="s">
        <v>302</v>
      </c>
      <c r="L55" s="179"/>
      <c r="M55" s="179"/>
      <c r="N55" s="179"/>
      <c r="O55" s="179"/>
      <c r="P55" s="173"/>
    </row>
    <row r="56" spans="1:16" s="111" customFormat="1" ht="18" customHeight="1">
      <c r="A56" s="174"/>
      <c r="B56" s="175"/>
      <c r="C56" s="176" t="s">
        <v>90</v>
      </c>
      <c r="D56" s="177"/>
      <c r="E56" s="115">
        <f>IF('[1]gpn2'!G745="","-",'[1]gpn2'!G745)</f>
        <v>16215</v>
      </c>
      <c r="F56" s="115">
        <f>IF('[1]gpn2'!H745="","-",'[1]gpn2'!H745)</f>
        <v>212</v>
      </c>
      <c r="G56" s="115">
        <f>IF('[1]gpn2'!I745="","-",'[1]gpn2'!I745)</f>
        <v>190</v>
      </c>
      <c r="H56" s="115">
        <f>IF('[1]gpn2'!J745="","-",'[1]gpn2'!J745)</f>
        <v>16237</v>
      </c>
      <c r="I56" s="115">
        <f>IF('[1]gpn2'!K745="","-",'[1]gpn2'!K745)</f>
        <v>171</v>
      </c>
      <c r="J56" s="178">
        <f>IF('[1]gpn2'!L745="","-",'[1]gpn2'!L745)</f>
        <v>1.1</v>
      </c>
      <c r="K56" s="116" t="s">
        <v>91</v>
      </c>
      <c r="L56" s="179"/>
      <c r="M56" s="179"/>
      <c r="N56" s="179"/>
      <c r="O56" s="179"/>
      <c r="P56" s="173"/>
    </row>
    <row r="57" spans="1:16" s="111" customFormat="1" ht="18" customHeight="1">
      <c r="A57" s="174"/>
      <c r="B57" s="113"/>
      <c r="C57" s="180" t="s">
        <v>92</v>
      </c>
      <c r="D57" s="114"/>
      <c r="E57" s="115">
        <f>IF('[1]gpn2'!G746="","-",'[1]gpn2'!G746)</f>
        <v>47843</v>
      </c>
      <c r="F57" s="115">
        <f>IF('[1]gpn2'!H746="","-",'[1]gpn2'!H746)</f>
        <v>457</v>
      </c>
      <c r="G57" s="115">
        <f>IF('[1]gpn2'!I746="","-",'[1]gpn2'!I746)</f>
        <v>435</v>
      </c>
      <c r="H57" s="115">
        <f>IF('[1]gpn2'!J746="","-",'[1]gpn2'!J746)</f>
        <v>47865</v>
      </c>
      <c r="I57" s="115">
        <f>IF('[1]gpn2'!K746="","-",'[1]gpn2'!K746)</f>
        <v>1432</v>
      </c>
      <c r="J57" s="178">
        <f>IF('[1]gpn2'!L746="","-",'[1]gpn2'!L746)</f>
        <v>3</v>
      </c>
      <c r="K57" s="116" t="s">
        <v>93</v>
      </c>
      <c r="L57" s="179"/>
      <c r="M57" s="179"/>
      <c r="N57" s="179"/>
      <c r="O57" s="179"/>
      <c r="P57" s="173"/>
    </row>
    <row r="58" spans="1:16" s="111" customFormat="1" ht="18" customHeight="1">
      <c r="A58" s="174"/>
      <c r="B58" s="113"/>
      <c r="C58" s="180" t="s">
        <v>94</v>
      </c>
      <c r="D58" s="114"/>
      <c r="E58" s="115">
        <f>IF('[1]gpn2'!G747="","-",'[1]gpn2'!G747)</f>
        <v>4061</v>
      </c>
      <c r="F58" s="115">
        <f>IF('[1]gpn2'!H747="","-",'[1]gpn2'!H747)</f>
        <v>21</v>
      </c>
      <c r="G58" s="115">
        <f>IF('[1]gpn2'!I747="","-",'[1]gpn2'!I747)</f>
        <v>21</v>
      </c>
      <c r="H58" s="115">
        <f>IF('[1]gpn2'!J747="","-",'[1]gpn2'!J747)</f>
        <v>4061</v>
      </c>
      <c r="I58" s="115">
        <f>IF('[1]gpn2'!K747="","-",'[1]gpn2'!K747)</f>
        <v>0</v>
      </c>
      <c r="J58" s="178">
        <f>IF('[1]gpn2'!L747="","-",'[1]gpn2'!L747)</f>
        <v>0</v>
      </c>
      <c r="K58" s="116" t="s">
        <v>95</v>
      </c>
      <c r="L58" s="179"/>
      <c r="M58" s="179"/>
      <c r="N58" s="179"/>
      <c r="O58" s="179"/>
      <c r="P58" s="173"/>
    </row>
    <row r="59" spans="1:16" s="111" customFormat="1" ht="18" customHeight="1">
      <c r="A59" s="174"/>
      <c r="B59" s="113"/>
      <c r="C59" s="180" t="s">
        <v>96</v>
      </c>
      <c r="D59" s="114"/>
      <c r="E59" s="115">
        <f>IF('[1]gpn2'!G748="","-",'[1]gpn2'!G748)</f>
        <v>2714</v>
      </c>
      <c r="F59" s="115">
        <f>IF('[1]gpn2'!H748="","-",'[1]gpn2'!H748)</f>
        <v>42</v>
      </c>
      <c r="G59" s="115">
        <f>IF('[1]gpn2'!I748="","-",'[1]gpn2'!I748)</f>
        <v>38</v>
      </c>
      <c r="H59" s="115">
        <f>IF('[1]gpn2'!J748="","-",'[1]gpn2'!J748)</f>
        <v>2718</v>
      </c>
      <c r="I59" s="115">
        <f>IF('[1]gpn2'!K748="","-",'[1]gpn2'!K748)</f>
        <v>86</v>
      </c>
      <c r="J59" s="178">
        <f>IF('[1]gpn2'!L748="","-",'[1]gpn2'!L748)</f>
        <v>3.2</v>
      </c>
      <c r="K59" s="116" t="s">
        <v>97</v>
      </c>
      <c r="L59" s="179"/>
      <c r="M59" s="179"/>
      <c r="N59" s="179"/>
      <c r="O59" s="179"/>
      <c r="P59" s="173"/>
    </row>
    <row r="60" spans="1:16" s="111" customFormat="1" ht="18" customHeight="1">
      <c r="A60" s="174"/>
      <c r="B60" s="113"/>
      <c r="C60" s="180" t="s">
        <v>98</v>
      </c>
      <c r="D60" s="114"/>
      <c r="E60" s="115">
        <f>IF('[1]gpn2'!G749="","-",'[1]gpn2'!G749)</f>
        <v>11120</v>
      </c>
      <c r="F60" s="115">
        <f>IF('[1]gpn2'!H749="","-",'[1]gpn2'!H749)</f>
        <v>129</v>
      </c>
      <c r="G60" s="115">
        <f>IF('[1]gpn2'!I749="","-",'[1]gpn2'!I749)</f>
        <v>137</v>
      </c>
      <c r="H60" s="115">
        <f>IF('[1]gpn2'!J749="","-",'[1]gpn2'!J749)</f>
        <v>11112</v>
      </c>
      <c r="I60" s="115">
        <f>IF('[1]gpn2'!K749="","-",'[1]gpn2'!K749)</f>
        <v>1179</v>
      </c>
      <c r="J60" s="178">
        <f>IF('[1]gpn2'!L749="","-",'[1]gpn2'!L749)</f>
        <v>10.7</v>
      </c>
      <c r="K60" s="116" t="s">
        <v>99</v>
      </c>
      <c r="L60" s="179"/>
      <c r="M60" s="179"/>
      <c r="N60" s="179"/>
      <c r="O60" s="179"/>
      <c r="P60" s="173"/>
    </row>
    <row r="61" spans="1:16" s="111" customFormat="1" ht="18" customHeight="1">
      <c r="A61" s="174"/>
      <c r="B61" s="113"/>
      <c r="C61" s="176" t="s">
        <v>100</v>
      </c>
      <c r="D61" s="114"/>
      <c r="E61" s="115">
        <f>IF('[1]gpn2'!G750="","-",'[1]gpn2'!G750)</f>
        <v>20359</v>
      </c>
      <c r="F61" s="115">
        <f>IF('[1]gpn2'!H750="","-",'[1]gpn2'!H750)</f>
        <v>443</v>
      </c>
      <c r="G61" s="115">
        <f>IF('[1]gpn2'!I750="","-",'[1]gpn2'!I750)</f>
        <v>339</v>
      </c>
      <c r="H61" s="115">
        <f>IF('[1]gpn2'!J750="","-",'[1]gpn2'!J750)</f>
        <v>20463</v>
      </c>
      <c r="I61" s="115">
        <f>IF('[1]gpn2'!K750="","-",'[1]gpn2'!K750)</f>
        <v>5439</v>
      </c>
      <c r="J61" s="178">
        <f>IF('[1]gpn2'!L750="","-",'[1]gpn2'!L750)</f>
        <v>26.5</v>
      </c>
      <c r="K61" s="116" t="s">
        <v>101</v>
      </c>
      <c r="L61" s="179"/>
      <c r="M61" s="179"/>
      <c r="N61" s="179"/>
      <c r="O61" s="179"/>
      <c r="P61" s="173"/>
    </row>
    <row r="62" spans="1:16" s="111" customFormat="1" ht="18" customHeight="1">
      <c r="A62" s="174"/>
      <c r="B62" s="113"/>
      <c r="C62" s="180" t="s">
        <v>102</v>
      </c>
      <c r="D62" s="114"/>
      <c r="E62" s="115">
        <f>IF('[1]gpn2'!G751="","-",'[1]gpn2'!G751)</f>
        <v>3334</v>
      </c>
      <c r="F62" s="115">
        <f>IF('[1]gpn2'!H751="","-",'[1]gpn2'!H751)</f>
        <v>70</v>
      </c>
      <c r="G62" s="115">
        <f>IF('[1]gpn2'!I751="","-",'[1]gpn2'!I751)</f>
        <v>89</v>
      </c>
      <c r="H62" s="115">
        <f>IF('[1]gpn2'!J751="","-",'[1]gpn2'!J751)</f>
        <v>3315</v>
      </c>
      <c r="I62" s="115">
        <f>IF('[1]gpn2'!K751="","-",'[1]gpn2'!K751)</f>
        <v>31</v>
      </c>
      <c r="J62" s="178">
        <f>IF('[1]gpn2'!L751="","-",'[1]gpn2'!L751)</f>
        <v>0.9</v>
      </c>
      <c r="K62" s="116" t="s">
        <v>103</v>
      </c>
      <c r="L62" s="179"/>
      <c r="M62" s="179"/>
      <c r="N62" s="179"/>
      <c r="O62" s="179"/>
      <c r="P62" s="173"/>
    </row>
    <row r="63" spans="1:16" s="111" customFormat="1" ht="18" customHeight="1">
      <c r="A63" s="174"/>
      <c r="B63" s="113"/>
      <c r="C63" s="180" t="s">
        <v>104</v>
      </c>
      <c r="D63" s="114"/>
      <c r="E63" s="115">
        <f>IF('[1]gpn2'!G752="","-",'[1]gpn2'!G752)</f>
        <v>2550</v>
      </c>
      <c r="F63" s="115">
        <f>IF('[1]gpn2'!H752="","-",'[1]gpn2'!H752)</f>
        <v>39</v>
      </c>
      <c r="G63" s="115">
        <f>IF('[1]gpn2'!I752="","-",'[1]gpn2'!I752)</f>
        <v>48</v>
      </c>
      <c r="H63" s="115">
        <f>IF('[1]gpn2'!J752="","-",'[1]gpn2'!J752)</f>
        <v>2541</v>
      </c>
      <c r="I63" s="115">
        <f>IF('[1]gpn2'!K752="","-",'[1]gpn2'!K752)</f>
        <v>254</v>
      </c>
      <c r="J63" s="178">
        <f>IF('[1]gpn2'!L752="","-",'[1]gpn2'!L752)</f>
        <v>10.3</v>
      </c>
      <c r="K63" s="116" t="s">
        <v>105</v>
      </c>
      <c r="L63" s="179"/>
      <c r="M63" s="179"/>
      <c r="N63" s="179"/>
      <c r="O63" s="179"/>
      <c r="P63" s="173"/>
    </row>
    <row r="64" spans="1:16" s="111" customFormat="1" ht="18" customHeight="1">
      <c r="A64" s="174"/>
      <c r="B64" s="113"/>
      <c r="C64" s="180" t="s">
        <v>106</v>
      </c>
      <c r="D64" s="114"/>
      <c r="E64" s="115">
        <f>IF('[1]gpn2'!G753="","-",'[1]gpn2'!G753)</f>
        <v>5752</v>
      </c>
      <c r="F64" s="115">
        <f>IF('[1]gpn2'!H753="","-",'[1]gpn2'!H753)</f>
        <v>80</v>
      </c>
      <c r="G64" s="115">
        <f>IF('[1]gpn2'!I753="","-",'[1]gpn2'!I753)</f>
        <v>56</v>
      </c>
      <c r="H64" s="115">
        <f>IF('[1]gpn2'!J753="","-",'[1]gpn2'!J753)</f>
        <v>5776</v>
      </c>
      <c r="I64" s="115">
        <f>IF('[1]gpn2'!K753="","-",'[1]gpn2'!K753)</f>
        <v>359</v>
      </c>
      <c r="J64" s="178">
        <f>IF('[1]gpn2'!L753="","-",'[1]gpn2'!L753)</f>
        <v>6.4</v>
      </c>
      <c r="K64" s="181" t="s">
        <v>107</v>
      </c>
      <c r="L64" s="179"/>
      <c r="M64" s="179"/>
      <c r="N64" s="179"/>
      <c r="O64" s="179"/>
      <c r="P64" s="173"/>
    </row>
    <row r="65" spans="1:16" s="111" customFormat="1" ht="18" customHeight="1">
      <c r="A65" s="174"/>
      <c r="B65" s="113"/>
      <c r="C65" s="180" t="s">
        <v>108</v>
      </c>
      <c r="D65" s="114"/>
      <c r="E65" s="115">
        <f>IF('[1]gpn2'!G754="","-",'[1]gpn2'!G754)</f>
        <v>7870</v>
      </c>
      <c r="F65" s="115">
        <f>IF('[1]gpn2'!H754="","-",'[1]gpn2'!H754)</f>
        <v>560</v>
      </c>
      <c r="G65" s="115">
        <f>IF('[1]gpn2'!I754="","-",'[1]gpn2'!I754)</f>
        <v>376</v>
      </c>
      <c r="H65" s="115">
        <f>IF('[1]gpn2'!J754="","-",'[1]gpn2'!J754)</f>
        <v>8054</v>
      </c>
      <c r="I65" s="115">
        <f>IF('[1]gpn2'!K754="","-",'[1]gpn2'!K754)</f>
        <v>5785</v>
      </c>
      <c r="J65" s="178">
        <f>IF('[1]gpn2'!L754="","-",'[1]gpn2'!L754)</f>
        <v>71.5</v>
      </c>
      <c r="K65" s="181" t="s">
        <v>109</v>
      </c>
      <c r="L65" s="179"/>
      <c r="M65" s="179"/>
      <c r="N65" s="179"/>
      <c r="O65" s="179"/>
      <c r="P65" s="173"/>
    </row>
    <row r="66" spans="1:16" s="111" customFormat="1" ht="18" customHeight="1">
      <c r="A66" s="174"/>
      <c r="B66" s="113"/>
      <c r="C66" s="180" t="s">
        <v>110</v>
      </c>
      <c r="D66" s="114"/>
      <c r="E66" s="115">
        <f>IF('[1]gpn2'!G755="","-",'[1]gpn2'!G755)</f>
        <v>4770</v>
      </c>
      <c r="F66" s="115">
        <f>IF('[1]gpn2'!H755="","-",'[1]gpn2'!H755)</f>
        <v>185</v>
      </c>
      <c r="G66" s="115">
        <f>IF('[1]gpn2'!I755="","-",'[1]gpn2'!I755)</f>
        <v>168</v>
      </c>
      <c r="H66" s="115">
        <f>IF('[1]gpn2'!J755="","-",'[1]gpn2'!J755)</f>
        <v>4787</v>
      </c>
      <c r="I66" s="115">
        <f>IF('[1]gpn2'!K755="","-",'[1]gpn2'!K755)</f>
        <v>2431</v>
      </c>
      <c r="J66" s="178">
        <f>IF('[1]gpn2'!L755="","-",'[1]gpn2'!L755)</f>
        <v>50.5</v>
      </c>
      <c r="K66" s="181" t="s">
        <v>111</v>
      </c>
      <c r="L66" s="179"/>
      <c r="M66" s="179"/>
      <c r="N66" s="179"/>
      <c r="O66" s="179"/>
      <c r="P66" s="173"/>
    </row>
    <row r="67" spans="1:16" s="111" customFormat="1" ht="18" customHeight="1">
      <c r="A67" s="174"/>
      <c r="B67" s="175"/>
      <c r="C67" s="180" t="s">
        <v>112</v>
      </c>
      <c r="D67" s="177"/>
      <c r="E67" s="115">
        <f>IF('[1]gpn2'!G756="","-",'[1]gpn2'!G756)</f>
        <v>7666</v>
      </c>
      <c r="F67" s="115">
        <f>IF('[1]gpn2'!H756="","-",'[1]gpn2'!H756)</f>
        <v>130</v>
      </c>
      <c r="G67" s="115">
        <f>IF('[1]gpn2'!I756="","-",'[1]gpn2'!I756)</f>
        <v>147</v>
      </c>
      <c r="H67" s="115">
        <f>IF('[1]gpn2'!J756="","-",'[1]gpn2'!J756)</f>
        <v>7649</v>
      </c>
      <c r="I67" s="115">
        <f>IF('[1]gpn2'!K756="","-",'[1]gpn2'!K756)</f>
        <v>1311</v>
      </c>
      <c r="J67" s="178">
        <f>IF('[1]gpn2'!L756="","-",'[1]gpn2'!L756)</f>
        <v>17.1</v>
      </c>
      <c r="K67" s="181" t="s">
        <v>113</v>
      </c>
      <c r="L67" s="179"/>
      <c r="M67" s="179"/>
      <c r="N67" s="179"/>
      <c r="O67" s="179"/>
      <c r="P67" s="173"/>
    </row>
    <row r="68" spans="1:16" s="111" customFormat="1" ht="18" customHeight="1">
      <c r="A68" s="174"/>
      <c r="B68" s="113"/>
      <c r="C68" s="180" t="s">
        <v>114</v>
      </c>
      <c r="D68" s="114"/>
      <c r="E68" s="115">
        <f>IF('[1]gpn2'!G757="","-",'[1]gpn2'!G757)</f>
        <v>9582</v>
      </c>
      <c r="F68" s="115">
        <f>IF('[1]gpn2'!H757="","-",'[1]gpn2'!H757)</f>
        <v>135</v>
      </c>
      <c r="G68" s="115">
        <f>IF('[1]gpn2'!I757="","-",'[1]gpn2'!I757)</f>
        <v>135</v>
      </c>
      <c r="H68" s="115">
        <f>IF('[1]gpn2'!J757="","-",'[1]gpn2'!J757)</f>
        <v>9582</v>
      </c>
      <c r="I68" s="115">
        <f>IF('[1]gpn2'!K757="","-",'[1]gpn2'!K757)</f>
        <v>1656</v>
      </c>
      <c r="J68" s="178">
        <f>IF('[1]gpn2'!L757="","-",'[1]gpn2'!L757)</f>
        <v>17.2</v>
      </c>
      <c r="K68" s="181" t="s">
        <v>115</v>
      </c>
      <c r="L68" s="179"/>
      <c r="M68" s="179"/>
      <c r="N68" s="179"/>
      <c r="O68" s="179"/>
      <c r="P68" s="173"/>
    </row>
    <row r="69" spans="1:16" s="111" customFormat="1" ht="18" customHeight="1">
      <c r="A69" s="174"/>
      <c r="B69" s="175"/>
      <c r="C69" s="180" t="s">
        <v>116</v>
      </c>
      <c r="D69" s="177"/>
      <c r="E69" s="115">
        <f>IF('[1]gpn2'!G758="","-",'[1]gpn2'!G758)</f>
        <v>1981</v>
      </c>
      <c r="F69" s="115">
        <f>IF('[1]gpn2'!H758="","-",'[1]gpn2'!H758)</f>
        <v>17</v>
      </c>
      <c r="G69" s="115">
        <f>IF('[1]gpn2'!I758="","-",'[1]gpn2'!I758)</f>
        <v>18</v>
      </c>
      <c r="H69" s="115">
        <f>IF('[1]gpn2'!J758="","-",'[1]gpn2'!J758)</f>
        <v>1980</v>
      </c>
      <c r="I69" s="115">
        <f>IF('[1]gpn2'!K758="","-",'[1]gpn2'!K758)</f>
        <v>155</v>
      </c>
      <c r="J69" s="178">
        <f>IF('[1]gpn2'!L758="","-",'[1]gpn2'!L758)</f>
        <v>7.9</v>
      </c>
      <c r="K69" s="181" t="s">
        <v>117</v>
      </c>
      <c r="L69" s="179"/>
      <c r="M69" s="179"/>
      <c r="N69" s="179"/>
      <c r="O69" s="179"/>
      <c r="P69" s="173"/>
    </row>
    <row r="70" spans="1:16" s="111" customFormat="1" ht="18" customHeight="1" thickBot="1">
      <c r="A70" s="182"/>
      <c r="B70" s="119"/>
      <c r="C70" s="157" t="s">
        <v>118</v>
      </c>
      <c r="D70" s="120"/>
      <c r="E70" s="121">
        <f>IF('[1]gpn2'!G759="","-",'[1]gpn2'!G759)</f>
        <v>13162</v>
      </c>
      <c r="F70" s="121">
        <f>IF('[1]gpn2'!H759="","-",'[1]gpn2'!H759)</f>
        <v>142</v>
      </c>
      <c r="G70" s="121">
        <f>IF('[1]gpn2'!I759="","-",'[1]gpn2'!I759)</f>
        <v>151</v>
      </c>
      <c r="H70" s="121">
        <f>IF('[1]gpn2'!J759="","-",'[1]gpn2'!J759)</f>
        <v>13153</v>
      </c>
      <c r="I70" s="121">
        <f>IF('[1]gpn2'!K759="","-",'[1]gpn2'!K759)</f>
        <v>1123</v>
      </c>
      <c r="J70" s="183">
        <f>IF('[1]gpn2'!L759="","-",'[1]gpn2'!L759)</f>
        <v>8.6</v>
      </c>
      <c r="K70" s="122" t="s">
        <v>119</v>
      </c>
      <c r="L70" s="179"/>
      <c r="M70" s="179"/>
      <c r="N70" s="179"/>
      <c r="O70" s="179"/>
      <c r="P70" s="173"/>
    </row>
    <row r="71" spans="1:16" s="111" customFormat="1" ht="18" customHeight="1" thickTop="1">
      <c r="A71" s="174"/>
      <c r="B71" s="113"/>
      <c r="C71" s="180" t="s">
        <v>120</v>
      </c>
      <c r="D71" s="114"/>
      <c r="E71" s="126">
        <f>IF('[1]gpn2'!G760="","-",'[1]gpn2'!G760)</f>
        <v>2023</v>
      </c>
      <c r="F71" s="126">
        <f>IF('[1]gpn2'!H760="","-",'[1]gpn2'!H760)</f>
        <v>16</v>
      </c>
      <c r="G71" s="126">
        <f>IF('[1]gpn2'!I760="","-",'[1]gpn2'!I760)</f>
        <v>19</v>
      </c>
      <c r="H71" s="126">
        <f>IF('[1]gpn2'!J760="","-",'[1]gpn2'!J760)</f>
        <v>2020</v>
      </c>
      <c r="I71" s="126">
        <f>IF('[1]gpn2'!K760="","-",'[1]gpn2'!K760)</f>
        <v>181</v>
      </c>
      <c r="J71" s="186">
        <f>IF('[1]gpn2'!L760="","-",'[1]gpn2'!L760)</f>
        <v>8.7</v>
      </c>
      <c r="K71" s="116" t="s">
        <v>121</v>
      </c>
      <c r="L71" s="179"/>
      <c r="M71" s="179"/>
      <c r="N71" s="179"/>
      <c r="O71" s="179"/>
      <c r="P71" s="173"/>
    </row>
    <row r="72" spans="1:16" s="111" customFormat="1" ht="18" customHeight="1">
      <c r="A72" s="174"/>
      <c r="B72" s="175"/>
      <c r="C72" s="176" t="s">
        <v>122</v>
      </c>
      <c r="D72" s="177"/>
      <c r="E72" s="115">
        <f>IF('[1]gpn2'!G761="","-",'[1]gpn2'!G761)</f>
        <v>9390</v>
      </c>
      <c r="F72" s="115">
        <f>IF('[1]gpn2'!H761="","-",'[1]gpn2'!H761)</f>
        <v>88</v>
      </c>
      <c r="G72" s="115">
        <f>IF('[1]gpn2'!I761="","-",'[1]gpn2'!I761)</f>
        <v>86</v>
      </c>
      <c r="H72" s="115">
        <f>IF('[1]gpn2'!J761="","-",'[1]gpn2'!J761)</f>
        <v>9392</v>
      </c>
      <c r="I72" s="115">
        <f>IF('[1]gpn2'!K761="","-",'[1]gpn2'!K761)</f>
        <v>346</v>
      </c>
      <c r="J72" s="178">
        <f>IF('[1]gpn2'!L761="","-",'[1]gpn2'!L761)</f>
        <v>3.7</v>
      </c>
      <c r="K72" s="116" t="s">
        <v>123</v>
      </c>
      <c r="L72" s="179"/>
      <c r="M72" s="179"/>
      <c r="N72" s="179"/>
      <c r="O72" s="179"/>
      <c r="P72" s="173"/>
    </row>
    <row r="73" spans="1:16" s="111" customFormat="1" ht="18" customHeight="1">
      <c r="A73" s="174"/>
      <c r="B73" s="113"/>
      <c r="C73" s="180" t="s">
        <v>124</v>
      </c>
      <c r="D73" s="114"/>
      <c r="E73" s="115">
        <f>IF('[1]gpn2'!G765="","-",'[1]gpn2'!G765)</f>
        <v>669</v>
      </c>
      <c r="F73" s="115">
        <f>IF('[1]gpn2'!H765="","-",'[1]gpn2'!H765)</f>
        <v>5</v>
      </c>
      <c r="G73" s="115">
        <f>IF('[1]gpn2'!I765="","-",'[1]gpn2'!I765)</f>
        <v>19</v>
      </c>
      <c r="H73" s="115">
        <f>IF('[1]gpn2'!J765="","-",'[1]gpn2'!J765)</f>
        <v>655</v>
      </c>
      <c r="I73" s="115">
        <f>IF('[1]gpn2'!K765="","-",'[1]gpn2'!K765)</f>
        <v>4</v>
      </c>
      <c r="J73" s="178">
        <f>IF('[1]gpn2'!L765="","-",'[1]gpn2'!L765)</f>
        <v>0.5</v>
      </c>
      <c r="K73" s="116" t="s">
        <v>125</v>
      </c>
      <c r="L73" s="179"/>
      <c r="M73" s="179"/>
      <c r="N73" s="179"/>
      <c r="O73" s="179"/>
      <c r="P73" s="173"/>
    </row>
    <row r="74" spans="1:16" s="111" customFormat="1" ht="18" customHeight="1">
      <c r="A74" s="174"/>
      <c r="B74" s="113"/>
      <c r="C74" s="180" t="s">
        <v>126</v>
      </c>
      <c r="D74" s="114"/>
      <c r="E74" s="115">
        <f>IF('[1]gpn2'!G766="","-",'[1]gpn2'!G766)</f>
        <v>2842</v>
      </c>
      <c r="F74" s="115">
        <f>IF('[1]gpn2'!H766="","-",'[1]gpn2'!H766)</f>
        <v>24</v>
      </c>
      <c r="G74" s="115">
        <f>IF('[1]gpn2'!I766="","-",'[1]gpn2'!I766)</f>
        <v>27</v>
      </c>
      <c r="H74" s="115">
        <f>IF('[1]gpn2'!J766="","-",'[1]gpn2'!J766)</f>
        <v>2839</v>
      </c>
      <c r="I74" s="115">
        <f>IF('[1]gpn2'!K766="","-",'[1]gpn2'!K766)</f>
        <v>29</v>
      </c>
      <c r="J74" s="178">
        <f>IF('[1]gpn2'!L766="","-",'[1]gpn2'!L766)</f>
        <v>1</v>
      </c>
      <c r="K74" s="116" t="s">
        <v>127</v>
      </c>
      <c r="L74" s="179"/>
      <c r="M74" s="179"/>
      <c r="N74" s="179"/>
      <c r="O74" s="179"/>
      <c r="P74" s="173"/>
    </row>
    <row r="75" spans="1:16" s="111" customFormat="1" ht="18" customHeight="1">
      <c r="A75" s="174"/>
      <c r="B75" s="113"/>
      <c r="C75" s="180" t="s">
        <v>128</v>
      </c>
      <c r="D75" s="114"/>
      <c r="E75" s="115">
        <f>IF('[1]gpn2'!G767="","-",'[1]gpn2'!G767)</f>
        <v>3448</v>
      </c>
      <c r="F75" s="115">
        <f>IF('[1]gpn2'!H767="","-",'[1]gpn2'!H767)</f>
        <v>20</v>
      </c>
      <c r="G75" s="115">
        <f>IF('[1]gpn2'!I767="","-",'[1]gpn2'!I767)</f>
        <v>22</v>
      </c>
      <c r="H75" s="115">
        <f>IF('[1]gpn2'!J767="","-",'[1]gpn2'!J767)</f>
        <v>3446</v>
      </c>
      <c r="I75" s="115">
        <f>IF('[1]gpn2'!K767="","-",'[1]gpn2'!K767)</f>
        <v>94</v>
      </c>
      <c r="J75" s="178">
        <f>IF('[1]gpn2'!L767="","-",'[1]gpn2'!L767)</f>
        <v>2.6</v>
      </c>
      <c r="K75" s="116" t="s">
        <v>129</v>
      </c>
      <c r="L75" s="179"/>
      <c r="M75" s="179"/>
      <c r="N75" s="179"/>
      <c r="O75" s="179"/>
      <c r="P75" s="173"/>
    </row>
    <row r="76" spans="1:16" s="111" customFormat="1" ht="18" customHeight="1">
      <c r="A76" s="174"/>
      <c r="B76" s="113"/>
      <c r="C76" s="180" t="s">
        <v>130</v>
      </c>
      <c r="D76" s="114"/>
      <c r="E76" s="115">
        <f>IF('[1]gpn2'!G769="","-",'[1]gpn2'!G769)</f>
        <v>1362</v>
      </c>
      <c r="F76" s="115">
        <f>IF('[1]gpn2'!H769="","-",'[1]gpn2'!H769)</f>
        <v>14</v>
      </c>
      <c r="G76" s="115">
        <f>IF('[1]gpn2'!I769="","-",'[1]gpn2'!I769)</f>
        <v>27</v>
      </c>
      <c r="H76" s="115">
        <f>IF('[1]gpn2'!J769="","-",'[1]gpn2'!J769)</f>
        <v>1349</v>
      </c>
      <c r="I76" s="115">
        <f>IF('[1]gpn2'!K769="","-",'[1]gpn2'!K769)</f>
        <v>43</v>
      </c>
      <c r="J76" s="178">
        <f>IF('[1]gpn2'!L769="","-",'[1]gpn2'!L769)</f>
        <v>2.9</v>
      </c>
      <c r="K76" s="116" t="s">
        <v>131</v>
      </c>
      <c r="L76" s="197"/>
      <c r="M76" s="179"/>
      <c r="N76" s="197"/>
      <c r="O76" s="197"/>
      <c r="P76" s="173"/>
    </row>
    <row r="77" spans="1:16" s="111" customFormat="1" ht="18" customHeight="1">
      <c r="A77" s="174"/>
      <c r="B77" s="113"/>
      <c r="C77" s="180" t="s">
        <v>132</v>
      </c>
      <c r="D77" s="114"/>
      <c r="E77" s="115">
        <f>IF('[1]gpn2'!G772="","-",'[1]gpn2'!G772)</f>
        <v>2457</v>
      </c>
      <c r="F77" s="115">
        <f>IF('[1]gpn2'!H772="","-",'[1]gpn2'!H772)</f>
        <v>16</v>
      </c>
      <c r="G77" s="115">
        <f>IF('[1]gpn2'!I772="","-",'[1]gpn2'!I772)</f>
        <v>20</v>
      </c>
      <c r="H77" s="115">
        <f>IF('[1]gpn2'!J772="","-",'[1]gpn2'!J772)</f>
        <v>2453</v>
      </c>
      <c r="I77" s="115">
        <f>IF('[1]gpn2'!K772="","-",'[1]gpn2'!K772)</f>
        <v>134</v>
      </c>
      <c r="J77" s="178">
        <f>IF('[1]gpn2'!L772="","-",'[1]gpn2'!L772)</f>
        <v>5.5</v>
      </c>
      <c r="K77" s="116" t="s">
        <v>133</v>
      </c>
      <c r="L77" s="179"/>
      <c r="M77" s="179"/>
      <c r="N77" s="179"/>
      <c r="O77" s="179"/>
      <c r="P77" s="173"/>
    </row>
    <row r="78" spans="1:16" s="111" customFormat="1" ht="18" customHeight="1">
      <c r="A78" s="174"/>
      <c r="B78" s="113"/>
      <c r="C78" s="180" t="s">
        <v>134</v>
      </c>
      <c r="D78" s="114"/>
      <c r="E78" s="115">
        <f>IF('[1]gpn2'!G776="","-",'[1]gpn2'!G776)</f>
        <v>6192</v>
      </c>
      <c r="F78" s="115">
        <f>IF('[1]gpn2'!H776="","-",'[1]gpn2'!H776)</f>
        <v>45</v>
      </c>
      <c r="G78" s="115">
        <f>IF('[1]gpn2'!I776="","-",'[1]gpn2'!I776)</f>
        <v>36</v>
      </c>
      <c r="H78" s="115">
        <f>IF('[1]gpn2'!J776="","-",'[1]gpn2'!J776)</f>
        <v>6201</v>
      </c>
      <c r="I78" s="115">
        <f>IF('[1]gpn2'!K776="","-",'[1]gpn2'!K776)</f>
        <v>173</v>
      </c>
      <c r="J78" s="178">
        <f>IF('[1]gpn2'!L776="","-",'[1]gpn2'!L776)</f>
        <v>2.8</v>
      </c>
      <c r="K78" s="116" t="s">
        <v>135</v>
      </c>
      <c r="L78" s="179"/>
      <c r="M78" s="179"/>
      <c r="N78" s="179"/>
      <c r="O78" s="179"/>
      <c r="P78" s="173"/>
    </row>
    <row r="79" spans="1:16" s="111" customFormat="1" ht="18" customHeight="1">
      <c r="A79" s="174"/>
      <c r="B79" s="113"/>
      <c r="C79" s="180" t="s">
        <v>136</v>
      </c>
      <c r="D79" s="114"/>
      <c r="E79" s="115">
        <f>IF('[1]gpn2'!G777="","-",'[1]gpn2'!G777)</f>
        <v>2519</v>
      </c>
      <c r="F79" s="115">
        <f>IF('[1]gpn2'!H777="","-",'[1]gpn2'!H777)</f>
        <v>28</v>
      </c>
      <c r="G79" s="115">
        <f>IF('[1]gpn2'!I777="","-",'[1]gpn2'!I777)</f>
        <v>18</v>
      </c>
      <c r="H79" s="115">
        <f>IF('[1]gpn2'!J777="","-",'[1]gpn2'!J777)</f>
        <v>2529</v>
      </c>
      <c r="I79" s="115">
        <f>IF('[1]gpn2'!K777="","-",'[1]gpn2'!K777)</f>
        <v>35</v>
      </c>
      <c r="J79" s="178">
        <f>IF('[1]gpn2'!L777="","-",'[1]gpn2'!L777)</f>
        <v>1.4</v>
      </c>
      <c r="K79" s="116" t="s">
        <v>137</v>
      </c>
      <c r="L79" s="179"/>
      <c r="M79" s="179"/>
      <c r="N79" s="179"/>
      <c r="O79" s="179"/>
      <c r="P79" s="173"/>
    </row>
    <row r="80" spans="1:16" s="111" customFormat="1" ht="18" customHeight="1">
      <c r="A80" s="112"/>
      <c r="B80" s="113"/>
      <c r="C80" s="180" t="s">
        <v>138</v>
      </c>
      <c r="D80" s="114"/>
      <c r="E80" s="115">
        <f>IF('[1]gpn2'!G780="","-",'[1]gpn2'!G780)</f>
        <v>2538</v>
      </c>
      <c r="F80" s="115">
        <f>IF('[1]gpn2'!H780="","-",'[1]gpn2'!H780)</f>
        <v>35</v>
      </c>
      <c r="G80" s="115">
        <f>IF('[1]gpn2'!I780="","-",'[1]gpn2'!I780)</f>
        <v>33</v>
      </c>
      <c r="H80" s="115">
        <f>IF('[1]gpn2'!J780="","-",'[1]gpn2'!J780)</f>
        <v>2540</v>
      </c>
      <c r="I80" s="115">
        <f>IF('[1]gpn2'!K780="","-",'[1]gpn2'!K780)</f>
        <v>70</v>
      </c>
      <c r="J80" s="178">
        <f>IF('[1]gpn2'!L780="","-",'[1]gpn2'!L780)</f>
        <v>2.8</v>
      </c>
      <c r="K80" s="116" t="s">
        <v>139</v>
      </c>
      <c r="L80" s="179"/>
      <c r="M80" s="179"/>
      <c r="N80" s="179"/>
      <c r="O80" s="179"/>
      <c r="P80" s="173"/>
    </row>
    <row r="81" spans="1:16" s="111" customFormat="1" ht="18" customHeight="1" thickBot="1">
      <c r="A81" s="458"/>
      <c r="B81" s="459"/>
      <c r="C81" s="460" t="s">
        <v>140</v>
      </c>
      <c r="D81" s="461"/>
      <c r="E81" s="462">
        <f>IF('[1]gpn2'!G781="","-",'[1]gpn2'!G781)</f>
        <v>14405</v>
      </c>
      <c r="F81" s="462">
        <f>IF('[1]gpn2'!H781="","-",'[1]gpn2'!H781)</f>
        <v>166</v>
      </c>
      <c r="G81" s="462">
        <f>IF('[1]gpn2'!I781="","-",'[1]gpn2'!I781)</f>
        <v>128</v>
      </c>
      <c r="H81" s="462">
        <f>IF('[1]gpn2'!J781="","-",'[1]gpn2'!J781)</f>
        <v>14443</v>
      </c>
      <c r="I81" s="462">
        <f>IF('[1]gpn2'!K781="","-",'[1]gpn2'!K781)</f>
        <v>324</v>
      </c>
      <c r="J81" s="463">
        <f>IF('[1]gpn2'!L781="","-",'[1]gpn2'!L781)</f>
        <v>2.3</v>
      </c>
      <c r="K81" s="181" t="s">
        <v>141</v>
      </c>
      <c r="L81" s="179"/>
      <c r="M81" s="179"/>
      <c r="N81" s="179"/>
      <c r="O81" s="179"/>
      <c r="P81" s="173"/>
    </row>
    <row r="82" spans="1:17" s="111" customFormat="1" ht="18" customHeight="1" thickTop="1">
      <c r="A82" s="457"/>
      <c r="B82" s="129"/>
      <c r="C82" s="194" t="s">
        <v>142</v>
      </c>
      <c r="D82" s="130"/>
      <c r="E82" s="131">
        <f>IF('[1]gpn2'!G784="","-",'[1]gpn2'!G784)</f>
        <v>9895</v>
      </c>
      <c r="F82" s="131">
        <f>IF('[1]gpn2'!H784="","-",'[1]gpn2'!H784)</f>
        <v>64</v>
      </c>
      <c r="G82" s="131">
        <f>IF('[1]gpn2'!I784="","-",'[1]gpn2'!I784)</f>
        <v>72</v>
      </c>
      <c r="H82" s="131">
        <f>IF('[1]gpn2'!J784="","-",'[1]gpn2'!J784)</f>
        <v>9887</v>
      </c>
      <c r="I82" s="131">
        <f>IF('[1]gpn2'!K784="","-",'[1]gpn2'!K784)</f>
        <v>151</v>
      </c>
      <c r="J82" s="191">
        <f>IF('[1]gpn2'!L784="","-",'[1]gpn2'!L784)</f>
        <v>1.6</v>
      </c>
      <c r="K82" s="132" t="s">
        <v>143</v>
      </c>
      <c r="L82" s="179"/>
      <c r="M82" s="647" t="s">
        <v>172</v>
      </c>
      <c r="N82" s="647"/>
      <c r="O82" s="647"/>
      <c r="P82" s="647"/>
      <c r="Q82" s="456"/>
    </row>
    <row r="83" spans="1:17" s="111" customFormat="1" ht="18" customHeight="1" thickBot="1">
      <c r="A83" s="182"/>
      <c r="B83" s="119"/>
      <c r="C83" s="193" t="s">
        <v>144</v>
      </c>
      <c r="D83" s="120"/>
      <c r="E83" s="121">
        <f>IF('[1]gpn2'!G785="","-",'[1]gpn2'!G785)</f>
        <v>10464</v>
      </c>
      <c r="F83" s="121">
        <f>IF('[1]gpn2'!H785="","-",'[1]gpn2'!H785)</f>
        <v>380</v>
      </c>
      <c r="G83" s="121">
        <f>IF('[1]gpn2'!I785="","-",'[1]gpn2'!I785)</f>
        <v>267</v>
      </c>
      <c r="H83" s="121">
        <f>IF('[1]gpn2'!J785="","-",'[1]gpn2'!J785)</f>
        <v>10577</v>
      </c>
      <c r="I83" s="121">
        <f>IF('[1]gpn2'!K785="","-",'[1]gpn2'!K785)</f>
        <v>5288</v>
      </c>
      <c r="J83" s="183">
        <f>IF('[1]gpn2'!L785="","-",'[1]gpn2'!L785)</f>
        <v>49.9</v>
      </c>
      <c r="K83" s="122" t="s">
        <v>145</v>
      </c>
      <c r="L83" s="179"/>
      <c r="M83" s="647" t="s">
        <v>173</v>
      </c>
      <c r="N83" s="647"/>
      <c r="O83" s="647"/>
      <c r="P83" s="647"/>
      <c r="Q83" s="456"/>
    </row>
    <row r="84" spans="1:17" s="111" customFormat="1" ht="18" customHeight="1" thickTop="1">
      <c r="A84" s="123"/>
      <c r="B84" s="124"/>
      <c r="C84" s="185" t="s">
        <v>146</v>
      </c>
      <c r="D84" s="125"/>
      <c r="E84" s="131">
        <f>IF('[1]gpn2'!G788="","-",'[1]gpn2'!G788)</f>
        <v>4836</v>
      </c>
      <c r="F84" s="131">
        <f>IF('[1]gpn2'!H788="","-",'[1]gpn2'!H788)</f>
        <v>78</v>
      </c>
      <c r="G84" s="131">
        <f>IF('[1]gpn2'!I788="","-",'[1]gpn2'!I788)</f>
        <v>66</v>
      </c>
      <c r="H84" s="131">
        <f>IF('[1]gpn2'!J788="","-",'[1]gpn2'!J788)</f>
        <v>4848</v>
      </c>
      <c r="I84" s="131">
        <f>IF('[1]gpn2'!K788="","-",'[1]gpn2'!K788)</f>
        <v>357</v>
      </c>
      <c r="J84" s="191">
        <f>IF('[1]gpn2'!L788="","-",'[1]gpn2'!L788)</f>
        <v>7.4</v>
      </c>
      <c r="K84" s="127" t="s">
        <v>147</v>
      </c>
      <c r="L84" s="179"/>
      <c r="M84" s="648" t="s">
        <v>174</v>
      </c>
      <c r="N84" s="648"/>
      <c r="O84" s="648"/>
      <c r="P84" s="648"/>
      <c r="Q84" s="648"/>
    </row>
    <row r="85" spans="1:17" s="111" customFormat="1" ht="18" customHeight="1" thickBot="1">
      <c r="A85" s="118"/>
      <c r="B85" s="119"/>
      <c r="C85" s="193" t="s">
        <v>148</v>
      </c>
      <c r="D85" s="120"/>
      <c r="E85" s="121">
        <f>IF('[1]gpn2'!G789="","-",'[1]gpn2'!G789)</f>
        <v>4746</v>
      </c>
      <c r="F85" s="121">
        <f>IF('[1]gpn2'!H789="","-",'[1]gpn2'!H789)</f>
        <v>58</v>
      </c>
      <c r="G85" s="121">
        <f>IF('[1]gpn2'!I789="","-",'[1]gpn2'!I789)</f>
        <v>69</v>
      </c>
      <c r="H85" s="121">
        <f>IF('[1]gpn2'!J789="","-",'[1]gpn2'!J789)</f>
        <v>4735</v>
      </c>
      <c r="I85" s="121">
        <f>IF('[1]gpn2'!K789="","-",'[1]gpn2'!K789)</f>
        <v>1299</v>
      </c>
      <c r="J85" s="183">
        <f>IF('[1]gpn2'!L789="","-",'[1]gpn2'!L789)</f>
        <v>27.4</v>
      </c>
      <c r="K85" s="122" t="s">
        <v>149</v>
      </c>
      <c r="M85" s="649" t="s">
        <v>175</v>
      </c>
      <c r="N85" s="649"/>
      <c r="O85" s="649"/>
      <c r="P85" s="649"/>
      <c r="Q85" s="456"/>
    </row>
    <row r="86" ht="4.5" customHeight="1" thickTop="1"/>
    <row r="87" spans="3:13" ht="14.25">
      <c r="C87" s="137"/>
      <c r="M87" s="137"/>
    </row>
    <row r="89" spans="1:16" ht="18.75">
      <c r="A89" s="636" t="s">
        <v>285</v>
      </c>
      <c r="B89" s="636"/>
      <c r="C89" s="636"/>
      <c r="D89" s="636"/>
      <c r="E89" s="636"/>
      <c r="F89" s="636"/>
      <c r="G89" s="636"/>
      <c r="H89" s="636"/>
      <c r="I89" s="636"/>
      <c r="J89" s="636"/>
      <c r="K89" s="636"/>
      <c r="L89" s="636"/>
      <c r="M89" s="636"/>
      <c r="N89" s="636"/>
      <c r="O89" s="636"/>
      <c r="P89" s="636"/>
    </row>
    <row r="90" spans="1:16" ht="18.75">
      <c r="A90" s="637"/>
      <c r="B90" s="637"/>
      <c r="C90" s="637"/>
      <c r="D90" s="637"/>
      <c r="E90" s="85"/>
      <c r="F90" s="655" t="s">
        <v>177</v>
      </c>
      <c r="G90" s="655"/>
      <c r="H90" s="655"/>
      <c r="I90" s="655"/>
      <c r="J90" s="655"/>
      <c r="K90" s="655"/>
      <c r="L90" s="655"/>
      <c r="M90" s="655"/>
      <c r="N90" s="85"/>
      <c r="O90" s="85"/>
      <c r="P90" s="162"/>
    </row>
    <row r="91" spans="1:16" ht="14.25">
      <c r="A91" s="637"/>
      <c r="B91" s="637"/>
      <c r="C91" s="637"/>
      <c r="D91" s="637"/>
      <c r="E91" s="85"/>
      <c r="F91" s="85"/>
      <c r="G91" s="85"/>
      <c r="H91" s="85"/>
      <c r="I91" s="85"/>
      <c r="J91" s="86" t="str">
        <f>J3</f>
        <v>平成28年平均</v>
      </c>
      <c r="K91" s="85"/>
      <c r="L91" s="87"/>
      <c r="M91" s="639"/>
      <c r="N91" s="639"/>
      <c r="O91" s="88"/>
      <c r="P91" s="162"/>
    </row>
    <row r="92" spans="1:16" ht="6" customHeight="1">
      <c r="A92" s="85"/>
      <c r="B92" s="85"/>
      <c r="D92" s="85"/>
      <c r="E92" s="85"/>
      <c r="F92" s="85"/>
      <c r="G92" s="88"/>
      <c r="H92" s="85"/>
      <c r="I92" s="85"/>
      <c r="J92" s="85"/>
      <c r="K92" s="85"/>
      <c r="L92" s="85"/>
      <c r="M92" s="85"/>
      <c r="N92" s="85"/>
      <c r="O92" s="85"/>
      <c r="P92" s="162"/>
    </row>
    <row r="93" spans="1:16" ht="18" customHeight="1" thickBot="1">
      <c r="A93" s="628"/>
      <c r="B93" s="629"/>
      <c r="C93" s="629"/>
      <c r="D93" s="90"/>
      <c r="E93" s="90"/>
      <c r="F93" s="90"/>
      <c r="G93" s="90"/>
      <c r="H93" s="85"/>
      <c r="I93" s="85"/>
      <c r="J93" s="85"/>
      <c r="K93" s="88"/>
      <c r="L93" s="640"/>
      <c r="M93" s="640"/>
      <c r="N93" s="640"/>
      <c r="O93" s="88"/>
      <c r="P93" s="163"/>
    </row>
    <row r="94" spans="1:16" s="99" customFormat="1" ht="18" customHeight="1">
      <c r="A94" s="93"/>
      <c r="B94" s="87"/>
      <c r="C94" s="87"/>
      <c r="D94" s="87"/>
      <c r="E94" s="650" t="s">
        <v>162</v>
      </c>
      <c r="F94" s="650" t="s">
        <v>163</v>
      </c>
      <c r="G94" s="650" t="s">
        <v>164</v>
      </c>
      <c r="H94" s="652" t="s">
        <v>165</v>
      </c>
      <c r="I94" s="164"/>
      <c r="J94" s="165"/>
      <c r="K94" s="95"/>
      <c r="L94" s="87"/>
      <c r="M94" s="87"/>
      <c r="N94" s="87"/>
      <c r="O94" s="87"/>
      <c r="P94" s="87"/>
    </row>
    <row r="95" spans="1:16" s="99" customFormat="1" ht="18" customHeight="1">
      <c r="A95" s="633" t="s">
        <v>82</v>
      </c>
      <c r="B95" s="634"/>
      <c r="C95" s="634"/>
      <c r="D95" s="87"/>
      <c r="E95" s="650"/>
      <c r="F95" s="650"/>
      <c r="G95" s="650"/>
      <c r="H95" s="653"/>
      <c r="I95" s="97" t="s">
        <v>166</v>
      </c>
      <c r="J95" s="97" t="s">
        <v>167</v>
      </c>
      <c r="K95" s="98" t="s">
        <v>87</v>
      </c>
      <c r="L95" s="87"/>
      <c r="M95" s="87"/>
      <c r="N95" s="87"/>
      <c r="O95" s="87"/>
      <c r="P95" s="87"/>
    </row>
    <row r="96" spans="1:16" s="99" customFormat="1" ht="18" customHeight="1" thickBot="1">
      <c r="A96" s="100"/>
      <c r="B96" s="101"/>
      <c r="C96" s="101"/>
      <c r="D96" s="101"/>
      <c r="E96" s="651"/>
      <c r="F96" s="651"/>
      <c r="G96" s="651"/>
      <c r="H96" s="654"/>
      <c r="I96" s="103" t="s">
        <v>168</v>
      </c>
      <c r="J96" s="103" t="s">
        <v>169</v>
      </c>
      <c r="K96" s="104"/>
      <c r="L96" s="87"/>
      <c r="M96" s="87"/>
      <c r="N96" s="87"/>
      <c r="O96" s="87"/>
      <c r="P96" s="87"/>
    </row>
    <row r="97" spans="1:16" s="99" customFormat="1" ht="13.5" customHeight="1" thickTop="1">
      <c r="A97" s="93"/>
      <c r="B97" s="143"/>
      <c r="C97" s="87"/>
      <c r="D97" s="166"/>
      <c r="E97" s="196" t="s">
        <v>170</v>
      </c>
      <c r="F97" s="196" t="s">
        <v>170</v>
      </c>
      <c r="G97" s="196" t="s">
        <v>170</v>
      </c>
      <c r="H97" s="196" t="s">
        <v>170</v>
      </c>
      <c r="I97" s="196" t="s">
        <v>170</v>
      </c>
      <c r="J97" s="148" t="s">
        <v>171</v>
      </c>
      <c r="K97" s="98"/>
      <c r="L97" s="87"/>
      <c r="M97" s="87"/>
      <c r="N97" s="87"/>
      <c r="O97" s="87"/>
      <c r="P97" s="87"/>
    </row>
    <row r="98" spans="1:16" s="111" customFormat="1" ht="18" customHeight="1" thickBot="1">
      <c r="A98" s="198"/>
      <c r="B98" s="175"/>
      <c r="C98" s="176" t="s">
        <v>88</v>
      </c>
      <c r="D98" s="177"/>
      <c r="E98" s="170">
        <f>IF('[1]gpn2'!G800="","-",'[1]gpn2'!G800)</f>
        <v>132833</v>
      </c>
      <c r="F98" s="170">
        <f>IF('[1]gpn2'!H800="","-",'[1]gpn2'!H800)</f>
        <v>2528</v>
      </c>
      <c r="G98" s="170">
        <f>IF('[1]gpn2'!I800="","-",'[1]gpn2'!I800)</f>
        <v>2508</v>
      </c>
      <c r="H98" s="170">
        <f>IF('[1]gpn2'!J800="","-",'[1]gpn2'!J800)</f>
        <v>132853</v>
      </c>
      <c r="I98" s="170">
        <f>IF('[1]gpn2'!K800="","-",'[1]gpn2'!K800)</f>
        <v>55570</v>
      </c>
      <c r="J98" s="171">
        <f>IF('[1]gpn2'!L800="","-",'[1]gpn2'!L800)</f>
        <v>41.8</v>
      </c>
      <c r="K98" s="199" t="s">
        <v>89</v>
      </c>
      <c r="L98" s="172"/>
      <c r="M98" s="172"/>
      <c r="N98" s="172"/>
      <c r="O98" s="172"/>
      <c r="P98" s="173"/>
    </row>
    <row r="99" spans="1:16" s="111" customFormat="1" ht="18" customHeight="1" thickTop="1">
      <c r="A99" s="457"/>
      <c r="B99" s="129"/>
      <c r="C99" s="194" t="s">
        <v>300</v>
      </c>
      <c r="D99" s="130"/>
      <c r="E99" s="453" t="s">
        <v>301</v>
      </c>
      <c r="F99" s="453" t="s">
        <v>301</v>
      </c>
      <c r="G99" s="453" t="s">
        <v>301</v>
      </c>
      <c r="H99" s="453" t="s">
        <v>301</v>
      </c>
      <c r="I99" s="453" t="s">
        <v>301</v>
      </c>
      <c r="J99" s="453" t="s">
        <v>301</v>
      </c>
      <c r="K99" s="132" t="s">
        <v>302</v>
      </c>
      <c r="L99" s="179"/>
      <c r="M99" s="179"/>
      <c r="N99" s="179"/>
      <c r="O99" s="179"/>
      <c r="P99" s="173"/>
    </row>
    <row r="100" spans="1:16" s="111" customFormat="1" ht="18" customHeight="1">
      <c r="A100" s="174"/>
      <c r="B100" s="175"/>
      <c r="C100" s="176" t="s">
        <v>90</v>
      </c>
      <c r="D100" s="177"/>
      <c r="E100" s="115">
        <f>IF('[1]gpn2'!G802="","-",'[1]gpn2'!G802)</f>
        <v>3641</v>
      </c>
      <c r="F100" s="115">
        <f>IF('[1]gpn2'!H802="","-",'[1]gpn2'!H802)</f>
        <v>54</v>
      </c>
      <c r="G100" s="115">
        <f>IF('[1]gpn2'!I802="","-",'[1]gpn2'!I802)</f>
        <v>45</v>
      </c>
      <c r="H100" s="115">
        <f>IF('[1]gpn2'!J802="","-",'[1]gpn2'!J802)</f>
        <v>3650</v>
      </c>
      <c r="I100" s="115">
        <f>IF('[1]gpn2'!K802="","-",'[1]gpn2'!K802)</f>
        <v>877</v>
      </c>
      <c r="J100" s="178">
        <f>IF('[1]gpn2'!L802="","-",'[1]gpn2'!L802)</f>
        <v>24</v>
      </c>
      <c r="K100" s="116" t="s">
        <v>91</v>
      </c>
      <c r="L100" s="179"/>
      <c r="M100" s="179"/>
      <c r="N100" s="179"/>
      <c r="O100" s="179"/>
      <c r="P100" s="173"/>
    </row>
    <row r="101" spans="1:16" s="111" customFormat="1" ht="18" customHeight="1">
      <c r="A101" s="174"/>
      <c r="B101" s="113"/>
      <c r="C101" s="180" t="s">
        <v>92</v>
      </c>
      <c r="D101" s="114"/>
      <c r="E101" s="115">
        <f>IF('[1]gpn2'!G803="","-",'[1]gpn2'!G803)</f>
        <v>24146</v>
      </c>
      <c r="F101" s="115">
        <f>IF('[1]gpn2'!H803="","-",'[1]gpn2'!H803)</f>
        <v>259</v>
      </c>
      <c r="G101" s="115">
        <f>IF('[1]gpn2'!I803="","-",'[1]gpn2'!I803)</f>
        <v>316</v>
      </c>
      <c r="H101" s="115">
        <f>IF('[1]gpn2'!J803="","-",'[1]gpn2'!J803)</f>
        <v>24089</v>
      </c>
      <c r="I101" s="115">
        <f>IF('[1]gpn2'!K803="","-",'[1]gpn2'!K803)</f>
        <v>5025</v>
      </c>
      <c r="J101" s="178">
        <f>IF('[1]gpn2'!L803="","-",'[1]gpn2'!L803)</f>
        <v>20.9</v>
      </c>
      <c r="K101" s="116" t="s">
        <v>93</v>
      </c>
      <c r="L101" s="179"/>
      <c r="M101" s="179"/>
      <c r="N101" s="179"/>
      <c r="O101" s="179"/>
      <c r="P101" s="173"/>
    </row>
    <row r="102" spans="1:16" s="111" customFormat="1" ht="18" customHeight="1">
      <c r="A102" s="174"/>
      <c r="B102" s="113"/>
      <c r="C102" s="180" t="s">
        <v>94</v>
      </c>
      <c r="D102" s="114"/>
      <c r="E102" s="115">
        <f>IF('[1]gpn2'!G804="","-",'[1]gpn2'!G804)</f>
        <v>270</v>
      </c>
      <c r="F102" s="115">
        <f>IF('[1]gpn2'!H804="","-",'[1]gpn2'!H804)</f>
        <v>1</v>
      </c>
      <c r="G102" s="115">
        <f>IF('[1]gpn2'!I804="","-",'[1]gpn2'!I804)</f>
        <v>3</v>
      </c>
      <c r="H102" s="115">
        <f>IF('[1]gpn2'!J804="","-",'[1]gpn2'!J804)</f>
        <v>268</v>
      </c>
      <c r="I102" s="115">
        <f>IF('[1]gpn2'!K804="","-",'[1]gpn2'!K804)</f>
        <v>73</v>
      </c>
      <c r="J102" s="178">
        <f>IF('[1]gpn2'!L804="","-",'[1]gpn2'!L804)</f>
        <v>27.1</v>
      </c>
      <c r="K102" s="116" t="s">
        <v>95</v>
      </c>
      <c r="L102" s="179"/>
      <c r="M102" s="179"/>
      <c r="N102" s="179"/>
      <c r="O102" s="179"/>
      <c r="P102" s="173"/>
    </row>
    <row r="103" spans="1:16" s="111" customFormat="1" ht="18" customHeight="1">
      <c r="A103" s="174"/>
      <c r="B103" s="113"/>
      <c r="C103" s="180" t="s">
        <v>96</v>
      </c>
      <c r="D103" s="114"/>
      <c r="E103" s="115">
        <f>IF('[1]gpn2'!G805="","-",'[1]gpn2'!G805)</f>
        <v>1502</v>
      </c>
      <c r="F103" s="115">
        <f>IF('[1]gpn2'!H805="","-",'[1]gpn2'!H805)</f>
        <v>37</v>
      </c>
      <c r="G103" s="115">
        <f>IF('[1]gpn2'!I805="","-",'[1]gpn2'!I805)</f>
        <v>29</v>
      </c>
      <c r="H103" s="115">
        <f>IF('[1]gpn2'!J805="","-",'[1]gpn2'!J805)</f>
        <v>1510</v>
      </c>
      <c r="I103" s="115">
        <f>IF('[1]gpn2'!K805="","-",'[1]gpn2'!K805)</f>
        <v>437</v>
      </c>
      <c r="J103" s="178">
        <f>IF('[1]gpn2'!L805="","-",'[1]gpn2'!L805)</f>
        <v>29</v>
      </c>
      <c r="K103" s="116" t="s">
        <v>97</v>
      </c>
      <c r="L103" s="179"/>
      <c r="M103" s="179"/>
      <c r="N103" s="179"/>
      <c r="O103" s="179"/>
      <c r="P103" s="173"/>
    </row>
    <row r="104" spans="1:16" s="111" customFormat="1" ht="18" customHeight="1">
      <c r="A104" s="174"/>
      <c r="B104" s="113"/>
      <c r="C104" s="180" t="s">
        <v>98</v>
      </c>
      <c r="D104" s="114"/>
      <c r="E104" s="115">
        <f>IF('[1]gpn2'!G806="","-",'[1]gpn2'!G806)</f>
        <v>4290</v>
      </c>
      <c r="F104" s="115">
        <f>IF('[1]gpn2'!H806="","-",'[1]gpn2'!H806)</f>
        <v>46</v>
      </c>
      <c r="G104" s="115">
        <f>IF('[1]gpn2'!I806="","-",'[1]gpn2'!I806)</f>
        <v>88</v>
      </c>
      <c r="H104" s="115">
        <f>IF('[1]gpn2'!J806="","-",'[1]gpn2'!J806)</f>
        <v>4248</v>
      </c>
      <c r="I104" s="115">
        <f>IF('[1]gpn2'!K806="","-",'[1]gpn2'!K806)</f>
        <v>2602</v>
      </c>
      <c r="J104" s="178">
        <f>IF('[1]gpn2'!L806="","-",'[1]gpn2'!L806)</f>
        <v>60.4</v>
      </c>
      <c r="K104" s="116" t="s">
        <v>99</v>
      </c>
      <c r="L104" s="179"/>
      <c r="M104" s="179"/>
      <c r="N104" s="179"/>
      <c r="O104" s="179"/>
      <c r="P104" s="173"/>
    </row>
    <row r="105" spans="1:16" s="111" customFormat="1" ht="18" customHeight="1">
      <c r="A105" s="174"/>
      <c r="B105" s="113"/>
      <c r="C105" s="176" t="s">
        <v>100</v>
      </c>
      <c r="D105" s="114"/>
      <c r="E105" s="115">
        <f>IF('[1]gpn2'!G807="","-",'[1]gpn2'!G807)</f>
        <v>24440</v>
      </c>
      <c r="F105" s="115">
        <f>IF('[1]gpn2'!H807="","-",'[1]gpn2'!H807)</f>
        <v>479</v>
      </c>
      <c r="G105" s="115">
        <f>IF('[1]gpn2'!I807="","-",'[1]gpn2'!I807)</f>
        <v>558</v>
      </c>
      <c r="H105" s="115">
        <f>IF('[1]gpn2'!J807="","-",'[1]gpn2'!J807)</f>
        <v>24361</v>
      </c>
      <c r="I105" s="115">
        <f>IF('[1]gpn2'!K807="","-",'[1]gpn2'!K807)</f>
        <v>13946</v>
      </c>
      <c r="J105" s="178">
        <f>IF('[1]gpn2'!L807="","-",'[1]gpn2'!L807)</f>
        <v>57.3</v>
      </c>
      <c r="K105" s="116" t="s">
        <v>101</v>
      </c>
      <c r="L105" s="179"/>
      <c r="M105" s="179"/>
      <c r="N105" s="179"/>
      <c r="O105" s="179"/>
      <c r="P105" s="173"/>
    </row>
    <row r="106" spans="1:16" s="111" customFormat="1" ht="18" customHeight="1">
      <c r="A106" s="174"/>
      <c r="B106" s="113"/>
      <c r="C106" s="180" t="s">
        <v>102</v>
      </c>
      <c r="D106" s="114"/>
      <c r="E106" s="115">
        <f>IF('[1]gpn2'!G808="","-",'[1]gpn2'!G808)</f>
        <v>4273</v>
      </c>
      <c r="F106" s="115">
        <f>IF('[1]gpn2'!H808="","-",'[1]gpn2'!H808)</f>
        <v>91</v>
      </c>
      <c r="G106" s="115">
        <f>IF('[1]gpn2'!I808="","-",'[1]gpn2'!I808)</f>
        <v>82</v>
      </c>
      <c r="H106" s="115">
        <f>IF('[1]gpn2'!J808="","-",'[1]gpn2'!J808)</f>
        <v>4282</v>
      </c>
      <c r="I106" s="115">
        <f>IF('[1]gpn2'!K808="","-",'[1]gpn2'!K808)</f>
        <v>435</v>
      </c>
      <c r="J106" s="178">
        <f>IF('[1]gpn2'!L808="","-",'[1]gpn2'!L808)</f>
        <v>10.2</v>
      </c>
      <c r="K106" s="116" t="s">
        <v>103</v>
      </c>
      <c r="L106" s="179"/>
      <c r="M106" s="179"/>
      <c r="N106" s="179"/>
      <c r="O106" s="179"/>
      <c r="P106" s="173"/>
    </row>
    <row r="107" spans="1:16" s="111" customFormat="1" ht="18" customHeight="1">
      <c r="A107" s="174"/>
      <c r="B107" s="113"/>
      <c r="C107" s="180" t="s">
        <v>104</v>
      </c>
      <c r="D107" s="114"/>
      <c r="E107" s="115">
        <f>IF('[1]gpn2'!G809="","-",'[1]gpn2'!G809)</f>
        <v>1285</v>
      </c>
      <c r="F107" s="115">
        <f>IF('[1]gpn2'!H809="","-",'[1]gpn2'!H809)</f>
        <v>33</v>
      </c>
      <c r="G107" s="115">
        <f>IF('[1]gpn2'!I809="","-",'[1]gpn2'!I809)</f>
        <v>27</v>
      </c>
      <c r="H107" s="115">
        <f>IF('[1]gpn2'!J809="","-",'[1]gpn2'!J809)</f>
        <v>1291</v>
      </c>
      <c r="I107" s="115">
        <f>IF('[1]gpn2'!K809="","-",'[1]gpn2'!K809)</f>
        <v>372</v>
      </c>
      <c r="J107" s="178">
        <f>IF('[1]gpn2'!L809="","-",'[1]gpn2'!L809)</f>
        <v>28.4</v>
      </c>
      <c r="K107" s="116" t="s">
        <v>105</v>
      </c>
      <c r="L107" s="179"/>
      <c r="M107" s="179"/>
      <c r="N107" s="179"/>
      <c r="O107" s="179"/>
      <c r="P107" s="173"/>
    </row>
    <row r="108" spans="1:16" s="111" customFormat="1" ht="18" customHeight="1">
      <c r="A108" s="174"/>
      <c r="B108" s="113"/>
      <c r="C108" s="180" t="s">
        <v>106</v>
      </c>
      <c r="D108" s="114"/>
      <c r="E108" s="115">
        <f>IF('[1]gpn2'!G810="","-",'[1]gpn2'!G810)</f>
        <v>1804</v>
      </c>
      <c r="F108" s="115">
        <f>IF('[1]gpn2'!H810="","-",'[1]gpn2'!H810)</f>
        <v>58</v>
      </c>
      <c r="G108" s="115">
        <f>IF('[1]gpn2'!I810="","-",'[1]gpn2'!I810)</f>
        <v>45</v>
      </c>
      <c r="H108" s="115">
        <f>IF('[1]gpn2'!J810="","-",'[1]gpn2'!J810)</f>
        <v>1817</v>
      </c>
      <c r="I108" s="115">
        <f>IF('[1]gpn2'!K810="","-",'[1]gpn2'!K810)</f>
        <v>694</v>
      </c>
      <c r="J108" s="178">
        <f>IF('[1]gpn2'!L810="","-",'[1]gpn2'!L810)</f>
        <v>33.6</v>
      </c>
      <c r="K108" s="181" t="s">
        <v>107</v>
      </c>
      <c r="L108" s="179"/>
      <c r="M108" s="179"/>
      <c r="N108" s="179"/>
      <c r="O108" s="179"/>
      <c r="P108" s="173"/>
    </row>
    <row r="109" spans="1:16" s="111" customFormat="1" ht="18" customHeight="1">
      <c r="A109" s="174"/>
      <c r="B109" s="113"/>
      <c r="C109" s="180" t="s">
        <v>108</v>
      </c>
      <c r="D109" s="114"/>
      <c r="E109" s="115">
        <f>IF('[1]gpn2'!G811="","-",'[1]gpn2'!G811)</f>
        <v>9985</v>
      </c>
      <c r="F109" s="115">
        <f>IF('[1]gpn2'!H811="","-",'[1]gpn2'!H811)</f>
        <v>588</v>
      </c>
      <c r="G109" s="115">
        <f>IF('[1]gpn2'!I811="","-",'[1]gpn2'!I811)</f>
        <v>509</v>
      </c>
      <c r="H109" s="115">
        <f>IF('[1]gpn2'!J811="","-",'[1]gpn2'!J811)</f>
        <v>10064</v>
      </c>
      <c r="I109" s="115">
        <f>IF('[1]gpn2'!K811="","-",'[1]gpn2'!K811)</f>
        <v>9015</v>
      </c>
      <c r="J109" s="178">
        <f>IF('[1]gpn2'!L811="","-",'[1]gpn2'!L811)</f>
        <v>89.6</v>
      </c>
      <c r="K109" s="181" t="s">
        <v>109</v>
      </c>
      <c r="L109" s="179"/>
      <c r="M109" s="179"/>
      <c r="N109" s="179"/>
      <c r="O109" s="179"/>
      <c r="P109" s="173"/>
    </row>
    <row r="110" spans="1:16" s="111" customFormat="1" ht="18" customHeight="1">
      <c r="A110" s="174"/>
      <c r="B110" s="113"/>
      <c r="C110" s="180" t="s">
        <v>110</v>
      </c>
      <c r="D110" s="114"/>
      <c r="E110" s="115">
        <f>IF('[1]gpn2'!G812="","-",'[1]gpn2'!G812)</f>
        <v>4293</v>
      </c>
      <c r="F110" s="115">
        <f>IF('[1]gpn2'!H812="","-",'[1]gpn2'!H812)</f>
        <v>174</v>
      </c>
      <c r="G110" s="115">
        <f>IF('[1]gpn2'!I812="","-",'[1]gpn2'!I812)</f>
        <v>116</v>
      </c>
      <c r="H110" s="115">
        <f>IF('[1]gpn2'!J812="","-",'[1]gpn2'!J812)</f>
        <v>4351</v>
      </c>
      <c r="I110" s="115">
        <f>IF('[1]gpn2'!K812="","-",'[1]gpn2'!K812)</f>
        <v>2766</v>
      </c>
      <c r="J110" s="178">
        <f>IF('[1]gpn2'!L812="","-",'[1]gpn2'!L812)</f>
        <v>63.2</v>
      </c>
      <c r="K110" s="181" t="s">
        <v>111</v>
      </c>
      <c r="L110" s="179"/>
      <c r="M110" s="179"/>
      <c r="N110" s="179"/>
      <c r="O110" s="179"/>
      <c r="P110" s="173"/>
    </row>
    <row r="111" spans="1:16" s="111" customFormat="1" ht="18" customHeight="1">
      <c r="A111" s="174"/>
      <c r="B111" s="175"/>
      <c r="C111" s="180" t="s">
        <v>112</v>
      </c>
      <c r="D111" s="177"/>
      <c r="E111" s="115">
        <f>IF('[1]gpn2'!G813="","-",'[1]gpn2'!G813)</f>
        <v>9340</v>
      </c>
      <c r="F111" s="115">
        <f>IF('[1]gpn2'!H813="","-",'[1]gpn2'!H813)</f>
        <v>214</v>
      </c>
      <c r="G111" s="115">
        <f>IF('[1]gpn2'!I813="","-",'[1]gpn2'!I813)</f>
        <v>226</v>
      </c>
      <c r="H111" s="115">
        <f>IF('[1]gpn2'!J813="","-",'[1]gpn2'!J813)</f>
        <v>9328</v>
      </c>
      <c r="I111" s="115">
        <f>IF('[1]gpn2'!K813="","-",'[1]gpn2'!K813)</f>
        <v>3038</v>
      </c>
      <c r="J111" s="178">
        <f>IF('[1]gpn2'!L813="","-",'[1]gpn2'!L813)</f>
        <v>32.6</v>
      </c>
      <c r="K111" s="181" t="s">
        <v>113</v>
      </c>
      <c r="L111" s="179"/>
      <c r="M111" s="179"/>
      <c r="N111" s="179"/>
      <c r="O111" s="179"/>
      <c r="P111" s="173"/>
    </row>
    <row r="112" spans="1:16" s="111" customFormat="1" ht="18" customHeight="1">
      <c r="A112" s="174"/>
      <c r="B112" s="113"/>
      <c r="C112" s="180" t="s">
        <v>114</v>
      </c>
      <c r="D112" s="114"/>
      <c r="E112" s="115">
        <f>IF('[1]gpn2'!G814="","-",'[1]gpn2'!G814)</f>
        <v>35866</v>
      </c>
      <c r="F112" s="115">
        <f>IF('[1]gpn2'!H814="","-",'[1]gpn2'!H814)</f>
        <v>375</v>
      </c>
      <c r="G112" s="115">
        <f>IF('[1]gpn2'!I814="","-",'[1]gpn2'!I814)</f>
        <v>360</v>
      </c>
      <c r="H112" s="115">
        <f>IF('[1]gpn2'!J814="","-",'[1]gpn2'!J814)</f>
        <v>35881</v>
      </c>
      <c r="I112" s="115">
        <f>IF('[1]gpn2'!K814="","-",'[1]gpn2'!K814)</f>
        <v>12943</v>
      </c>
      <c r="J112" s="178">
        <f>IF('[1]gpn2'!L814="","-",'[1]gpn2'!L814)</f>
        <v>36.1</v>
      </c>
      <c r="K112" s="181" t="s">
        <v>115</v>
      </c>
      <c r="L112" s="179"/>
      <c r="M112" s="179"/>
      <c r="N112" s="179"/>
      <c r="O112" s="179"/>
      <c r="P112" s="173"/>
    </row>
    <row r="113" spans="1:16" s="111" customFormat="1" ht="18" customHeight="1">
      <c r="A113" s="174"/>
      <c r="B113" s="175"/>
      <c r="C113" s="180" t="s">
        <v>116</v>
      </c>
      <c r="D113" s="177"/>
      <c r="E113" s="115">
        <f>IF('[1]gpn2'!G815="","-",'[1]gpn2'!G815)</f>
        <v>1238</v>
      </c>
      <c r="F113" s="115">
        <f>IF('[1]gpn2'!H815="","-",'[1]gpn2'!H815)</f>
        <v>18</v>
      </c>
      <c r="G113" s="115">
        <f>IF('[1]gpn2'!I815="","-",'[1]gpn2'!I815)</f>
        <v>19</v>
      </c>
      <c r="H113" s="115">
        <f>IF('[1]gpn2'!J815="","-",'[1]gpn2'!J815)</f>
        <v>1237</v>
      </c>
      <c r="I113" s="115">
        <f>IF('[1]gpn2'!K815="","-",'[1]gpn2'!K815)</f>
        <v>280</v>
      </c>
      <c r="J113" s="178">
        <f>IF('[1]gpn2'!L815="","-",'[1]gpn2'!L815)</f>
        <v>22.5</v>
      </c>
      <c r="K113" s="181" t="s">
        <v>117</v>
      </c>
      <c r="L113" s="179"/>
      <c r="M113" s="179"/>
      <c r="N113" s="179"/>
      <c r="O113" s="179"/>
      <c r="P113" s="173"/>
    </row>
    <row r="114" spans="1:16" s="111" customFormat="1" ht="18" customHeight="1" thickBot="1">
      <c r="A114" s="182"/>
      <c r="B114" s="119"/>
      <c r="C114" s="157" t="s">
        <v>118</v>
      </c>
      <c r="D114" s="120"/>
      <c r="E114" s="121">
        <f>IF('[1]gpn2'!G816="","-",'[1]gpn2'!G816)</f>
        <v>6462</v>
      </c>
      <c r="F114" s="121">
        <f>IF('[1]gpn2'!H816="","-",'[1]gpn2'!H816)</f>
        <v>101</v>
      </c>
      <c r="G114" s="121">
        <f>IF('[1]gpn2'!I816="","-",'[1]gpn2'!I816)</f>
        <v>87</v>
      </c>
      <c r="H114" s="121">
        <f>IF('[1]gpn2'!J816="","-",'[1]gpn2'!J816)</f>
        <v>6476</v>
      </c>
      <c r="I114" s="121">
        <f>IF('[1]gpn2'!K816="","-",'[1]gpn2'!K816)</f>
        <v>3069</v>
      </c>
      <c r="J114" s="183">
        <f>IF('[1]gpn2'!L816="","-",'[1]gpn2'!L816)</f>
        <v>47.4</v>
      </c>
      <c r="K114" s="122" t="s">
        <v>119</v>
      </c>
      <c r="L114" s="179"/>
      <c r="M114" s="179"/>
      <c r="N114" s="179"/>
      <c r="O114" s="179"/>
      <c r="P114" s="173"/>
    </row>
    <row r="115" spans="1:16" s="111" customFormat="1" ht="18" customHeight="1" thickTop="1">
      <c r="A115" s="174"/>
      <c r="B115" s="113"/>
      <c r="C115" s="180" t="s">
        <v>120</v>
      </c>
      <c r="D115" s="114"/>
      <c r="E115" s="126">
        <f>IF('[1]gpn2'!G817="","-",'[1]gpn2'!G817)</f>
        <v>2570</v>
      </c>
      <c r="F115" s="126">
        <f>IF('[1]gpn2'!H817="","-",'[1]gpn2'!H817)</f>
        <v>35</v>
      </c>
      <c r="G115" s="126">
        <f>IF('[1]gpn2'!I817="","-",'[1]gpn2'!I817)</f>
        <v>40</v>
      </c>
      <c r="H115" s="126">
        <f>IF('[1]gpn2'!J817="","-",'[1]gpn2'!J817)</f>
        <v>2565</v>
      </c>
      <c r="I115" s="126">
        <f>IF('[1]gpn2'!K817="","-",'[1]gpn2'!K817)</f>
        <v>776</v>
      </c>
      <c r="J115" s="186">
        <f>IF('[1]gpn2'!L817="","-",'[1]gpn2'!L817)</f>
        <v>30.6</v>
      </c>
      <c r="K115" s="116" t="s">
        <v>121</v>
      </c>
      <c r="L115" s="179"/>
      <c r="M115" s="179"/>
      <c r="N115" s="179"/>
      <c r="O115" s="179"/>
      <c r="P115" s="173"/>
    </row>
    <row r="116" spans="1:16" s="111" customFormat="1" ht="18" customHeight="1">
      <c r="A116" s="174"/>
      <c r="B116" s="175"/>
      <c r="C116" s="176" t="s">
        <v>122</v>
      </c>
      <c r="D116" s="177"/>
      <c r="E116" s="115">
        <f>IF('[1]gpn2'!G818="","-",'[1]gpn2'!G818)</f>
        <v>8791</v>
      </c>
      <c r="F116" s="115">
        <f>IF('[1]gpn2'!H818="","-",'[1]gpn2'!H818)</f>
        <v>101</v>
      </c>
      <c r="G116" s="115">
        <f>IF('[1]gpn2'!I818="","-",'[1]gpn2'!I818)</f>
        <v>141</v>
      </c>
      <c r="H116" s="115">
        <f>IF('[1]gpn2'!J818="","-",'[1]gpn2'!J818)</f>
        <v>8751</v>
      </c>
      <c r="I116" s="115">
        <f>IF('[1]gpn2'!K818="","-",'[1]gpn2'!K818)</f>
        <v>1395</v>
      </c>
      <c r="J116" s="178">
        <f>IF('[1]gpn2'!L818="","-",'[1]gpn2'!L818)</f>
        <v>15.8</v>
      </c>
      <c r="K116" s="116" t="s">
        <v>123</v>
      </c>
      <c r="L116" s="179"/>
      <c r="M116" s="179"/>
      <c r="N116" s="179"/>
      <c r="O116" s="179"/>
      <c r="P116" s="173"/>
    </row>
    <row r="117" spans="1:16" s="111" customFormat="1" ht="18" customHeight="1">
      <c r="A117" s="174"/>
      <c r="B117" s="113"/>
      <c r="C117" s="180" t="s">
        <v>124</v>
      </c>
      <c r="D117" s="114"/>
      <c r="E117" s="115">
        <f>IF('[1]gpn2'!G822="","-",'[1]gpn2'!G822)</f>
        <v>856</v>
      </c>
      <c r="F117" s="115">
        <f>IF('[1]gpn2'!H822="","-",'[1]gpn2'!H822)</f>
        <v>7</v>
      </c>
      <c r="G117" s="115">
        <f>IF('[1]gpn2'!I822="","-",'[1]gpn2'!I822)</f>
        <v>16</v>
      </c>
      <c r="H117" s="115">
        <f>IF('[1]gpn2'!J822="","-",'[1]gpn2'!J822)</f>
        <v>847</v>
      </c>
      <c r="I117" s="115">
        <f>IF('[1]gpn2'!K822="","-",'[1]gpn2'!K822)</f>
        <v>146</v>
      </c>
      <c r="J117" s="178">
        <f>IF('[1]gpn2'!L822="","-",'[1]gpn2'!L822)</f>
        <v>16.9</v>
      </c>
      <c r="K117" s="116" t="s">
        <v>125</v>
      </c>
      <c r="L117" s="179"/>
      <c r="M117" s="179"/>
      <c r="N117" s="179"/>
      <c r="O117" s="179"/>
      <c r="P117" s="173"/>
    </row>
    <row r="118" spans="1:16" s="111" customFormat="1" ht="18" customHeight="1">
      <c r="A118" s="174"/>
      <c r="B118" s="113"/>
      <c r="C118" s="180" t="s">
        <v>126</v>
      </c>
      <c r="D118" s="114"/>
      <c r="E118" s="115">
        <f>IF('[1]gpn2'!G823="","-",'[1]gpn2'!G823)</f>
        <v>949</v>
      </c>
      <c r="F118" s="115">
        <f>IF('[1]gpn2'!H823="","-",'[1]gpn2'!H823)</f>
        <v>11</v>
      </c>
      <c r="G118" s="115">
        <f>IF('[1]gpn2'!I823="","-",'[1]gpn2'!I823)</f>
        <v>11</v>
      </c>
      <c r="H118" s="115">
        <f>IF('[1]gpn2'!J823="","-",'[1]gpn2'!J823)</f>
        <v>949</v>
      </c>
      <c r="I118" s="115">
        <f>IF('[1]gpn2'!K823="","-",'[1]gpn2'!K823)</f>
        <v>302</v>
      </c>
      <c r="J118" s="178">
        <f>IF('[1]gpn2'!L823="","-",'[1]gpn2'!L823)</f>
        <v>31.8</v>
      </c>
      <c r="K118" s="116" t="s">
        <v>127</v>
      </c>
      <c r="L118" s="179"/>
      <c r="M118" s="179"/>
      <c r="N118" s="179"/>
      <c r="O118" s="179"/>
      <c r="P118" s="173"/>
    </row>
    <row r="119" spans="1:16" s="111" customFormat="1" ht="18" customHeight="1">
      <c r="A119" s="174"/>
      <c r="B119" s="113"/>
      <c r="C119" s="180" t="s">
        <v>128</v>
      </c>
      <c r="D119" s="114"/>
      <c r="E119" s="115">
        <f>IF('[1]gpn2'!G824="","-",'[1]gpn2'!G824)</f>
        <v>1559</v>
      </c>
      <c r="F119" s="115">
        <f>IF('[1]gpn2'!H824="","-",'[1]gpn2'!H824)</f>
        <v>14</v>
      </c>
      <c r="G119" s="115">
        <f>IF('[1]gpn2'!I824="","-",'[1]gpn2'!I824)</f>
        <v>19</v>
      </c>
      <c r="H119" s="115">
        <f>IF('[1]gpn2'!J824="","-",'[1]gpn2'!J824)</f>
        <v>1554</v>
      </c>
      <c r="I119" s="115">
        <f>IF('[1]gpn2'!K824="","-",'[1]gpn2'!K824)</f>
        <v>466</v>
      </c>
      <c r="J119" s="178">
        <f>IF('[1]gpn2'!L824="","-",'[1]gpn2'!L824)</f>
        <v>29.5</v>
      </c>
      <c r="K119" s="116" t="s">
        <v>129</v>
      </c>
      <c r="L119" s="179"/>
      <c r="M119" s="179"/>
      <c r="N119" s="179"/>
      <c r="O119" s="179"/>
      <c r="P119" s="173"/>
    </row>
    <row r="120" spans="1:16" s="111" customFormat="1" ht="18" customHeight="1">
      <c r="A120" s="174"/>
      <c r="B120" s="113"/>
      <c r="C120" s="180" t="s">
        <v>130</v>
      </c>
      <c r="D120" s="114"/>
      <c r="E120" s="115">
        <f>IF('[1]gpn2'!G826="","-",'[1]gpn2'!G826)</f>
        <v>163</v>
      </c>
      <c r="F120" s="115">
        <f>IF('[1]gpn2'!H826="","-",'[1]gpn2'!H826)</f>
        <v>0</v>
      </c>
      <c r="G120" s="115">
        <f>IF('[1]gpn2'!I826="","-",'[1]gpn2'!I826)</f>
        <v>2</v>
      </c>
      <c r="H120" s="115">
        <f>IF('[1]gpn2'!J826="","-",'[1]gpn2'!J826)</f>
        <v>161</v>
      </c>
      <c r="I120" s="115">
        <f>IF('[1]gpn2'!K826="","-",'[1]gpn2'!K826)</f>
        <v>23</v>
      </c>
      <c r="J120" s="178">
        <f>IF('[1]gpn2'!L826="","-",'[1]gpn2'!L826)</f>
        <v>13.1</v>
      </c>
      <c r="K120" s="116" t="s">
        <v>131</v>
      </c>
      <c r="L120" s="179"/>
      <c r="M120" s="179"/>
      <c r="N120" s="179"/>
      <c r="O120" s="179"/>
      <c r="P120" s="173"/>
    </row>
    <row r="121" spans="1:16" s="111" customFormat="1" ht="18" customHeight="1">
      <c r="A121" s="174"/>
      <c r="B121" s="113"/>
      <c r="C121" s="180" t="s">
        <v>132</v>
      </c>
      <c r="D121" s="114"/>
      <c r="E121" s="115">
        <f>IF('[1]gpn2'!G829="","-",'[1]gpn2'!G829)</f>
        <v>643</v>
      </c>
      <c r="F121" s="115">
        <f>IF('[1]gpn2'!H829="","-",'[1]gpn2'!H829)</f>
        <v>4</v>
      </c>
      <c r="G121" s="115">
        <f>IF('[1]gpn2'!I829="","-",'[1]gpn2'!I829)</f>
        <v>5</v>
      </c>
      <c r="H121" s="115">
        <f>IF('[1]gpn2'!J829="","-",'[1]gpn2'!J829)</f>
        <v>642</v>
      </c>
      <c r="I121" s="115">
        <f>IF('[1]gpn2'!K829="","-",'[1]gpn2'!K829)</f>
        <v>104</v>
      </c>
      <c r="J121" s="178">
        <f>IF('[1]gpn2'!L829="","-",'[1]gpn2'!L829)</f>
        <v>16.2</v>
      </c>
      <c r="K121" s="116" t="s">
        <v>133</v>
      </c>
      <c r="L121" s="179"/>
      <c r="M121" s="179"/>
      <c r="N121" s="179"/>
      <c r="O121" s="179"/>
      <c r="P121" s="173"/>
    </row>
    <row r="122" spans="1:16" s="111" customFormat="1" ht="18" customHeight="1">
      <c r="A122" s="174"/>
      <c r="B122" s="113"/>
      <c r="C122" s="180" t="s">
        <v>134</v>
      </c>
      <c r="D122" s="114"/>
      <c r="E122" s="115">
        <f>IF('[1]gpn2'!G833="","-",'[1]gpn2'!G833)</f>
        <v>2466</v>
      </c>
      <c r="F122" s="115">
        <f>IF('[1]gpn2'!H833="","-",'[1]gpn2'!H833)</f>
        <v>12</v>
      </c>
      <c r="G122" s="115">
        <f>IF('[1]gpn2'!I833="","-",'[1]gpn2'!I833)</f>
        <v>20</v>
      </c>
      <c r="H122" s="115">
        <f>IF('[1]gpn2'!J833="","-",'[1]gpn2'!J833)</f>
        <v>2458</v>
      </c>
      <c r="I122" s="115">
        <f>IF('[1]gpn2'!K833="","-",'[1]gpn2'!K833)</f>
        <v>320</v>
      </c>
      <c r="J122" s="178">
        <f>IF('[1]gpn2'!L833="","-",'[1]gpn2'!L833)</f>
        <v>12.9</v>
      </c>
      <c r="K122" s="116" t="s">
        <v>135</v>
      </c>
      <c r="L122" s="197"/>
      <c r="M122" s="179"/>
      <c r="N122" s="197"/>
      <c r="O122" s="197"/>
      <c r="P122" s="173"/>
    </row>
    <row r="123" spans="1:16" s="111" customFormat="1" ht="18" customHeight="1">
      <c r="A123" s="174"/>
      <c r="B123" s="113"/>
      <c r="C123" s="180" t="s">
        <v>136</v>
      </c>
      <c r="D123" s="114"/>
      <c r="E123" s="115">
        <f>IF('[1]gpn2'!G834="","-",'[1]gpn2'!G834)</f>
        <v>1162</v>
      </c>
      <c r="F123" s="115">
        <f>IF('[1]gpn2'!H834="","-",'[1]gpn2'!H834)</f>
        <v>10</v>
      </c>
      <c r="G123" s="115">
        <f>IF('[1]gpn2'!I834="","-",'[1]gpn2'!I834)</f>
        <v>5</v>
      </c>
      <c r="H123" s="115">
        <f>IF('[1]gpn2'!J834="","-",'[1]gpn2'!J834)</f>
        <v>1167</v>
      </c>
      <c r="I123" s="115">
        <f>IF('[1]gpn2'!K834="","-",'[1]gpn2'!K834)</f>
        <v>321</v>
      </c>
      <c r="J123" s="178">
        <f>IF('[1]gpn2'!L834="","-",'[1]gpn2'!L834)</f>
        <v>27.5</v>
      </c>
      <c r="K123" s="116" t="s">
        <v>137</v>
      </c>
      <c r="L123" s="179"/>
      <c r="M123" s="179"/>
      <c r="N123" s="179"/>
      <c r="O123" s="179"/>
      <c r="P123" s="173"/>
    </row>
    <row r="124" spans="1:16" s="111" customFormat="1" ht="18" customHeight="1">
      <c r="A124" s="112"/>
      <c r="B124" s="113"/>
      <c r="C124" s="180" t="s">
        <v>138</v>
      </c>
      <c r="D124" s="114"/>
      <c r="E124" s="115">
        <f>IF('[1]gpn2'!G837="","-",'[1]gpn2'!G837)</f>
        <v>2379</v>
      </c>
      <c r="F124" s="115">
        <f>IF('[1]gpn2'!H837="","-",'[1]gpn2'!H837)</f>
        <v>32</v>
      </c>
      <c r="G124" s="115">
        <f>IF('[1]gpn2'!I837="","-",'[1]gpn2'!I837)</f>
        <v>19</v>
      </c>
      <c r="H124" s="115">
        <f>IF('[1]gpn2'!J837="","-",'[1]gpn2'!J837)</f>
        <v>2392</v>
      </c>
      <c r="I124" s="115">
        <f>IF('[1]gpn2'!K837="","-",'[1]gpn2'!K837)</f>
        <v>755</v>
      </c>
      <c r="J124" s="178">
        <f>IF('[1]gpn2'!L837="","-",'[1]gpn2'!L837)</f>
        <v>32.2</v>
      </c>
      <c r="K124" s="116" t="s">
        <v>139</v>
      </c>
      <c r="L124" s="179"/>
      <c r="M124" s="179"/>
      <c r="N124" s="179"/>
      <c r="O124" s="179"/>
      <c r="P124" s="173"/>
    </row>
    <row r="125" spans="1:16" s="111" customFormat="1" ht="18" customHeight="1" thickBot="1">
      <c r="A125" s="458"/>
      <c r="B125" s="459"/>
      <c r="C125" s="460" t="s">
        <v>140</v>
      </c>
      <c r="D125" s="461"/>
      <c r="E125" s="462">
        <f>IF('[1]gpn2'!G838="","-",'[1]gpn2'!G838)</f>
        <v>2608</v>
      </c>
      <c r="F125" s="462">
        <f>IF('[1]gpn2'!H838="","-",'[1]gpn2'!H838)</f>
        <v>33</v>
      </c>
      <c r="G125" s="462">
        <f>IF('[1]gpn2'!I838="","-",'[1]gpn2'!I838)</f>
        <v>38</v>
      </c>
      <c r="H125" s="462">
        <f>IF('[1]gpn2'!J838="","-",'[1]gpn2'!J838)</f>
        <v>2603</v>
      </c>
      <c r="I125" s="462">
        <f>IF('[1]gpn2'!K838="","-",'[1]gpn2'!K838)</f>
        <v>418</v>
      </c>
      <c r="J125" s="463">
        <f>IF('[1]gpn2'!L838="","-",'[1]gpn2'!L838)</f>
        <v>16.1</v>
      </c>
      <c r="K125" s="181" t="s">
        <v>141</v>
      </c>
      <c r="L125" s="179"/>
      <c r="M125" s="179"/>
      <c r="N125" s="179"/>
      <c r="O125" s="179"/>
      <c r="P125" s="173"/>
    </row>
    <row r="126" spans="1:17" s="111" customFormat="1" ht="18" customHeight="1" thickTop="1">
      <c r="A126" s="457"/>
      <c r="B126" s="129"/>
      <c r="C126" s="194" t="s">
        <v>142</v>
      </c>
      <c r="D126" s="130"/>
      <c r="E126" s="131">
        <f>IF('[1]gpn2'!G841="","-",'[1]gpn2'!G841)</f>
        <v>4471</v>
      </c>
      <c r="F126" s="131">
        <f>IF('[1]gpn2'!H841="","-",'[1]gpn2'!H841)</f>
        <v>82</v>
      </c>
      <c r="G126" s="131">
        <f>IF('[1]gpn2'!I841="","-",'[1]gpn2'!I841)</f>
        <v>35</v>
      </c>
      <c r="H126" s="131">
        <f>IF('[1]gpn2'!J841="","-",'[1]gpn2'!J841)</f>
        <v>4518</v>
      </c>
      <c r="I126" s="131">
        <f>IF('[1]gpn2'!K841="","-",'[1]gpn2'!K841)</f>
        <v>625</v>
      </c>
      <c r="J126" s="191">
        <f>IF('[1]gpn2'!L841="","-",'[1]gpn2'!L841)</f>
        <v>13.9</v>
      </c>
      <c r="K126" s="132" t="s">
        <v>143</v>
      </c>
      <c r="L126" s="179"/>
      <c r="M126" s="647" t="s">
        <v>172</v>
      </c>
      <c r="N126" s="647"/>
      <c r="O126" s="647"/>
      <c r="P126" s="647"/>
      <c r="Q126" s="456"/>
    </row>
    <row r="127" spans="1:17" s="111" customFormat="1" ht="18" customHeight="1" thickBot="1">
      <c r="A127" s="182"/>
      <c r="B127" s="119"/>
      <c r="C127" s="193" t="s">
        <v>144</v>
      </c>
      <c r="D127" s="120"/>
      <c r="E127" s="121">
        <f>IF('[1]gpn2'!G842="","-",'[1]gpn2'!G842)</f>
        <v>19969</v>
      </c>
      <c r="F127" s="121">
        <f>IF('[1]gpn2'!H842="","-",'[1]gpn2'!H842)</f>
        <v>397</v>
      </c>
      <c r="G127" s="121">
        <f>IF('[1]gpn2'!I842="","-",'[1]gpn2'!I842)</f>
        <v>523</v>
      </c>
      <c r="H127" s="121">
        <f>IF('[1]gpn2'!J842="","-",'[1]gpn2'!J842)</f>
        <v>19843</v>
      </c>
      <c r="I127" s="121">
        <f>IF('[1]gpn2'!K842="","-",'[1]gpn2'!K842)</f>
        <v>13320</v>
      </c>
      <c r="J127" s="183">
        <f>IF('[1]gpn2'!L842="","-",'[1]gpn2'!L842)</f>
        <v>67.1</v>
      </c>
      <c r="K127" s="122" t="s">
        <v>145</v>
      </c>
      <c r="L127" s="179"/>
      <c r="M127" s="647" t="s">
        <v>173</v>
      </c>
      <c r="N127" s="647"/>
      <c r="O127" s="647"/>
      <c r="P127" s="647"/>
      <c r="Q127" s="456"/>
    </row>
    <row r="128" spans="1:17" s="111" customFormat="1" ht="18" customHeight="1" thickTop="1">
      <c r="A128" s="123"/>
      <c r="B128" s="124"/>
      <c r="C128" s="185" t="s">
        <v>146</v>
      </c>
      <c r="D128" s="125"/>
      <c r="E128" s="131">
        <f>IF('[1]gpn2'!G845="","-",'[1]gpn2'!G845)</f>
        <v>16563</v>
      </c>
      <c r="F128" s="131">
        <f>IF('[1]gpn2'!H845="","-",'[1]gpn2'!H845)</f>
        <v>188</v>
      </c>
      <c r="G128" s="131">
        <f>IF('[1]gpn2'!I845="","-",'[1]gpn2'!I845)</f>
        <v>158</v>
      </c>
      <c r="H128" s="131">
        <f>IF('[1]gpn2'!J845="","-",'[1]gpn2'!J845)</f>
        <v>16593</v>
      </c>
      <c r="I128" s="131">
        <f>IF('[1]gpn2'!K845="","-",'[1]gpn2'!K845)</f>
        <v>2330</v>
      </c>
      <c r="J128" s="191">
        <f>IF('[1]gpn2'!L845="","-",'[1]gpn2'!L845)</f>
        <v>14.1</v>
      </c>
      <c r="K128" s="127" t="s">
        <v>147</v>
      </c>
      <c r="L128" s="179"/>
      <c r="M128" s="648" t="s">
        <v>174</v>
      </c>
      <c r="N128" s="648"/>
      <c r="O128" s="648"/>
      <c r="P128" s="648"/>
      <c r="Q128" s="648"/>
    </row>
    <row r="129" spans="1:17" s="111" customFormat="1" ht="18" customHeight="1" thickBot="1">
      <c r="A129" s="118"/>
      <c r="B129" s="119"/>
      <c r="C129" s="193" t="s">
        <v>148</v>
      </c>
      <c r="D129" s="120"/>
      <c r="E129" s="121">
        <f>IF('[1]gpn2'!G846="","-",'[1]gpn2'!G846)</f>
        <v>19303</v>
      </c>
      <c r="F129" s="121">
        <f>IF('[1]gpn2'!H846="","-",'[1]gpn2'!H846)</f>
        <v>186</v>
      </c>
      <c r="G129" s="121">
        <f>IF('[1]gpn2'!I846="","-",'[1]gpn2'!I846)</f>
        <v>202</v>
      </c>
      <c r="H129" s="121">
        <f>IF('[1]gpn2'!J846="","-",'[1]gpn2'!J846)</f>
        <v>19287</v>
      </c>
      <c r="I129" s="121">
        <f>IF('[1]gpn2'!K846="","-",'[1]gpn2'!K846)</f>
        <v>10613</v>
      </c>
      <c r="J129" s="183">
        <f>IF('[1]gpn2'!L846="","-",'[1]gpn2'!L846)</f>
        <v>55</v>
      </c>
      <c r="K129" s="122" t="s">
        <v>149</v>
      </c>
      <c r="M129" s="649" t="s">
        <v>175</v>
      </c>
      <c r="N129" s="649"/>
      <c r="O129" s="649"/>
      <c r="P129" s="649"/>
      <c r="Q129" s="456"/>
    </row>
    <row r="130" ht="4.5" customHeight="1" thickTop="1"/>
    <row r="131" spans="3:13" ht="14.25">
      <c r="C131" s="137"/>
      <c r="M131" s="137"/>
    </row>
    <row r="133" spans="1:16" ht="18.75">
      <c r="A133" s="636" t="s">
        <v>285</v>
      </c>
      <c r="B133" s="636"/>
      <c r="C133" s="636"/>
      <c r="D133" s="636"/>
      <c r="E133" s="636"/>
      <c r="F133" s="636"/>
      <c r="G133" s="636"/>
      <c r="H133" s="636"/>
      <c r="I133" s="636"/>
      <c r="J133" s="636"/>
      <c r="K133" s="636"/>
      <c r="L133" s="636"/>
      <c r="M133" s="636"/>
      <c r="N133" s="636"/>
      <c r="O133" s="636"/>
      <c r="P133" s="636"/>
    </row>
    <row r="134" spans="1:16" ht="18.75">
      <c r="A134" s="637"/>
      <c r="B134" s="637"/>
      <c r="C134" s="637"/>
      <c r="D134" s="637"/>
      <c r="E134" s="85"/>
      <c r="F134" s="655" t="s">
        <v>178</v>
      </c>
      <c r="G134" s="655"/>
      <c r="H134" s="655"/>
      <c r="I134" s="655"/>
      <c r="J134" s="655"/>
      <c r="K134" s="655"/>
      <c r="L134" s="655"/>
      <c r="M134" s="655"/>
      <c r="N134" s="85"/>
      <c r="O134" s="85"/>
      <c r="P134" s="162"/>
    </row>
    <row r="135" spans="1:16" ht="14.25">
      <c r="A135" s="637"/>
      <c r="B135" s="637"/>
      <c r="C135" s="637"/>
      <c r="D135" s="637"/>
      <c r="E135" s="85"/>
      <c r="F135" s="85"/>
      <c r="G135" s="85"/>
      <c r="H135" s="85"/>
      <c r="I135" s="85"/>
      <c r="J135" s="86" t="str">
        <f>J3</f>
        <v>平成28年平均</v>
      </c>
      <c r="K135" s="85"/>
      <c r="L135" s="87"/>
      <c r="M135" s="639"/>
      <c r="N135" s="639"/>
      <c r="O135" s="85"/>
      <c r="P135" s="162"/>
    </row>
    <row r="136" spans="1:16" ht="6" customHeight="1">
      <c r="A136" s="85"/>
      <c r="B136" s="85"/>
      <c r="D136" s="85"/>
      <c r="E136" s="85"/>
      <c r="F136" s="85"/>
      <c r="G136" s="88"/>
      <c r="H136" s="85"/>
      <c r="I136" s="85"/>
      <c r="J136" s="85"/>
      <c r="K136" s="85"/>
      <c r="L136" s="88"/>
      <c r="M136" s="88"/>
      <c r="N136" s="88"/>
      <c r="O136" s="85"/>
      <c r="P136" s="162"/>
    </row>
    <row r="137" spans="1:16" ht="18" customHeight="1" thickBot="1">
      <c r="A137" s="628"/>
      <c r="B137" s="629"/>
      <c r="C137" s="629"/>
      <c r="D137" s="90"/>
      <c r="E137" s="90"/>
      <c r="F137" s="90"/>
      <c r="G137" s="90"/>
      <c r="H137" s="85"/>
      <c r="I137" s="85"/>
      <c r="J137" s="85"/>
      <c r="K137" s="88"/>
      <c r="L137" s="640"/>
      <c r="M137" s="641"/>
      <c r="N137" s="641"/>
      <c r="O137" s="88"/>
      <c r="P137" s="163"/>
    </row>
    <row r="138" spans="1:16" s="99" customFormat="1" ht="18" customHeight="1">
      <c r="A138" s="93"/>
      <c r="B138" s="87"/>
      <c r="C138" s="87"/>
      <c r="D138" s="87"/>
      <c r="E138" s="650" t="s">
        <v>162</v>
      </c>
      <c r="F138" s="650" t="s">
        <v>163</v>
      </c>
      <c r="G138" s="650" t="s">
        <v>164</v>
      </c>
      <c r="H138" s="652" t="s">
        <v>165</v>
      </c>
      <c r="I138" s="164"/>
      <c r="J138" s="165"/>
      <c r="K138" s="200"/>
      <c r="L138" s="87"/>
      <c r="M138" s="87"/>
      <c r="N138" s="87"/>
      <c r="O138" s="87"/>
      <c r="P138" s="87"/>
    </row>
    <row r="139" spans="1:16" s="99" customFormat="1" ht="18" customHeight="1">
      <c r="A139" s="633" t="s">
        <v>82</v>
      </c>
      <c r="B139" s="634"/>
      <c r="C139" s="634"/>
      <c r="D139" s="87"/>
      <c r="E139" s="650"/>
      <c r="F139" s="650"/>
      <c r="G139" s="650"/>
      <c r="H139" s="653"/>
      <c r="I139" s="97" t="s">
        <v>166</v>
      </c>
      <c r="J139" s="97" t="s">
        <v>167</v>
      </c>
      <c r="K139" s="98" t="s">
        <v>87</v>
      </c>
      <c r="L139" s="87"/>
      <c r="M139" s="87"/>
      <c r="N139" s="87"/>
      <c r="O139" s="87"/>
      <c r="P139" s="87"/>
    </row>
    <row r="140" spans="1:16" s="99" customFormat="1" ht="18" customHeight="1" thickBot="1">
      <c r="A140" s="100"/>
      <c r="B140" s="101"/>
      <c r="C140" s="101"/>
      <c r="D140" s="101"/>
      <c r="E140" s="651"/>
      <c r="F140" s="651"/>
      <c r="G140" s="651"/>
      <c r="H140" s="654"/>
      <c r="I140" s="103" t="s">
        <v>168</v>
      </c>
      <c r="J140" s="103" t="s">
        <v>169</v>
      </c>
      <c r="K140" s="104"/>
      <c r="L140" s="87"/>
      <c r="M140" s="87"/>
      <c r="N140" s="87"/>
      <c r="O140" s="87"/>
      <c r="P140" s="87"/>
    </row>
    <row r="141" spans="1:16" s="99" customFormat="1" ht="12" customHeight="1" thickTop="1">
      <c r="A141" s="93"/>
      <c r="B141" s="143"/>
      <c r="C141" s="87"/>
      <c r="D141" s="166"/>
      <c r="E141" s="196" t="s">
        <v>170</v>
      </c>
      <c r="F141" s="196" t="s">
        <v>170</v>
      </c>
      <c r="G141" s="196" t="s">
        <v>170</v>
      </c>
      <c r="H141" s="196" t="s">
        <v>170</v>
      </c>
      <c r="I141" s="196" t="s">
        <v>170</v>
      </c>
      <c r="J141" s="148" t="s">
        <v>171</v>
      </c>
      <c r="K141" s="98"/>
      <c r="L141" s="87"/>
      <c r="M141" s="87"/>
      <c r="N141" s="87"/>
      <c r="O141" s="87"/>
      <c r="P141" s="87"/>
    </row>
    <row r="142" spans="1:16" s="111" customFormat="1" ht="18" customHeight="1" thickBot="1">
      <c r="A142" s="198"/>
      <c r="B142" s="175"/>
      <c r="C142" s="176" t="s">
        <v>88</v>
      </c>
      <c r="D142" s="177"/>
      <c r="E142" s="170">
        <f>IF('[1]gpn2'!G515="","-",'[1]gpn2'!G515)</f>
        <v>160205</v>
      </c>
      <c r="F142" s="170">
        <f>IF('[1]gpn2'!H515="","-",'[1]gpn2'!H515)</f>
        <v>2264</v>
      </c>
      <c r="G142" s="170">
        <f>IF('[1]gpn2'!I515="","-",'[1]gpn2'!I515)</f>
        <v>2144</v>
      </c>
      <c r="H142" s="170">
        <f>IF('[1]gpn2'!J515="","-",'[1]gpn2'!J515)</f>
        <v>160325</v>
      </c>
      <c r="I142" s="170">
        <f>IF('[1]gpn2'!K515="","-",'[1]gpn2'!K515)</f>
        <v>34675</v>
      </c>
      <c r="J142" s="171">
        <f>IF('[1]gpn2'!L515="","-",'[1]gpn2'!L515)</f>
        <v>21.6</v>
      </c>
      <c r="K142" s="199" t="s">
        <v>89</v>
      </c>
      <c r="L142" s="172"/>
      <c r="M142" s="172"/>
      <c r="N142" s="172"/>
      <c r="O142" s="172"/>
      <c r="P142" s="173"/>
    </row>
    <row r="143" spans="1:16" s="111" customFormat="1" ht="18" customHeight="1" thickTop="1">
      <c r="A143" s="457"/>
      <c r="B143" s="129"/>
      <c r="C143" s="194" t="s">
        <v>300</v>
      </c>
      <c r="D143" s="130"/>
      <c r="E143" s="453" t="s">
        <v>301</v>
      </c>
      <c r="F143" s="453" t="s">
        <v>301</v>
      </c>
      <c r="G143" s="453" t="s">
        <v>301</v>
      </c>
      <c r="H143" s="453" t="s">
        <v>301</v>
      </c>
      <c r="I143" s="453" t="s">
        <v>301</v>
      </c>
      <c r="J143" s="453" t="s">
        <v>301</v>
      </c>
      <c r="K143" s="132" t="s">
        <v>302</v>
      </c>
      <c r="L143" s="179"/>
      <c r="M143" s="179"/>
      <c r="N143" s="179"/>
      <c r="O143" s="179"/>
      <c r="P143" s="173"/>
    </row>
    <row r="144" spans="1:16" s="111" customFormat="1" ht="18" customHeight="1">
      <c r="A144" s="174"/>
      <c r="B144" s="175"/>
      <c r="C144" s="176" t="s">
        <v>90</v>
      </c>
      <c r="D144" s="177"/>
      <c r="E144" s="115">
        <f>IF('[1]gpn2'!G517="","-",'[1]gpn2'!G517)</f>
        <v>5043</v>
      </c>
      <c r="F144" s="115">
        <f>IF('[1]gpn2'!H517="","-",'[1]gpn2'!H517)</f>
        <v>47</v>
      </c>
      <c r="G144" s="115">
        <f>IF('[1]gpn2'!I517="","-",'[1]gpn2'!I517)</f>
        <v>68</v>
      </c>
      <c r="H144" s="115">
        <f>IF('[1]gpn2'!J517="","-",'[1]gpn2'!J517)</f>
        <v>5022</v>
      </c>
      <c r="I144" s="115">
        <f>IF('[1]gpn2'!K517="","-",'[1]gpn2'!K517)</f>
        <v>47</v>
      </c>
      <c r="J144" s="178">
        <f>IF('[1]gpn2'!L517="","-",'[1]gpn2'!L517)</f>
        <v>0.9</v>
      </c>
      <c r="K144" s="116" t="s">
        <v>91</v>
      </c>
      <c r="L144" s="179"/>
      <c r="M144" s="179"/>
      <c r="N144" s="179"/>
      <c r="O144" s="179"/>
      <c r="P144" s="173"/>
    </row>
    <row r="145" spans="1:16" s="111" customFormat="1" ht="18" customHeight="1">
      <c r="A145" s="174"/>
      <c r="B145" s="113"/>
      <c r="C145" s="180" t="s">
        <v>92</v>
      </c>
      <c r="D145" s="114"/>
      <c r="E145" s="115">
        <f>IF('[1]gpn2'!G518="","-",'[1]gpn2'!G518)</f>
        <v>50215</v>
      </c>
      <c r="F145" s="115">
        <f>IF('[1]gpn2'!H518="","-",'[1]gpn2'!H518)</f>
        <v>505</v>
      </c>
      <c r="G145" s="115">
        <f>IF('[1]gpn2'!I518="","-",'[1]gpn2'!I518)</f>
        <v>450</v>
      </c>
      <c r="H145" s="115">
        <f>IF('[1]gpn2'!J518="","-",'[1]gpn2'!J518)</f>
        <v>50270</v>
      </c>
      <c r="I145" s="115">
        <f>IF('[1]gpn2'!K518="","-",'[1]gpn2'!K518)</f>
        <v>3341</v>
      </c>
      <c r="J145" s="178">
        <f>IF('[1]gpn2'!L518="","-",'[1]gpn2'!L518)</f>
        <v>6.6</v>
      </c>
      <c r="K145" s="116" t="s">
        <v>93</v>
      </c>
      <c r="L145" s="179"/>
      <c r="M145" s="179"/>
      <c r="N145" s="179"/>
      <c r="O145" s="179"/>
      <c r="P145" s="173"/>
    </row>
    <row r="146" spans="1:16" s="111" customFormat="1" ht="18" customHeight="1">
      <c r="A146" s="174"/>
      <c r="B146" s="113"/>
      <c r="C146" s="180" t="s">
        <v>94</v>
      </c>
      <c r="D146" s="114"/>
      <c r="E146" s="115">
        <f>IF('[1]gpn2'!G519="","-",'[1]gpn2'!G519)</f>
        <v>3741</v>
      </c>
      <c r="F146" s="115">
        <f>IF('[1]gpn2'!H519="","-",'[1]gpn2'!H519)</f>
        <v>16</v>
      </c>
      <c r="G146" s="115">
        <f>IF('[1]gpn2'!I519="","-",'[1]gpn2'!I519)</f>
        <v>13</v>
      </c>
      <c r="H146" s="115">
        <f>IF('[1]gpn2'!J519="","-",'[1]gpn2'!J519)</f>
        <v>3744</v>
      </c>
      <c r="I146" s="115">
        <f>IF('[1]gpn2'!K519="","-",'[1]gpn2'!K519)</f>
        <v>73</v>
      </c>
      <c r="J146" s="178">
        <f>IF('[1]gpn2'!L519="","-",'[1]gpn2'!L519)</f>
        <v>1.9</v>
      </c>
      <c r="K146" s="116" t="s">
        <v>95</v>
      </c>
      <c r="L146" s="179"/>
      <c r="M146" s="179"/>
      <c r="N146" s="179"/>
      <c r="O146" s="179"/>
      <c r="P146" s="173"/>
    </row>
    <row r="147" spans="1:16" s="111" customFormat="1" ht="18" customHeight="1">
      <c r="A147" s="174"/>
      <c r="B147" s="113"/>
      <c r="C147" s="180" t="s">
        <v>96</v>
      </c>
      <c r="D147" s="114"/>
      <c r="E147" s="115">
        <f>IF('[1]gpn2'!G520="","-",'[1]gpn2'!G520)</f>
        <v>2617</v>
      </c>
      <c r="F147" s="115">
        <f>IF('[1]gpn2'!H520="","-",'[1]gpn2'!H520)</f>
        <v>57</v>
      </c>
      <c r="G147" s="115">
        <f>IF('[1]gpn2'!I520="","-",'[1]gpn2'!I520)</f>
        <v>42</v>
      </c>
      <c r="H147" s="115">
        <f>IF('[1]gpn2'!J520="","-",'[1]gpn2'!J520)</f>
        <v>2632</v>
      </c>
      <c r="I147" s="115">
        <f>IF('[1]gpn2'!K520="","-",'[1]gpn2'!K520)</f>
        <v>350</v>
      </c>
      <c r="J147" s="178">
        <f>IF('[1]gpn2'!L520="","-",'[1]gpn2'!L520)</f>
        <v>13.3</v>
      </c>
      <c r="K147" s="116" t="s">
        <v>97</v>
      </c>
      <c r="L147" s="179"/>
      <c r="M147" s="179"/>
      <c r="N147" s="179"/>
      <c r="O147" s="179"/>
      <c r="P147" s="173"/>
    </row>
    <row r="148" spans="1:16" s="111" customFormat="1" ht="18" customHeight="1">
      <c r="A148" s="174"/>
      <c r="B148" s="113"/>
      <c r="C148" s="180" t="s">
        <v>98</v>
      </c>
      <c r="D148" s="114"/>
      <c r="E148" s="115">
        <f>IF('[1]gpn2'!G521="","-",'[1]gpn2'!G521)</f>
        <v>9335</v>
      </c>
      <c r="F148" s="115">
        <f>IF('[1]gpn2'!H521="","-",'[1]gpn2'!H521)</f>
        <v>108</v>
      </c>
      <c r="G148" s="115">
        <f>IF('[1]gpn2'!I521="","-",'[1]gpn2'!I521)</f>
        <v>104</v>
      </c>
      <c r="H148" s="115">
        <f>IF('[1]gpn2'!J521="","-",'[1]gpn2'!J521)</f>
        <v>9339</v>
      </c>
      <c r="I148" s="115">
        <f>IF('[1]gpn2'!K521="","-",'[1]gpn2'!K521)</f>
        <v>2671</v>
      </c>
      <c r="J148" s="178">
        <f>IF('[1]gpn2'!L521="","-",'[1]gpn2'!L521)</f>
        <v>28.6</v>
      </c>
      <c r="K148" s="116" t="s">
        <v>99</v>
      </c>
      <c r="L148" s="179"/>
      <c r="M148" s="179"/>
      <c r="N148" s="179"/>
      <c r="O148" s="179"/>
      <c r="P148" s="173"/>
    </row>
    <row r="149" spans="1:16" s="111" customFormat="1" ht="18" customHeight="1">
      <c r="A149" s="174"/>
      <c r="B149" s="113"/>
      <c r="C149" s="176" t="s">
        <v>100</v>
      </c>
      <c r="D149" s="114"/>
      <c r="E149" s="115">
        <f>IF('[1]gpn2'!G522="","-",'[1]gpn2'!G522)</f>
        <v>17380</v>
      </c>
      <c r="F149" s="115">
        <f>IF('[1]gpn2'!H522="","-",'[1]gpn2'!H522)</f>
        <v>206</v>
      </c>
      <c r="G149" s="115">
        <f>IF('[1]gpn2'!I522="","-",'[1]gpn2'!I522)</f>
        <v>214</v>
      </c>
      <c r="H149" s="115">
        <f>IF('[1]gpn2'!J522="","-",'[1]gpn2'!J522)</f>
        <v>17372</v>
      </c>
      <c r="I149" s="115">
        <f>IF('[1]gpn2'!K522="","-",'[1]gpn2'!K522)</f>
        <v>9537</v>
      </c>
      <c r="J149" s="178">
        <f>IF('[1]gpn2'!L522="","-",'[1]gpn2'!L522)</f>
        <v>54.9</v>
      </c>
      <c r="K149" s="116" t="s">
        <v>101</v>
      </c>
      <c r="L149" s="179"/>
      <c r="M149" s="179"/>
      <c r="N149" s="179"/>
      <c r="O149" s="179"/>
      <c r="P149" s="173"/>
    </row>
    <row r="150" spans="1:16" s="111" customFormat="1" ht="18" customHeight="1">
      <c r="A150" s="174"/>
      <c r="B150" s="113"/>
      <c r="C150" s="180" t="s">
        <v>102</v>
      </c>
      <c r="D150" s="114"/>
      <c r="E150" s="115">
        <f>IF('[1]gpn2'!G523="","-",'[1]gpn2'!G523)</f>
        <v>2921</v>
      </c>
      <c r="F150" s="115">
        <f>IF('[1]gpn2'!H523="","-",'[1]gpn2'!H523)</f>
        <v>58</v>
      </c>
      <c r="G150" s="115">
        <f>IF('[1]gpn2'!I523="","-",'[1]gpn2'!I523)</f>
        <v>57</v>
      </c>
      <c r="H150" s="115">
        <f>IF('[1]gpn2'!J523="","-",'[1]gpn2'!J523)</f>
        <v>2922</v>
      </c>
      <c r="I150" s="115">
        <f>IF('[1]gpn2'!K523="","-",'[1]gpn2'!K523)</f>
        <v>275</v>
      </c>
      <c r="J150" s="178">
        <f>IF('[1]gpn2'!L523="","-",'[1]gpn2'!L523)</f>
        <v>9.4</v>
      </c>
      <c r="K150" s="116" t="s">
        <v>103</v>
      </c>
      <c r="L150" s="179"/>
      <c r="M150" s="179"/>
      <c r="N150" s="179"/>
      <c r="O150" s="179"/>
      <c r="P150" s="173"/>
    </row>
    <row r="151" spans="1:16" s="111" customFormat="1" ht="18" customHeight="1">
      <c r="A151" s="174"/>
      <c r="B151" s="113"/>
      <c r="C151" s="180" t="s">
        <v>104</v>
      </c>
      <c r="D151" s="114"/>
      <c r="E151" s="115">
        <f>IF('[1]gpn2'!G524="","-",'[1]gpn2'!G524)</f>
        <v>808</v>
      </c>
      <c r="F151" s="115">
        <f>IF('[1]gpn2'!H524="","-",'[1]gpn2'!H524)</f>
        <v>29</v>
      </c>
      <c r="G151" s="115">
        <f>IF('[1]gpn2'!I524="","-",'[1]gpn2'!I524)</f>
        <v>20</v>
      </c>
      <c r="H151" s="115">
        <f>IF('[1]gpn2'!J524="","-",'[1]gpn2'!J524)</f>
        <v>817</v>
      </c>
      <c r="I151" s="115">
        <f>IF('[1]gpn2'!K524="","-",'[1]gpn2'!K524)</f>
        <v>242</v>
      </c>
      <c r="J151" s="178">
        <f>IF('[1]gpn2'!L524="","-",'[1]gpn2'!L524)</f>
        <v>29.5</v>
      </c>
      <c r="K151" s="116" t="s">
        <v>105</v>
      </c>
      <c r="L151" s="179"/>
      <c r="M151" s="179"/>
      <c r="N151" s="179"/>
      <c r="O151" s="179"/>
      <c r="P151" s="173"/>
    </row>
    <row r="152" spans="1:16" s="111" customFormat="1" ht="18" customHeight="1">
      <c r="A152" s="174"/>
      <c r="B152" s="113"/>
      <c r="C152" s="180" t="s">
        <v>106</v>
      </c>
      <c r="D152" s="114"/>
      <c r="E152" s="115">
        <f>IF('[1]gpn2'!G525="","-",'[1]gpn2'!G525)</f>
        <v>3437</v>
      </c>
      <c r="F152" s="115">
        <f>IF('[1]gpn2'!H525="","-",'[1]gpn2'!H525)</f>
        <v>55</v>
      </c>
      <c r="G152" s="115">
        <f>IF('[1]gpn2'!I525="","-",'[1]gpn2'!I525)</f>
        <v>58</v>
      </c>
      <c r="H152" s="115">
        <f>IF('[1]gpn2'!J525="","-",'[1]gpn2'!J525)</f>
        <v>3434</v>
      </c>
      <c r="I152" s="115">
        <f>IF('[1]gpn2'!K525="","-",'[1]gpn2'!K525)</f>
        <v>249</v>
      </c>
      <c r="J152" s="178">
        <f>IF('[1]gpn2'!L525="","-",'[1]gpn2'!L525)</f>
        <v>7.2</v>
      </c>
      <c r="K152" s="181" t="s">
        <v>107</v>
      </c>
      <c r="L152" s="179"/>
      <c r="M152" s="179"/>
      <c r="N152" s="179"/>
      <c r="O152" s="179"/>
      <c r="P152" s="173"/>
    </row>
    <row r="153" spans="1:16" s="111" customFormat="1" ht="18" customHeight="1">
      <c r="A153" s="174"/>
      <c r="B153" s="113"/>
      <c r="C153" s="180" t="s">
        <v>108</v>
      </c>
      <c r="D153" s="114"/>
      <c r="E153" s="115">
        <f>IF('[1]gpn2'!G526="","-",'[1]gpn2'!G526)</f>
        <v>6175</v>
      </c>
      <c r="F153" s="115">
        <f>IF('[1]gpn2'!H526="","-",'[1]gpn2'!H526)</f>
        <v>237</v>
      </c>
      <c r="G153" s="115">
        <f>IF('[1]gpn2'!I526="","-",'[1]gpn2'!I526)</f>
        <v>206</v>
      </c>
      <c r="H153" s="115">
        <f>IF('[1]gpn2'!J526="","-",'[1]gpn2'!J526)</f>
        <v>6206</v>
      </c>
      <c r="I153" s="115">
        <f>IF('[1]gpn2'!K526="","-",'[1]gpn2'!K526)</f>
        <v>4613</v>
      </c>
      <c r="J153" s="178">
        <f>IF('[1]gpn2'!L526="","-",'[1]gpn2'!L526)</f>
        <v>74.6</v>
      </c>
      <c r="K153" s="181" t="s">
        <v>109</v>
      </c>
      <c r="L153" s="179"/>
      <c r="M153" s="179"/>
      <c r="N153" s="179"/>
      <c r="O153" s="179"/>
      <c r="P153" s="173"/>
    </row>
    <row r="154" spans="1:16" s="111" customFormat="1" ht="18" customHeight="1">
      <c r="A154" s="174"/>
      <c r="B154" s="113"/>
      <c r="C154" s="180" t="s">
        <v>110</v>
      </c>
      <c r="D154" s="114"/>
      <c r="E154" s="115">
        <f>IF('[1]gpn2'!G527="","-",'[1]gpn2'!G527)</f>
        <v>2890</v>
      </c>
      <c r="F154" s="115">
        <f>IF('[1]gpn2'!H527="","-",'[1]gpn2'!H527)</f>
        <v>101</v>
      </c>
      <c r="G154" s="115">
        <f>IF('[1]gpn2'!I527="","-",'[1]gpn2'!I527)</f>
        <v>99</v>
      </c>
      <c r="H154" s="115">
        <f>IF('[1]gpn2'!J527="","-",'[1]gpn2'!J527)</f>
        <v>2892</v>
      </c>
      <c r="I154" s="115">
        <f>IF('[1]gpn2'!K527="","-",'[1]gpn2'!K527)</f>
        <v>1277</v>
      </c>
      <c r="J154" s="178">
        <f>IF('[1]gpn2'!L527="","-",'[1]gpn2'!L527)</f>
        <v>44.1</v>
      </c>
      <c r="K154" s="181" t="s">
        <v>111</v>
      </c>
      <c r="L154" s="179"/>
      <c r="M154" s="179"/>
      <c r="N154" s="179"/>
      <c r="O154" s="179"/>
      <c r="P154" s="173"/>
    </row>
    <row r="155" spans="1:16" s="111" customFormat="1" ht="18" customHeight="1">
      <c r="A155" s="174"/>
      <c r="B155" s="175"/>
      <c r="C155" s="180" t="s">
        <v>112</v>
      </c>
      <c r="D155" s="177"/>
      <c r="E155" s="115">
        <f>IF('[1]gpn2'!G528="","-",'[1]gpn2'!G528)</f>
        <v>10903</v>
      </c>
      <c r="F155" s="115">
        <f>IF('[1]gpn2'!H528="","-",'[1]gpn2'!H528)</f>
        <v>255</v>
      </c>
      <c r="G155" s="115">
        <f>IF('[1]gpn2'!I528="","-",'[1]gpn2'!I528)</f>
        <v>254</v>
      </c>
      <c r="H155" s="115">
        <f>IF('[1]gpn2'!J528="","-",'[1]gpn2'!J528)</f>
        <v>10904</v>
      </c>
      <c r="I155" s="115">
        <f>IF('[1]gpn2'!K528="","-",'[1]gpn2'!K528)</f>
        <v>2459</v>
      </c>
      <c r="J155" s="178">
        <f>IF('[1]gpn2'!L528="","-",'[1]gpn2'!L528)</f>
        <v>22.5</v>
      </c>
      <c r="K155" s="181" t="s">
        <v>113</v>
      </c>
      <c r="L155" s="179"/>
      <c r="M155" s="179"/>
      <c r="N155" s="179"/>
      <c r="O155" s="179"/>
      <c r="P155" s="173"/>
    </row>
    <row r="156" spans="1:16" s="111" customFormat="1" ht="18" customHeight="1">
      <c r="A156" s="174"/>
      <c r="B156" s="113"/>
      <c r="C156" s="180" t="s">
        <v>114</v>
      </c>
      <c r="D156" s="114"/>
      <c r="E156" s="115">
        <f>IF('[1]gpn2'!G529="","-",'[1]gpn2'!G529)</f>
        <v>31261</v>
      </c>
      <c r="F156" s="115">
        <f>IF('[1]gpn2'!H529="","-",'[1]gpn2'!H529)</f>
        <v>380</v>
      </c>
      <c r="G156" s="115">
        <f>IF('[1]gpn2'!I529="","-",'[1]gpn2'!I529)</f>
        <v>368</v>
      </c>
      <c r="H156" s="115">
        <f>IF('[1]gpn2'!J529="","-",'[1]gpn2'!J529)</f>
        <v>31273</v>
      </c>
      <c r="I156" s="115">
        <f>IF('[1]gpn2'!K529="","-",'[1]gpn2'!K529)</f>
        <v>5841</v>
      </c>
      <c r="J156" s="178">
        <f>IF('[1]gpn2'!L529="","-",'[1]gpn2'!L529)</f>
        <v>18.7</v>
      </c>
      <c r="K156" s="181" t="s">
        <v>115</v>
      </c>
      <c r="L156" s="179"/>
      <c r="M156" s="179"/>
      <c r="N156" s="179"/>
      <c r="O156" s="179"/>
      <c r="P156" s="173"/>
    </row>
    <row r="157" spans="1:16" s="111" customFormat="1" ht="18" customHeight="1">
      <c r="A157" s="174"/>
      <c r="B157" s="175"/>
      <c r="C157" s="180" t="s">
        <v>116</v>
      </c>
      <c r="D157" s="177"/>
      <c r="E157" s="115">
        <f>IF('[1]gpn2'!G530="","-",'[1]gpn2'!G530)</f>
        <v>1115</v>
      </c>
      <c r="F157" s="115">
        <f>IF('[1]gpn2'!H530="","-",'[1]gpn2'!H530)</f>
        <v>16</v>
      </c>
      <c r="G157" s="115">
        <f>IF('[1]gpn2'!I530="","-",'[1]gpn2'!I530)</f>
        <v>18</v>
      </c>
      <c r="H157" s="115">
        <f>IF('[1]gpn2'!J530="","-",'[1]gpn2'!J530)</f>
        <v>1113</v>
      </c>
      <c r="I157" s="115">
        <f>IF('[1]gpn2'!K530="","-",'[1]gpn2'!K530)</f>
        <v>225</v>
      </c>
      <c r="J157" s="178">
        <f>IF('[1]gpn2'!L530="","-",'[1]gpn2'!L530)</f>
        <v>20.2</v>
      </c>
      <c r="K157" s="181" t="s">
        <v>117</v>
      </c>
      <c r="L157" s="179"/>
      <c r="M157" s="179"/>
      <c r="N157" s="179"/>
      <c r="O157" s="179"/>
      <c r="P157" s="173"/>
    </row>
    <row r="158" spans="1:16" s="111" customFormat="1" ht="18" customHeight="1" thickBot="1">
      <c r="A158" s="182"/>
      <c r="B158" s="119"/>
      <c r="C158" s="157" t="s">
        <v>118</v>
      </c>
      <c r="D158" s="120"/>
      <c r="E158" s="121">
        <f>IF('[1]gpn2'!G531="","-",'[1]gpn2'!G531)</f>
        <v>12366</v>
      </c>
      <c r="F158" s="121">
        <f>IF('[1]gpn2'!H531="","-",'[1]gpn2'!H531)</f>
        <v>196</v>
      </c>
      <c r="G158" s="121">
        <f>IF('[1]gpn2'!I531="","-",'[1]gpn2'!I531)</f>
        <v>173</v>
      </c>
      <c r="H158" s="121">
        <f>IF('[1]gpn2'!J531="","-",'[1]gpn2'!J531)</f>
        <v>12389</v>
      </c>
      <c r="I158" s="121">
        <f>IF('[1]gpn2'!K531="","-",'[1]gpn2'!K531)</f>
        <v>3473</v>
      </c>
      <c r="J158" s="183">
        <f>IF('[1]gpn2'!L531="","-",'[1]gpn2'!L531)</f>
        <v>28</v>
      </c>
      <c r="K158" s="122" t="s">
        <v>119</v>
      </c>
      <c r="L158" s="179"/>
      <c r="M158" s="179"/>
      <c r="N158" s="179"/>
      <c r="O158" s="179"/>
      <c r="P158" s="173"/>
    </row>
    <row r="159" spans="1:16" s="111" customFormat="1" ht="17.25" customHeight="1" thickTop="1">
      <c r="A159" s="174"/>
      <c r="B159" s="113"/>
      <c r="C159" s="180" t="s">
        <v>120</v>
      </c>
      <c r="D159" s="114"/>
      <c r="E159" s="126">
        <f>IF('[1]gpn2'!G532="","-",'[1]gpn2'!G532)</f>
        <v>2540</v>
      </c>
      <c r="F159" s="126">
        <f>IF('[1]gpn2'!H532="","-",'[1]gpn2'!H532)</f>
        <v>39</v>
      </c>
      <c r="G159" s="126">
        <f>IF('[1]gpn2'!I532="","-",'[1]gpn2'!I532)</f>
        <v>38</v>
      </c>
      <c r="H159" s="126">
        <f>IF('[1]gpn2'!J532="","-",'[1]gpn2'!J532)</f>
        <v>2541</v>
      </c>
      <c r="I159" s="126">
        <f>IF('[1]gpn2'!K532="","-",'[1]gpn2'!K532)</f>
        <v>686</v>
      </c>
      <c r="J159" s="186">
        <f>IF('[1]gpn2'!L532="","-",'[1]gpn2'!L532)</f>
        <v>27</v>
      </c>
      <c r="K159" s="116" t="s">
        <v>121</v>
      </c>
      <c r="L159" s="179"/>
      <c r="M159" s="179"/>
      <c r="N159" s="179"/>
      <c r="O159" s="179"/>
      <c r="P159" s="173"/>
    </row>
    <row r="160" spans="1:16" s="111" customFormat="1" ht="17.25" customHeight="1">
      <c r="A160" s="174"/>
      <c r="B160" s="175"/>
      <c r="C160" s="176" t="s">
        <v>122</v>
      </c>
      <c r="D160" s="177"/>
      <c r="E160" s="115">
        <f>IF('[1]gpn2'!G533="","-",'[1]gpn2'!G533)</f>
        <v>10674</v>
      </c>
      <c r="F160" s="115">
        <f>IF('[1]gpn2'!H533="","-",'[1]gpn2'!H533)</f>
        <v>111</v>
      </c>
      <c r="G160" s="115">
        <f>IF('[1]gpn2'!I533="","-",'[1]gpn2'!I533)</f>
        <v>102</v>
      </c>
      <c r="H160" s="115">
        <f>IF('[1]gpn2'!J533="","-",'[1]gpn2'!J533)</f>
        <v>10683</v>
      </c>
      <c r="I160" s="115">
        <f>IF('[1]gpn2'!K533="","-",'[1]gpn2'!K533)</f>
        <v>761</v>
      </c>
      <c r="J160" s="178">
        <f>IF('[1]gpn2'!L533="","-",'[1]gpn2'!L533)</f>
        <v>7.1</v>
      </c>
      <c r="K160" s="116" t="s">
        <v>123</v>
      </c>
      <c r="L160" s="179"/>
      <c r="M160" s="179"/>
      <c r="N160" s="179"/>
      <c r="O160" s="179"/>
      <c r="P160" s="173"/>
    </row>
    <row r="161" spans="1:16" s="111" customFormat="1" ht="17.25" customHeight="1">
      <c r="A161" s="174"/>
      <c r="B161" s="113"/>
      <c r="C161" s="180" t="s">
        <v>124</v>
      </c>
      <c r="D161" s="114"/>
      <c r="E161" s="452" t="s">
        <v>299</v>
      </c>
      <c r="F161" s="452" t="s">
        <v>299</v>
      </c>
      <c r="G161" s="452" t="s">
        <v>299</v>
      </c>
      <c r="H161" s="452" t="s">
        <v>299</v>
      </c>
      <c r="I161" s="452" t="s">
        <v>299</v>
      </c>
      <c r="J161" s="452" t="s">
        <v>299</v>
      </c>
      <c r="K161" s="116" t="s">
        <v>125</v>
      </c>
      <c r="L161" s="179"/>
      <c r="M161" s="179"/>
      <c r="N161" s="179"/>
      <c r="O161" s="179"/>
      <c r="P161" s="173"/>
    </row>
    <row r="162" spans="1:16" s="111" customFormat="1" ht="17.25" customHeight="1">
      <c r="A162" s="174"/>
      <c r="B162" s="113"/>
      <c r="C162" s="180" t="s">
        <v>126</v>
      </c>
      <c r="D162" s="114"/>
      <c r="E162" s="115">
        <f>IF('[1]gpn2'!G538="","-",'[1]gpn2'!G538)</f>
        <v>3379</v>
      </c>
      <c r="F162" s="115">
        <f>IF('[1]gpn2'!H538="","-",'[1]gpn2'!H538)</f>
        <v>31</v>
      </c>
      <c r="G162" s="115">
        <f>IF('[1]gpn2'!I538="","-",'[1]gpn2'!I538)</f>
        <v>30</v>
      </c>
      <c r="H162" s="115">
        <f>IF('[1]gpn2'!J538="","-",'[1]gpn2'!J538)</f>
        <v>3380</v>
      </c>
      <c r="I162" s="115">
        <f>IF('[1]gpn2'!K538="","-",'[1]gpn2'!K538)</f>
        <v>310</v>
      </c>
      <c r="J162" s="178">
        <f>IF('[1]gpn2'!L538="","-",'[1]gpn2'!L538)</f>
        <v>9.2</v>
      </c>
      <c r="K162" s="116" t="s">
        <v>127</v>
      </c>
      <c r="L162" s="179"/>
      <c r="M162" s="179"/>
      <c r="N162" s="179"/>
      <c r="O162" s="179"/>
      <c r="P162" s="173"/>
    </row>
    <row r="163" spans="1:16" s="111" customFormat="1" ht="17.25" customHeight="1">
      <c r="A163" s="174"/>
      <c r="B163" s="113"/>
      <c r="C163" s="180" t="s">
        <v>128</v>
      </c>
      <c r="D163" s="114"/>
      <c r="E163" s="115">
        <f>IF('[1]gpn2'!G539="","-",'[1]gpn2'!G539)</f>
        <v>3912</v>
      </c>
      <c r="F163" s="115">
        <f>IF('[1]gpn2'!H539="","-",'[1]gpn2'!H539)</f>
        <v>22</v>
      </c>
      <c r="G163" s="115">
        <f>IF('[1]gpn2'!I539="","-",'[1]gpn2'!I539)</f>
        <v>25</v>
      </c>
      <c r="H163" s="115">
        <f>IF('[1]gpn2'!J539="","-",'[1]gpn2'!J539)</f>
        <v>3909</v>
      </c>
      <c r="I163" s="115">
        <f>IF('[1]gpn2'!K539="","-",'[1]gpn2'!K539)</f>
        <v>212</v>
      </c>
      <c r="J163" s="178">
        <f>IF('[1]gpn2'!L539="","-",'[1]gpn2'!L539)</f>
        <v>5.4</v>
      </c>
      <c r="K163" s="116" t="s">
        <v>129</v>
      </c>
      <c r="L163" s="179"/>
      <c r="M163" s="179"/>
      <c r="N163" s="179"/>
      <c r="O163" s="179"/>
      <c r="P163" s="173"/>
    </row>
    <row r="164" spans="1:16" s="111" customFormat="1" ht="17.25" customHeight="1">
      <c r="A164" s="174"/>
      <c r="B164" s="113"/>
      <c r="C164" s="180" t="s">
        <v>130</v>
      </c>
      <c r="D164" s="114"/>
      <c r="E164" s="115">
        <f>IF('[1]gpn2'!G541="","-",'[1]gpn2'!G541)</f>
        <v>545</v>
      </c>
      <c r="F164" s="115">
        <f>IF('[1]gpn2'!H541="","-",'[1]gpn2'!H541)</f>
        <v>1</v>
      </c>
      <c r="G164" s="115">
        <f>IF('[1]gpn2'!I541="","-",'[1]gpn2'!I541)</f>
        <v>12</v>
      </c>
      <c r="H164" s="115">
        <f>IF('[1]gpn2'!J541="","-",'[1]gpn2'!J541)</f>
        <v>534</v>
      </c>
      <c r="I164" s="115">
        <f>IF('[1]gpn2'!K541="","-",'[1]gpn2'!K541)</f>
        <v>5</v>
      </c>
      <c r="J164" s="178">
        <f>IF('[1]gpn2'!L541="","-",'[1]gpn2'!L541)</f>
        <v>0.9</v>
      </c>
      <c r="K164" s="116" t="s">
        <v>131</v>
      </c>
      <c r="L164" s="179"/>
      <c r="M164" s="179"/>
      <c r="N164" s="179"/>
      <c r="O164" s="179"/>
      <c r="P164" s="173"/>
    </row>
    <row r="165" spans="1:16" s="111" customFormat="1" ht="18" customHeight="1">
      <c r="A165" s="174"/>
      <c r="B165" s="113"/>
      <c r="C165" s="180" t="s">
        <v>132</v>
      </c>
      <c r="D165" s="114"/>
      <c r="E165" s="115">
        <f>IF('[1]gpn2'!G544="","-",'[1]gpn2'!G544)</f>
        <v>1972</v>
      </c>
      <c r="F165" s="115">
        <f>IF('[1]gpn2'!H544="","-",'[1]gpn2'!H544)</f>
        <v>12</v>
      </c>
      <c r="G165" s="115">
        <f>IF('[1]gpn2'!I544="","-",'[1]gpn2'!I544)</f>
        <v>15</v>
      </c>
      <c r="H165" s="115">
        <f>IF('[1]gpn2'!J544="","-",'[1]gpn2'!J544)</f>
        <v>1969</v>
      </c>
      <c r="I165" s="115">
        <f>IF('[1]gpn2'!K544="","-",'[1]gpn2'!K544)</f>
        <v>182</v>
      </c>
      <c r="J165" s="178">
        <f>IF('[1]gpn2'!L544="","-",'[1]gpn2'!L544)</f>
        <v>9.3</v>
      </c>
      <c r="K165" s="116" t="s">
        <v>133</v>
      </c>
      <c r="L165" s="179"/>
      <c r="M165" s="179"/>
      <c r="N165" s="179"/>
      <c r="O165" s="179"/>
      <c r="P165" s="173"/>
    </row>
    <row r="166" spans="1:16" s="111" customFormat="1" ht="18" customHeight="1">
      <c r="A166" s="174"/>
      <c r="B166" s="113"/>
      <c r="C166" s="180" t="s">
        <v>134</v>
      </c>
      <c r="D166" s="114"/>
      <c r="E166" s="115">
        <f>IF('[1]gpn2'!G548="","-",'[1]gpn2'!G548)</f>
        <v>8362</v>
      </c>
      <c r="F166" s="115">
        <f>IF('[1]gpn2'!H548="","-",'[1]gpn2'!H548)</f>
        <v>57</v>
      </c>
      <c r="G166" s="115">
        <f>IF('[1]gpn2'!I548="","-",'[1]gpn2'!I548)</f>
        <v>48</v>
      </c>
      <c r="H166" s="115">
        <f>IF('[1]gpn2'!J548="","-",'[1]gpn2'!J548)</f>
        <v>8371</v>
      </c>
      <c r="I166" s="115">
        <f>IF('[1]gpn2'!K548="","-",'[1]gpn2'!K548)</f>
        <v>204</v>
      </c>
      <c r="J166" s="178">
        <f>IF('[1]gpn2'!L548="","-",'[1]gpn2'!L548)</f>
        <v>2.4</v>
      </c>
      <c r="K166" s="116" t="s">
        <v>135</v>
      </c>
      <c r="L166" s="197"/>
      <c r="M166" s="179"/>
      <c r="N166" s="197"/>
      <c r="O166" s="197"/>
      <c r="P166" s="173"/>
    </row>
    <row r="167" spans="1:16" s="111" customFormat="1" ht="18" customHeight="1">
      <c r="A167" s="174"/>
      <c r="B167" s="113"/>
      <c r="C167" s="180" t="s">
        <v>136</v>
      </c>
      <c r="D167" s="114"/>
      <c r="E167" s="115">
        <f>IF('[1]gpn2'!G549="","-",'[1]gpn2'!G549)</f>
        <v>3001</v>
      </c>
      <c r="F167" s="115">
        <f>IF('[1]gpn2'!H549="","-",'[1]gpn2'!H549)</f>
        <v>36</v>
      </c>
      <c r="G167" s="115">
        <f>IF('[1]gpn2'!I549="","-",'[1]gpn2'!I549)</f>
        <v>23</v>
      </c>
      <c r="H167" s="115">
        <f>IF('[1]gpn2'!J549="","-",'[1]gpn2'!J549)</f>
        <v>3014</v>
      </c>
      <c r="I167" s="115">
        <f>IF('[1]gpn2'!K549="","-",'[1]gpn2'!K549)</f>
        <v>285</v>
      </c>
      <c r="J167" s="178">
        <f>IF('[1]gpn2'!L549="","-",'[1]gpn2'!L549)</f>
        <v>9.5</v>
      </c>
      <c r="K167" s="116" t="s">
        <v>137</v>
      </c>
      <c r="L167" s="179"/>
      <c r="M167" s="179"/>
      <c r="N167" s="179"/>
      <c r="O167" s="179"/>
      <c r="P167" s="173"/>
    </row>
    <row r="168" spans="1:16" s="111" customFormat="1" ht="18" customHeight="1">
      <c r="A168" s="112"/>
      <c r="B168" s="113"/>
      <c r="C168" s="180" t="s">
        <v>138</v>
      </c>
      <c r="D168" s="114"/>
      <c r="E168" s="115">
        <f>IF('[1]gpn2'!G552="","-",'[1]gpn2'!G552)</f>
        <v>2627</v>
      </c>
      <c r="F168" s="115">
        <f>IF('[1]gpn2'!H552="","-",'[1]gpn2'!H552)</f>
        <v>33</v>
      </c>
      <c r="G168" s="115">
        <f>IF('[1]gpn2'!I552="","-",'[1]gpn2'!I552)</f>
        <v>25</v>
      </c>
      <c r="H168" s="115">
        <f>IF('[1]gpn2'!J552="","-",'[1]gpn2'!J552)</f>
        <v>2635</v>
      </c>
      <c r="I168" s="115">
        <f>IF('[1]gpn2'!K552="","-",'[1]gpn2'!K552)</f>
        <v>274</v>
      </c>
      <c r="J168" s="178">
        <f>IF('[1]gpn2'!L552="","-",'[1]gpn2'!L552)</f>
        <v>10.5</v>
      </c>
      <c r="K168" s="116" t="s">
        <v>139</v>
      </c>
      <c r="L168" s="179"/>
      <c r="M168" s="179"/>
      <c r="N168" s="179"/>
      <c r="O168" s="179"/>
      <c r="P168" s="173"/>
    </row>
    <row r="169" spans="1:16" s="111" customFormat="1" ht="18" customHeight="1" thickBot="1">
      <c r="A169" s="458"/>
      <c r="B169" s="459"/>
      <c r="C169" s="460" t="s">
        <v>140</v>
      </c>
      <c r="D169" s="461"/>
      <c r="E169" s="462">
        <f>IF('[1]gpn2'!G553="","-",'[1]gpn2'!G553)</f>
        <v>12553</v>
      </c>
      <c r="F169" s="462">
        <f>IF('[1]gpn2'!H553="","-",'[1]gpn2'!H553)</f>
        <v>157</v>
      </c>
      <c r="G169" s="462">
        <f>IF('[1]gpn2'!I553="","-",'[1]gpn2'!I553)</f>
        <v>103</v>
      </c>
      <c r="H169" s="462">
        <f>IF('[1]gpn2'!J553="","-",'[1]gpn2'!J553)</f>
        <v>12607</v>
      </c>
      <c r="I169" s="462">
        <f>IF('[1]gpn2'!K553="","-",'[1]gpn2'!K553)</f>
        <v>357</v>
      </c>
      <c r="J169" s="463">
        <f>IF('[1]gpn2'!L553="","-",'[1]gpn2'!L553)</f>
        <v>2.8</v>
      </c>
      <c r="K169" s="181" t="s">
        <v>141</v>
      </c>
      <c r="L169" s="179"/>
      <c r="M169" s="179"/>
      <c r="N169" s="179"/>
      <c r="O169" s="179"/>
      <c r="P169" s="173"/>
    </row>
    <row r="170" spans="1:17" s="111" customFormat="1" ht="18" customHeight="1" thickTop="1">
      <c r="A170" s="457"/>
      <c r="B170" s="129"/>
      <c r="C170" s="194" t="s">
        <v>142</v>
      </c>
      <c r="D170" s="130"/>
      <c r="E170" s="131">
        <f>IF('[1]gpn2'!G556="","-",'[1]gpn2'!G556)</f>
        <v>5323</v>
      </c>
      <c r="F170" s="131">
        <f>IF('[1]gpn2'!H556="","-",'[1]gpn2'!H556)</f>
        <v>50</v>
      </c>
      <c r="G170" s="131">
        <f>IF('[1]gpn2'!I556="","-",'[1]gpn2'!I556)</f>
        <v>32</v>
      </c>
      <c r="H170" s="131">
        <f>IF('[1]gpn2'!J556="","-",'[1]gpn2'!J556)</f>
        <v>5341</v>
      </c>
      <c r="I170" s="131">
        <f>IF('[1]gpn2'!K556="","-",'[1]gpn2'!K556)</f>
        <v>506</v>
      </c>
      <c r="J170" s="191">
        <f>IF('[1]gpn2'!L556="","-",'[1]gpn2'!L556)</f>
        <v>9.5</v>
      </c>
      <c r="K170" s="132" t="s">
        <v>143</v>
      </c>
      <c r="L170" s="179"/>
      <c r="M170" s="647" t="s">
        <v>172</v>
      </c>
      <c r="N170" s="647"/>
      <c r="O170" s="647"/>
      <c r="P170" s="647"/>
      <c r="Q170" s="456"/>
    </row>
    <row r="171" spans="1:17" s="111" customFormat="1" ht="18" customHeight="1" thickBot="1">
      <c r="A171" s="182"/>
      <c r="B171" s="119"/>
      <c r="C171" s="193" t="s">
        <v>144</v>
      </c>
      <c r="D171" s="120"/>
      <c r="E171" s="121">
        <f>IF('[1]gpn2'!G557="","-",'[1]gpn2'!G557)</f>
        <v>12057</v>
      </c>
      <c r="F171" s="121">
        <f>IF('[1]gpn2'!H557="","-",'[1]gpn2'!H557)</f>
        <v>156</v>
      </c>
      <c r="G171" s="121">
        <f>IF('[1]gpn2'!I557="","-",'[1]gpn2'!I557)</f>
        <v>182</v>
      </c>
      <c r="H171" s="121">
        <f>IF('[1]gpn2'!J557="","-",'[1]gpn2'!J557)</f>
        <v>12031</v>
      </c>
      <c r="I171" s="121">
        <f>IF('[1]gpn2'!K557="","-",'[1]gpn2'!K557)</f>
        <v>9032</v>
      </c>
      <c r="J171" s="183">
        <f>IF('[1]gpn2'!L557="","-",'[1]gpn2'!L557)</f>
        <v>75.1</v>
      </c>
      <c r="K171" s="122" t="s">
        <v>145</v>
      </c>
      <c r="L171" s="179"/>
      <c r="M171" s="647" t="s">
        <v>173</v>
      </c>
      <c r="N171" s="647"/>
      <c r="O171" s="647"/>
      <c r="P171" s="647"/>
      <c r="Q171" s="456"/>
    </row>
    <row r="172" spans="1:17" s="111" customFormat="1" ht="18" customHeight="1" thickTop="1">
      <c r="A172" s="123"/>
      <c r="B172" s="124"/>
      <c r="C172" s="185" t="s">
        <v>146</v>
      </c>
      <c r="D172" s="125"/>
      <c r="E172" s="131">
        <f>IF('[1]gpn2'!G560="","-",'[1]gpn2'!G560)</f>
        <v>17477</v>
      </c>
      <c r="F172" s="131">
        <f>IF('[1]gpn2'!H560="","-",'[1]gpn2'!H560)</f>
        <v>199</v>
      </c>
      <c r="G172" s="131">
        <f>IF('[1]gpn2'!I560="","-",'[1]gpn2'!I560)</f>
        <v>187</v>
      </c>
      <c r="H172" s="131">
        <f>IF('[1]gpn2'!J560="","-",'[1]gpn2'!J560)</f>
        <v>17489</v>
      </c>
      <c r="I172" s="131">
        <f>IF('[1]gpn2'!K560="","-",'[1]gpn2'!K560)</f>
        <v>1699</v>
      </c>
      <c r="J172" s="191">
        <f>IF('[1]gpn2'!L560="","-",'[1]gpn2'!L560)</f>
        <v>9.7</v>
      </c>
      <c r="K172" s="127" t="s">
        <v>147</v>
      </c>
      <c r="L172" s="179"/>
      <c r="M172" s="648" t="s">
        <v>174</v>
      </c>
      <c r="N172" s="648"/>
      <c r="O172" s="648"/>
      <c r="P172" s="648"/>
      <c r="Q172" s="648"/>
    </row>
    <row r="173" spans="1:17" s="111" customFormat="1" ht="18" customHeight="1" thickBot="1">
      <c r="A173" s="118"/>
      <c r="B173" s="119"/>
      <c r="C173" s="193" t="s">
        <v>148</v>
      </c>
      <c r="D173" s="120"/>
      <c r="E173" s="121">
        <f>IF('[1]gpn2'!G561="","-",'[1]gpn2'!G561)</f>
        <v>13785</v>
      </c>
      <c r="F173" s="121">
        <f>IF('[1]gpn2'!H561="","-",'[1]gpn2'!H561)</f>
        <v>181</v>
      </c>
      <c r="G173" s="121">
        <f>IF('[1]gpn2'!I561="","-",'[1]gpn2'!I561)</f>
        <v>182</v>
      </c>
      <c r="H173" s="121">
        <f>IF('[1]gpn2'!J561="","-",'[1]gpn2'!J561)</f>
        <v>13784</v>
      </c>
      <c r="I173" s="121">
        <f>IF('[1]gpn2'!K561="","-",'[1]gpn2'!K561)</f>
        <v>4143</v>
      </c>
      <c r="J173" s="183">
        <f>IF('[1]gpn2'!L561="","-",'[1]gpn2'!L561)</f>
        <v>30.1</v>
      </c>
      <c r="K173" s="122" t="s">
        <v>149</v>
      </c>
      <c r="M173" s="649" t="s">
        <v>175</v>
      </c>
      <c r="N173" s="649"/>
      <c r="O173" s="649"/>
      <c r="P173" s="649"/>
      <c r="Q173" s="456"/>
    </row>
    <row r="174" ht="4.5" customHeight="1" thickTop="1"/>
    <row r="175" spans="3:13" ht="14.25">
      <c r="C175" s="137"/>
      <c r="M175" s="137"/>
    </row>
    <row r="178" spans="1:16" ht="18.75">
      <c r="A178" s="636" t="s">
        <v>285</v>
      </c>
      <c r="B178" s="636"/>
      <c r="C178" s="636"/>
      <c r="D178" s="636"/>
      <c r="E178" s="636"/>
      <c r="F178" s="636"/>
      <c r="G178" s="636"/>
      <c r="H178" s="636"/>
      <c r="I178" s="636"/>
      <c r="J178" s="636"/>
      <c r="K178" s="636"/>
      <c r="L178" s="636"/>
      <c r="M178" s="636"/>
      <c r="N178" s="636"/>
      <c r="O178" s="636"/>
      <c r="P178" s="636"/>
    </row>
    <row r="179" spans="1:16" ht="18.75">
      <c r="A179" s="637"/>
      <c r="B179" s="637"/>
      <c r="C179" s="637"/>
      <c r="D179" s="637"/>
      <c r="E179" s="85"/>
      <c r="F179" s="655" t="s">
        <v>179</v>
      </c>
      <c r="G179" s="655"/>
      <c r="H179" s="655"/>
      <c r="I179" s="655"/>
      <c r="J179" s="655"/>
      <c r="K179" s="655"/>
      <c r="L179" s="655"/>
      <c r="M179" s="655"/>
      <c r="N179" s="85"/>
      <c r="O179" s="85"/>
      <c r="P179" s="162"/>
    </row>
    <row r="180" spans="1:16" ht="14.25">
      <c r="A180" s="637"/>
      <c r="B180" s="637"/>
      <c r="C180" s="637"/>
      <c r="D180" s="637"/>
      <c r="E180" s="85"/>
      <c r="F180" s="85"/>
      <c r="G180" s="85"/>
      <c r="H180" s="85"/>
      <c r="I180" s="85"/>
      <c r="J180" s="86" t="str">
        <f>J3</f>
        <v>平成28年平均</v>
      </c>
      <c r="K180" s="88"/>
      <c r="L180" s="87"/>
      <c r="M180" s="639"/>
      <c r="N180" s="639"/>
      <c r="O180" s="85"/>
      <c r="P180" s="162"/>
    </row>
    <row r="181" spans="1:16" ht="6" customHeight="1">
      <c r="A181" s="85"/>
      <c r="B181" s="85"/>
      <c r="D181" s="85"/>
      <c r="E181" s="85"/>
      <c r="F181" s="85"/>
      <c r="G181" s="88"/>
      <c r="H181" s="85"/>
      <c r="I181" s="85"/>
      <c r="J181" s="85"/>
      <c r="K181" s="88"/>
      <c r="L181" s="88"/>
      <c r="M181" s="88"/>
      <c r="N181" s="88"/>
      <c r="O181" s="85"/>
      <c r="P181" s="162"/>
    </row>
    <row r="182" spans="1:16" ht="18" customHeight="1" thickBot="1">
      <c r="A182" s="628"/>
      <c r="B182" s="629"/>
      <c r="C182" s="629"/>
      <c r="D182" s="90"/>
      <c r="E182" s="90"/>
      <c r="F182" s="90"/>
      <c r="G182" s="90"/>
      <c r="H182" s="85"/>
      <c r="I182" s="85"/>
      <c r="J182" s="85"/>
      <c r="K182" s="201"/>
      <c r="L182" s="640"/>
      <c r="M182" s="641"/>
      <c r="N182" s="641"/>
      <c r="O182" s="88"/>
      <c r="P182" s="163"/>
    </row>
    <row r="183" spans="1:16" s="99" customFormat="1" ht="18" customHeight="1">
      <c r="A183" s="93"/>
      <c r="B183" s="87"/>
      <c r="C183" s="87"/>
      <c r="D183" s="87"/>
      <c r="E183" s="650" t="s">
        <v>162</v>
      </c>
      <c r="F183" s="650" t="s">
        <v>163</v>
      </c>
      <c r="G183" s="650" t="s">
        <v>164</v>
      </c>
      <c r="H183" s="652" t="s">
        <v>165</v>
      </c>
      <c r="I183" s="164"/>
      <c r="J183" s="165"/>
      <c r="K183" s="98"/>
      <c r="L183" s="87"/>
      <c r="M183" s="87"/>
      <c r="N183" s="87"/>
      <c r="O183" s="87"/>
      <c r="P183" s="87"/>
    </row>
    <row r="184" spans="1:16" s="99" customFormat="1" ht="18" customHeight="1">
      <c r="A184" s="633" t="s">
        <v>82</v>
      </c>
      <c r="B184" s="634"/>
      <c r="C184" s="634"/>
      <c r="D184" s="87"/>
      <c r="E184" s="650"/>
      <c r="F184" s="650"/>
      <c r="G184" s="650"/>
      <c r="H184" s="653"/>
      <c r="I184" s="97" t="s">
        <v>166</v>
      </c>
      <c r="J184" s="97" t="s">
        <v>167</v>
      </c>
      <c r="K184" s="98" t="s">
        <v>87</v>
      </c>
      <c r="L184" s="87"/>
      <c r="M184" s="87"/>
      <c r="N184" s="87"/>
      <c r="O184" s="87"/>
      <c r="P184" s="87"/>
    </row>
    <row r="185" spans="1:16" s="99" customFormat="1" ht="18" customHeight="1" thickBot="1">
      <c r="A185" s="100"/>
      <c r="B185" s="101"/>
      <c r="C185" s="101"/>
      <c r="D185" s="101"/>
      <c r="E185" s="651"/>
      <c r="F185" s="651"/>
      <c r="G185" s="651"/>
      <c r="H185" s="654"/>
      <c r="I185" s="103" t="s">
        <v>168</v>
      </c>
      <c r="J185" s="103" t="s">
        <v>169</v>
      </c>
      <c r="K185" s="104"/>
      <c r="L185" s="87"/>
      <c r="M185" s="87"/>
      <c r="N185" s="87"/>
      <c r="O185" s="87"/>
      <c r="P185" s="87"/>
    </row>
    <row r="186" spans="1:16" s="99" customFormat="1" ht="12" customHeight="1" thickTop="1">
      <c r="A186" s="93"/>
      <c r="B186" s="143"/>
      <c r="C186" s="87"/>
      <c r="D186" s="166"/>
      <c r="E186" s="196" t="s">
        <v>170</v>
      </c>
      <c r="F186" s="196" t="s">
        <v>170</v>
      </c>
      <c r="G186" s="196" t="s">
        <v>170</v>
      </c>
      <c r="H186" s="196" t="s">
        <v>170</v>
      </c>
      <c r="I186" s="196" t="s">
        <v>170</v>
      </c>
      <c r="J186" s="148" t="s">
        <v>171</v>
      </c>
      <c r="K186" s="98"/>
      <c r="L186" s="87"/>
      <c r="M186" s="87"/>
      <c r="N186" s="87"/>
      <c r="O186" s="87"/>
      <c r="P186" s="87"/>
    </row>
    <row r="187" spans="1:16" s="111" customFormat="1" ht="18" customHeight="1" thickBot="1">
      <c r="A187" s="198"/>
      <c r="B187" s="175"/>
      <c r="C187" s="176" t="s">
        <v>88</v>
      </c>
      <c r="D187" s="177"/>
      <c r="E187" s="170">
        <f>IF('[1]gpn2'!G572="","-",'[1]gpn2'!G572)</f>
        <v>89919</v>
      </c>
      <c r="F187" s="170">
        <f>IF('[1]gpn2'!H572="","-",'[1]gpn2'!H572)</f>
        <v>1155</v>
      </c>
      <c r="G187" s="170">
        <f>IF('[1]gpn2'!I572="","-",'[1]gpn2'!I572)</f>
        <v>1127</v>
      </c>
      <c r="H187" s="170">
        <f>IF('[1]gpn2'!J572="","-",'[1]gpn2'!J572)</f>
        <v>89947</v>
      </c>
      <c r="I187" s="170">
        <f>IF('[1]gpn2'!K572="","-",'[1]gpn2'!K572)</f>
        <v>8962</v>
      </c>
      <c r="J187" s="171">
        <f>IF('[1]gpn2'!L572="","-",'[1]gpn2'!L572)</f>
        <v>10</v>
      </c>
      <c r="K187" s="199" t="s">
        <v>89</v>
      </c>
      <c r="L187" s="172"/>
      <c r="M187" s="172"/>
      <c r="N187" s="172"/>
      <c r="O187" s="172"/>
      <c r="P187" s="173"/>
    </row>
    <row r="188" spans="1:16" s="111" customFormat="1" ht="18" customHeight="1" thickTop="1">
      <c r="A188" s="457"/>
      <c r="B188" s="129"/>
      <c r="C188" s="194" t="s">
        <v>300</v>
      </c>
      <c r="D188" s="130"/>
      <c r="E188" s="453" t="s">
        <v>301</v>
      </c>
      <c r="F188" s="453" t="s">
        <v>301</v>
      </c>
      <c r="G188" s="453" t="s">
        <v>301</v>
      </c>
      <c r="H188" s="453" t="s">
        <v>301</v>
      </c>
      <c r="I188" s="453" t="s">
        <v>301</v>
      </c>
      <c r="J188" s="453" t="s">
        <v>301</v>
      </c>
      <c r="K188" s="132" t="s">
        <v>302</v>
      </c>
      <c r="L188" s="179"/>
      <c r="M188" s="179"/>
      <c r="N188" s="179"/>
      <c r="O188" s="179"/>
      <c r="P188" s="173"/>
    </row>
    <row r="189" spans="1:16" s="111" customFormat="1" ht="18" customHeight="1">
      <c r="A189" s="174"/>
      <c r="B189" s="175"/>
      <c r="C189" s="176" t="s">
        <v>90</v>
      </c>
      <c r="D189" s="177"/>
      <c r="E189" s="115">
        <f>IF('[1]gpn2'!G574="","-",'[1]gpn2'!G574)</f>
        <v>4572</v>
      </c>
      <c r="F189" s="115">
        <f>IF('[1]gpn2'!H574="","-",'[1]gpn2'!H574)</f>
        <v>41</v>
      </c>
      <c r="G189" s="115">
        <f>IF('[1]gpn2'!I574="","-",'[1]gpn2'!I574)</f>
        <v>64</v>
      </c>
      <c r="H189" s="115">
        <f>IF('[1]gpn2'!J574="","-",'[1]gpn2'!J574)</f>
        <v>4549</v>
      </c>
      <c r="I189" s="115">
        <f>IF('[1]gpn2'!K574="","-",'[1]gpn2'!K574)</f>
        <v>41</v>
      </c>
      <c r="J189" s="178">
        <f>IF('[1]gpn2'!L574="","-",'[1]gpn2'!L574)</f>
        <v>0.9</v>
      </c>
      <c r="K189" s="116" t="s">
        <v>91</v>
      </c>
      <c r="L189" s="179"/>
      <c r="M189" s="179"/>
      <c r="N189" s="179"/>
      <c r="O189" s="179"/>
      <c r="P189" s="173"/>
    </row>
    <row r="190" spans="1:16" s="111" customFormat="1" ht="18" customHeight="1">
      <c r="A190" s="174"/>
      <c r="B190" s="113"/>
      <c r="C190" s="180" t="s">
        <v>92</v>
      </c>
      <c r="D190" s="114"/>
      <c r="E190" s="115">
        <f>IF('[1]gpn2'!G575="","-",'[1]gpn2'!G575)</f>
        <v>35731</v>
      </c>
      <c r="F190" s="115">
        <f>IF('[1]gpn2'!H575="","-",'[1]gpn2'!H575)</f>
        <v>334</v>
      </c>
      <c r="G190" s="115">
        <f>IF('[1]gpn2'!I575="","-",'[1]gpn2'!I575)</f>
        <v>293</v>
      </c>
      <c r="H190" s="115">
        <f>IF('[1]gpn2'!J575="","-",'[1]gpn2'!J575)</f>
        <v>35772</v>
      </c>
      <c r="I190" s="115">
        <f>IF('[1]gpn2'!K575="","-",'[1]gpn2'!K575)</f>
        <v>861</v>
      </c>
      <c r="J190" s="178">
        <f>IF('[1]gpn2'!L575="","-",'[1]gpn2'!L575)</f>
        <v>2.4</v>
      </c>
      <c r="K190" s="116" t="s">
        <v>93</v>
      </c>
      <c r="L190" s="179"/>
      <c r="M190" s="179"/>
      <c r="N190" s="179"/>
      <c r="O190" s="179"/>
      <c r="P190" s="173"/>
    </row>
    <row r="191" spans="1:16" s="111" customFormat="1" ht="18" customHeight="1">
      <c r="A191" s="174"/>
      <c r="B191" s="113"/>
      <c r="C191" s="180" t="s">
        <v>94</v>
      </c>
      <c r="D191" s="114"/>
      <c r="E191" s="115">
        <f>IF('[1]gpn2'!G576="","-",'[1]gpn2'!G576)</f>
        <v>3536</v>
      </c>
      <c r="F191" s="115">
        <f>IF('[1]gpn2'!H576="","-",'[1]gpn2'!H576)</f>
        <v>15</v>
      </c>
      <c r="G191" s="115">
        <f>IF('[1]gpn2'!I576="","-",'[1]gpn2'!I576)</f>
        <v>12</v>
      </c>
      <c r="H191" s="115">
        <f>IF('[1]gpn2'!J576="","-",'[1]gpn2'!J576)</f>
        <v>3539</v>
      </c>
      <c r="I191" s="115">
        <f>IF('[1]gpn2'!K576="","-",'[1]gpn2'!K576)</f>
        <v>0</v>
      </c>
      <c r="J191" s="178">
        <f>IF('[1]gpn2'!L576="","-",'[1]gpn2'!L576)</f>
        <v>0</v>
      </c>
      <c r="K191" s="116" t="s">
        <v>95</v>
      </c>
      <c r="L191" s="179"/>
      <c r="M191" s="179"/>
      <c r="N191" s="179"/>
      <c r="O191" s="179"/>
      <c r="P191" s="173"/>
    </row>
    <row r="192" spans="1:16" s="111" customFormat="1" ht="18" customHeight="1">
      <c r="A192" s="174"/>
      <c r="B192" s="113"/>
      <c r="C192" s="180" t="s">
        <v>96</v>
      </c>
      <c r="D192" s="114"/>
      <c r="E192" s="115">
        <f>IF('[1]gpn2'!G577="","-",'[1]gpn2'!G577)</f>
        <v>1493</v>
      </c>
      <c r="F192" s="115">
        <f>IF('[1]gpn2'!H577="","-",'[1]gpn2'!H577)</f>
        <v>26</v>
      </c>
      <c r="G192" s="115">
        <f>IF('[1]gpn2'!I577="","-",'[1]gpn2'!I577)</f>
        <v>20</v>
      </c>
      <c r="H192" s="115">
        <f>IF('[1]gpn2'!J577="","-",'[1]gpn2'!J577)</f>
        <v>1499</v>
      </c>
      <c r="I192" s="115">
        <f>IF('[1]gpn2'!K577="","-",'[1]gpn2'!K577)</f>
        <v>86</v>
      </c>
      <c r="J192" s="178">
        <f>IF('[1]gpn2'!L577="","-",'[1]gpn2'!L577)</f>
        <v>5.8</v>
      </c>
      <c r="K192" s="116" t="s">
        <v>97</v>
      </c>
      <c r="L192" s="179"/>
      <c r="M192" s="179"/>
      <c r="N192" s="179"/>
      <c r="O192" s="179"/>
      <c r="P192" s="173"/>
    </row>
    <row r="193" spans="1:16" s="111" customFormat="1" ht="18" customHeight="1">
      <c r="A193" s="174"/>
      <c r="B193" s="113"/>
      <c r="C193" s="180" t="s">
        <v>98</v>
      </c>
      <c r="D193" s="114"/>
      <c r="E193" s="115">
        <f>IF('[1]gpn2'!G578="","-",'[1]gpn2'!G578)</f>
        <v>7087</v>
      </c>
      <c r="F193" s="115">
        <f>IF('[1]gpn2'!H578="","-",'[1]gpn2'!H578)</f>
        <v>97</v>
      </c>
      <c r="G193" s="115">
        <f>IF('[1]gpn2'!I578="","-",'[1]gpn2'!I578)</f>
        <v>81</v>
      </c>
      <c r="H193" s="115">
        <f>IF('[1]gpn2'!J578="","-",'[1]gpn2'!J578)</f>
        <v>7103</v>
      </c>
      <c r="I193" s="115">
        <f>IF('[1]gpn2'!K578="","-",'[1]gpn2'!K578)</f>
        <v>1045</v>
      </c>
      <c r="J193" s="178">
        <f>IF('[1]gpn2'!L578="","-",'[1]gpn2'!L578)</f>
        <v>14.9</v>
      </c>
      <c r="K193" s="116" t="s">
        <v>99</v>
      </c>
      <c r="L193" s="179"/>
      <c r="M193" s="179"/>
      <c r="N193" s="179"/>
      <c r="O193" s="179"/>
      <c r="P193" s="173"/>
    </row>
    <row r="194" spans="1:16" s="111" customFormat="1" ht="18" customHeight="1">
      <c r="A194" s="174"/>
      <c r="B194" s="113"/>
      <c r="C194" s="176" t="s">
        <v>100</v>
      </c>
      <c r="D194" s="114"/>
      <c r="E194" s="115">
        <f>IF('[1]gpn2'!G579="","-",'[1]gpn2'!G579)</f>
        <v>7383</v>
      </c>
      <c r="F194" s="115">
        <f>IF('[1]gpn2'!H579="","-",'[1]gpn2'!H579)</f>
        <v>89</v>
      </c>
      <c r="G194" s="115">
        <f>IF('[1]gpn2'!I579="","-",'[1]gpn2'!I579)</f>
        <v>80</v>
      </c>
      <c r="H194" s="115">
        <f>IF('[1]gpn2'!J579="","-",'[1]gpn2'!J579)</f>
        <v>7392</v>
      </c>
      <c r="I194" s="115">
        <f>IF('[1]gpn2'!K579="","-",'[1]gpn2'!K579)</f>
        <v>1964</v>
      </c>
      <c r="J194" s="178">
        <f>IF('[1]gpn2'!L579="","-",'[1]gpn2'!L579)</f>
        <v>26.6</v>
      </c>
      <c r="K194" s="116" t="s">
        <v>101</v>
      </c>
      <c r="L194" s="179"/>
      <c r="M194" s="179"/>
      <c r="N194" s="179"/>
      <c r="O194" s="179"/>
      <c r="P194" s="173"/>
    </row>
    <row r="195" spans="1:16" s="111" customFormat="1" ht="18" customHeight="1">
      <c r="A195" s="174"/>
      <c r="B195" s="113"/>
      <c r="C195" s="180" t="s">
        <v>102</v>
      </c>
      <c r="D195" s="114"/>
      <c r="E195" s="115">
        <f>IF('[1]gpn2'!G580="","-",'[1]gpn2'!G580)</f>
        <v>1351</v>
      </c>
      <c r="F195" s="115">
        <f>IF('[1]gpn2'!H580="","-",'[1]gpn2'!H580)</f>
        <v>24</v>
      </c>
      <c r="G195" s="115">
        <f>IF('[1]gpn2'!I580="","-",'[1]gpn2'!I580)</f>
        <v>28</v>
      </c>
      <c r="H195" s="115">
        <f>IF('[1]gpn2'!J580="","-",'[1]gpn2'!J580)</f>
        <v>1347</v>
      </c>
      <c r="I195" s="115">
        <f>IF('[1]gpn2'!K580="","-",'[1]gpn2'!K580)</f>
        <v>12</v>
      </c>
      <c r="J195" s="178">
        <f>IF('[1]gpn2'!L580="","-",'[1]gpn2'!L580)</f>
        <v>0.9</v>
      </c>
      <c r="K195" s="116" t="s">
        <v>103</v>
      </c>
      <c r="L195" s="179"/>
      <c r="M195" s="179"/>
      <c r="N195" s="179"/>
      <c r="O195" s="179"/>
      <c r="P195" s="173"/>
    </row>
    <row r="196" spans="1:16" s="111" customFormat="1" ht="18" customHeight="1">
      <c r="A196" s="174"/>
      <c r="B196" s="113"/>
      <c r="C196" s="180" t="s">
        <v>104</v>
      </c>
      <c r="D196" s="114"/>
      <c r="E196" s="115">
        <f>IF('[1]gpn2'!G581="","-",'[1]gpn2'!G581)</f>
        <v>466</v>
      </c>
      <c r="F196" s="115">
        <f>IF('[1]gpn2'!H581="","-",'[1]gpn2'!H581)</f>
        <v>15</v>
      </c>
      <c r="G196" s="115">
        <f>IF('[1]gpn2'!I581="","-",'[1]gpn2'!I581)</f>
        <v>9</v>
      </c>
      <c r="H196" s="115">
        <f>IF('[1]gpn2'!J581="","-",'[1]gpn2'!J581)</f>
        <v>472</v>
      </c>
      <c r="I196" s="115">
        <f>IF('[1]gpn2'!K581="","-",'[1]gpn2'!K581)</f>
        <v>132</v>
      </c>
      <c r="J196" s="178">
        <f>IF('[1]gpn2'!L581="","-",'[1]gpn2'!L581)</f>
        <v>27.7</v>
      </c>
      <c r="K196" s="116" t="s">
        <v>105</v>
      </c>
      <c r="L196" s="179"/>
      <c r="M196" s="179"/>
      <c r="N196" s="179"/>
      <c r="O196" s="179"/>
      <c r="P196" s="173"/>
    </row>
    <row r="197" spans="1:16" s="111" customFormat="1" ht="18" customHeight="1">
      <c r="A197" s="174"/>
      <c r="B197" s="113"/>
      <c r="C197" s="180" t="s">
        <v>106</v>
      </c>
      <c r="D197" s="114"/>
      <c r="E197" s="115">
        <f>IF('[1]gpn2'!G582="","-",'[1]gpn2'!G582)</f>
        <v>2787</v>
      </c>
      <c r="F197" s="115">
        <f>IF('[1]gpn2'!H582="","-",'[1]gpn2'!H582)</f>
        <v>34</v>
      </c>
      <c r="G197" s="115">
        <f>IF('[1]gpn2'!I582="","-",'[1]gpn2'!I582)</f>
        <v>43</v>
      </c>
      <c r="H197" s="115">
        <f>IF('[1]gpn2'!J582="","-",'[1]gpn2'!J582)</f>
        <v>2778</v>
      </c>
      <c r="I197" s="115">
        <f>IF('[1]gpn2'!K582="","-",'[1]gpn2'!K582)</f>
        <v>145</v>
      </c>
      <c r="J197" s="178">
        <f>IF('[1]gpn2'!L582="","-",'[1]gpn2'!L582)</f>
        <v>5.2</v>
      </c>
      <c r="K197" s="181" t="s">
        <v>107</v>
      </c>
      <c r="L197" s="179"/>
      <c r="M197" s="179"/>
      <c r="N197" s="179"/>
      <c r="O197" s="179"/>
      <c r="P197" s="173"/>
    </row>
    <row r="198" spans="1:16" s="111" customFormat="1" ht="18" customHeight="1">
      <c r="A198" s="174"/>
      <c r="B198" s="113"/>
      <c r="C198" s="180" t="s">
        <v>108</v>
      </c>
      <c r="D198" s="114"/>
      <c r="E198" s="115">
        <f>IF('[1]gpn2'!G583="","-",'[1]gpn2'!G583)</f>
        <v>2082</v>
      </c>
      <c r="F198" s="115">
        <f>IF('[1]gpn2'!H583="","-",'[1]gpn2'!H583)</f>
        <v>95</v>
      </c>
      <c r="G198" s="115">
        <f>IF('[1]gpn2'!I583="","-",'[1]gpn2'!I583)</f>
        <v>88</v>
      </c>
      <c r="H198" s="115">
        <f>IF('[1]gpn2'!J583="","-",'[1]gpn2'!J583)</f>
        <v>2089</v>
      </c>
      <c r="I198" s="115">
        <f>IF('[1]gpn2'!K583="","-",'[1]gpn2'!K583)</f>
        <v>1179</v>
      </c>
      <c r="J198" s="178">
        <f>IF('[1]gpn2'!L583="","-",'[1]gpn2'!L583)</f>
        <v>56.9</v>
      </c>
      <c r="K198" s="181" t="s">
        <v>109</v>
      </c>
      <c r="L198" s="179"/>
      <c r="M198" s="179"/>
      <c r="N198" s="179"/>
      <c r="O198" s="179"/>
      <c r="P198" s="173"/>
    </row>
    <row r="199" spans="1:16" s="111" customFormat="1" ht="18" customHeight="1">
      <c r="A199" s="174"/>
      <c r="B199" s="113"/>
      <c r="C199" s="180" t="s">
        <v>110</v>
      </c>
      <c r="D199" s="114"/>
      <c r="E199" s="115">
        <f>IF('[1]gpn2'!G584="","-",'[1]gpn2'!G584)</f>
        <v>1255</v>
      </c>
      <c r="F199" s="115">
        <f>IF('[1]gpn2'!H584="","-",'[1]gpn2'!H584)</f>
        <v>46</v>
      </c>
      <c r="G199" s="115">
        <f>IF('[1]gpn2'!I584="","-",'[1]gpn2'!I584)</f>
        <v>50</v>
      </c>
      <c r="H199" s="115">
        <f>IF('[1]gpn2'!J584="","-",'[1]gpn2'!J584)</f>
        <v>1251</v>
      </c>
      <c r="I199" s="115">
        <f>IF('[1]gpn2'!K584="","-",'[1]gpn2'!K584)</f>
        <v>473</v>
      </c>
      <c r="J199" s="178">
        <f>IF('[1]gpn2'!L584="","-",'[1]gpn2'!L584)</f>
        <v>38</v>
      </c>
      <c r="K199" s="181" t="s">
        <v>111</v>
      </c>
      <c r="L199" s="179"/>
      <c r="M199" s="179"/>
      <c r="N199" s="179"/>
      <c r="O199" s="179"/>
      <c r="P199" s="173"/>
    </row>
    <row r="200" spans="1:16" s="111" customFormat="1" ht="18" customHeight="1">
      <c r="A200" s="174"/>
      <c r="B200" s="175"/>
      <c r="C200" s="180" t="s">
        <v>112</v>
      </c>
      <c r="D200" s="177"/>
      <c r="E200" s="115">
        <f>IF('[1]gpn2'!G585="","-",'[1]gpn2'!G585)</f>
        <v>5524</v>
      </c>
      <c r="F200" s="115">
        <f>IF('[1]gpn2'!H585="","-",'[1]gpn2'!H585)</f>
        <v>92</v>
      </c>
      <c r="G200" s="115">
        <f>IF('[1]gpn2'!I585="","-",'[1]gpn2'!I585)</f>
        <v>117</v>
      </c>
      <c r="H200" s="115">
        <f>IF('[1]gpn2'!J585="","-",'[1]gpn2'!J585)</f>
        <v>5499</v>
      </c>
      <c r="I200" s="115">
        <f>IF('[1]gpn2'!K585="","-",'[1]gpn2'!K585)</f>
        <v>756</v>
      </c>
      <c r="J200" s="178">
        <f>IF('[1]gpn2'!L585="","-",'[1]gpn2'!L585)</f>
        <v>13.8</v>
      </c>
      <c r="K200" s="181" t="s">
        <v>113</v>
      </c>
      <c r="L200" s="179"/>
      <c r="M200" s="179"/>
      <c r="N200" s="179"/>
      <c r="O200" s="179"/>
      <c r="P200" s="173"/>
    </row>
    <row r="201" spans="1:16" s="111" customFormat="1" ht="18" customHeight="1">
      <c r="A201" s="174"/>
      <c r="B201" s="113"/>
      <c r="C201" s="180" t="s">
        <v>114</v>
      </c>
      <c r="D201" s="114"/>
      <c r="E201" s="115">
        <f>IF('[1]gpn2'!G586="","-",'[1]gpn2'!G586)</f>
        <v>8095</v>
      </c>
      <c r="F201" s="115">
        <f>IF('[1]gpn2'!H586="","-",'[1]gpn2'!H586)</f>
        <v>132</v>
      </c>
      <c r="G201" s="115">
        <f>IF('[1]gpn2'!I586="","-",'[1]gpn2'!I586)</f>
        <v>128</v>
      </c>
      <c r="H201" s="115">
        <f>IF('[1]gpn2'!J586="","-",'[1]gpn2'!J586)</f>
        <v>8099</v>
      </c>
      <c r="I201" s="115">
        <f>IF('[1]gpn2'!K586="","-",'[1]gpn2'!K586)</f>
        <v>1192</v>
      </c>
      <c r="J201" s="178">
        <f>IF('[1]gpn2'!L586="","-",'[1]gpn2'!L586)</f>
        <v>14.7</v>
      </c>
      <c r="K201" s="181" t="s">
        <v>115</v>
      </c>
      <c r="L201" s="179"/>
      <c r="M201" s="179"/>
      <c r="N201" s="179"/>
      <c r="O201" s="179"/>
      <c r="P201" s="173"/>
    </row>
    <row r="202" spans="1:16" s="111" customFormat="1" ht="18" customHeight="1">
      <c r="A202" s="174"/>
      <c r="B202" s="175"/>
      <c r="C202" s="180" t="s">
        <v>116</v>
      </c>
      <c r="D202" s="177"/>
      <c r="E202" s="115">
        <f>IF('[1]gpn2'!G587="","-",'[1]gpn2'!G587)</f>
        <v>719</v>
      </c>
      <c r="F202" s="115">
        <f>IF('[1]gpn2'!H587="","-",'[1]gpn2'!H587)</f>
        <v>9</v>
      </c>
      <c r="G202" s="115">
        <f>IF('[1]gpn2'!I587="","-",'[1]gpn2'!I587)</f>
        <v>10</v>
      </c>
      <c r="H202" s="115">
        <f>IF('[1]gpn2'!J587="","-",'[1]gpn2'!J587)</f>
        <v>718</v>
      </c>
      <c r="I202" s="115">
        <f>IF('[1]gpn2'!K587="","-",'[1]gpn2'!K587)</f>
        <v>118</v>
      </c>
      <c r="J202" s="178">
        <f>IF('[1]gpn2'!L587="","-",'[1]gpn2'!L587)</f>
        <v>16.4</v>
      </c>
      <c r="K202" s="181" t="s">
        <v>117</v>
      </c>
      <c r="L202" s="179"/>
      <c r="M202" s="179"/>
      <c r="N202" s="179"/>
      <c r="O202" s="179"/>
      <c r="P202" s="173"/>
    </row>
    <row r="203" spans="1:16" s="111" customFormat="1" ht="18" customHeight="1" thickBot="1">
      <c r="A203" s="182"/>
      <c r="B203" s="119"/>
      <c r="C203" s="157" t="s">
        <v>118</v>
      </c>
      <c r="D203" s="120"/>
      <c r="E203" s="121">
        <f>IF('[1]gpn2'!G588="","-",'[1]gpn2'!G588)</f>
        <v>7839</v>
      </c>
      <c r="F203" s="121">
        <f>IF('[1]gpn2'!H588="","-",'[1]gpn2'!H588)</f>
        <v>107</v>
      </c>
      <c r="G203" s="121">
        <f>IF('[1]gpn2'!I588="","-",'[1]gpn2'!I588)</f>
        <v>104</v>
      </c>
      <c r="H203" s="121">
        <f>IF('[1]gpn2'!J588="","-",'[1]gpn2'!J588)</f>
        <v>7842</v>
      </c>
      <c r="I203" s="121">
        <f>IF('[1]gpn2'!K588="","-",'[1]gpn2'!K588)</f>
        <v>956</v>
      </c>
      <c r="J203" s="183">
        <f>IF('[1]gpn2'!L588="","-",'[1]gpn2'!L588)</f>
        <v>12.2</v>
      </c>
      <c r="K203" s="122" t="s">
        <v>119</v>
      </c>
      <c r="L203" s="179"/>
      <c r="M203" s="179"/>
      <c r="N203" s="179"/>
      <c r="O203" s="179"/>
      <c r="P203" s="173"/>
    </row>
    <row r="204" spans="1:16" s="111" customFormat="1" ht="18" customHeight="1" thickTop="1">
      <c r="A204" s="174"/>
      <c r="B204" s="113"/>
      <c r="C204" s="180" t="s">
        <v>120</v>
      </c>
      <c r="D204" s="114"/>
      <c r="E204" s="126">
        <f>IF('[1]gpn2'!G589="","-",'[1]gpn2'!G589)</f>
        <v>1019</v>
      </c>
      <c r="F204" s="126">
        <f>IF('[1]gpn2'!H589="","-",'[1]gpn2'!H589)</f>
        <v>11</v>
      </c>
      <c r="G204" s="126">
        <f>IF('[1]gpn2'!I589="","-",'[1]gpn2'!I589)</f>
        <v>9</v>
      </c>
      <c r="H204" s="126">
        <f>IF('[1]gpn2'!J589="","-",'[1]gpn2'!J589)</f>
        <v>1021</v>
      </c>
      <c r="I204" s="126">
        <f>IF('[1]gpn2'!K589="","-",'[1]gpn2'!K589)</f>
        <v>141</v>
      </c>
      <c r="J204" s="186">
        <f>IF('[1]gpn2'!L589="","-",'[1]gpn2'!L589)</f>
        <v>14.1</v>
      </c>
      <c r="K204" s="116" t="s">
        <v>121</v>
      </c>
      <c r="L204" s="179"/>
      <c r="M204" s="179"/>
      <c r="N204" s="179"/>
      <c r="O204" s="179"/>
      <c r="P204" s="173"/>
    </row>
    <row r="205" spans="1:16" s="111" customFormat="1" ht="18" customHeight="1">
      <c r="A205" s="174"/>
      <c r="B205" s="175"/>
      <c r="C205" s="176" t="s">
        <v>122</v>
      </c>
      <c r="D205" s="177"/>
      <c r="E205" s="115">
        <f>IF('[1]gpn2'!G590="","-",'[1]gpn2'!G590)</f>
        <v>6306</v>
      </c>
      <c r="F205" s="115">
        <f>IF('[1]gpn2'!H590="","-",'[1]gpn2'!H590)</f>
        <v>54</v>
      </c>
      <c r="G205" s="115">
        <f>IF('[1]gpn2'!I590="","-",'[1]gpn2'!I590)</f>
        <v>54</v>
      </c>
      <c r="H205" s="115">
        <f>IF('[1]gpn2'!J590="","-",'[1]gpn2'!J590)</f>
        <v>6306</v>
      </c>
      <c r="I205" s="115">
        <f>IF('[1]gpn2'!K590="","-",'[1]gpn2'!K590)</f>
        <v>254</v>
      </c>
      <c r="J205" s="178">
        <f>IF('[1]gpn2'!L590="","-",'[1]gpn2'!L590)</f>
        <v>4</v>
      </c>
      <c r="K205" s="116" t="s">
        <v>123</v>
      </c>
      <c r="L205" s="179"/>
      <c r="M205" s="179"/>
      <c r="N205" s="179"/>
      <c r="O205" s="179"/>
      <c r="P205" s="173"/>
    </row>
    <row r="206" spans="1:16" s="111" customFormat="1" ht="17.25" customHeight="1">
      <c r="A206" s="174"/>
      <c r="B206" s="113"/>
      <c r="C206" s="180" t="s">
        <v>124</v>
      </c>
      <c r="D206" s="114"/>
      <c r="E206" s="452" t="s">
        <v>299</v>
      </c>
      <c r="F206" s="452" t="s">
        <v>299</v>
      </c>
      <c r="G206" s="452" t="s">
        <v>299</v>
      </c>
      <c r="H206" s="452" t="s">
        <v>299</v>
      </c>
      <c r="I206" s="452" t="s">
        <v>299</v>
      </c>
      <c r="J206" s="452" t="s">
        <v>299</v>
      </c>
      <c r="K206" s="116" t="s">
        <v>125</v>
      </c>
      <c r="L206" s="179"/>
      <c r="M206" s="179"/>
      <c r="N206" s="179"/>
      <c r="O206" s="179"/>
      <c r="P206" s="173"/>
    </row>
    <row r="207" spans="1:16" s="111" customFormat="1" ht="18" customHeight="1">
      <c r="A207" s="174"/>
      <c r="B207" s="113"/>
      <c r="C207" s="180" t="s">
        <v>126</v>
      </c>
      <c r="D207" s="114"/>
      <c r="E207" s="115">
        <f>IF('[1]gpn2'!G595="","-",'[1]gpn2'!G595)</f>
        <v>2480</v>
      </c>
      <c r="F207" s="115">
        <f>IF('[1]gpn2'!H595="","-",'[1]gpn2'!H595)</f>
        <v>20</v>
      </c>
      <c r="G207" s="115">
        <f>IF('[1]gpn2'!I595="","-",'[1]gpn2'!I595)</f>
        <v>19</v>
      </c>
      <c r="H207" s="115">
        <f>IF('[1]gpn2'!J595="","-",'[1]gpn2'!J595)</f>
        <v>2481</v>
      </c>
      <c r="I207" s="115">
        <f>IF('[1]gpn2'!K595="","-",'[1]gpn2'!K595)</f>
        <v>23</v>
      </c>
      <c r="J207" s="178">
        <f>IF('[1]gpn2'!L595="","-",'[1]gpn2'!L595)</f>
        <v>1</v>
      </c>
      <c r="K207" s="116" t="s">
        <v>127</v>
      </c>
      <c r="L207" s="179"/>
      <c r="M207" s="179"/>
      <c r="N207" s="179"/>
      <c r="O207" s="179"/>
      <c r="P207" s="173"/>
    </row>
    <row r="208" spans="1:16" s="111" customFormat="1" ht="18" customHeight="1">
      <c r="A208" s="174"/>
      <c r="B208" s="113"/>
      <c r="C208" s="180" t="s">
        <v>128</v>
      </c>
      <c r="D208" s="114"/>
      <c r="E208" s="115">
        <f>IF('[1]gpn2'!G596="","-",'[1]gpn2'!G596)</f>
        <v>3053</v>
      </c>
      <c r="F208" s="115">
        <f>IF('[1]gpn2'!H596="","-",'[1]gpn2'!H596)</f>
        <v>16</v>
      </c>
      <c r="G208" s="115">
        <f>IF('[1]gpn2'!I596="","-",'[1]gpn2'!I596)</f>
        <v>18</v>
      </c>
      <c r="H208" s="115">
        <f>IF('[1]gpn2'!J596="","-",'[1]gpn2'!J596)</f>
        <v>3051</v>
      </c>
      <c r="I208" s="115">
        <f>IF('[1]gpn2'!K596="","-",'[1]gpn2'!K596)</f>
        <v>55</v>
      </c>
      <c r="J208" s="178">
        <f>IF('[1]gpn2'!L596="","-",'[1]gpn2'!L596)</f>
        <v>1.8</v>
      </c>
      <c r="K208" s="116" t="s">
        <v>129</v>
      </c>
      <c r="L208" s="179"/>
      <c r="M208" s="179"/>
      <c r="N208" s="179"/>
      <c r="O208" s="179"/>
      <c r="P208" s="173"/>
    </row>
    <row r="209" spans="1:16" s="111" customFormat="1" ht="18" customHeight="1">
      <c r="A209" s="174"/>
      <c r="B209" s="113"/>
      <c r="C209" s="180" t="s">
        <v>130</v>
      </c>
      <c r="D209" s="114"/>
      <c r="E209" s="115">
        <f>IF('[1]gpn2'!G598="","-",'[1]gpn2'!G598)</f>
        <v>491</v>
      </c>
      <c r="F209" s="115">
        <f>IF('[1]gpn2'!H598="","-",'[1]gpn2'!H598)</f>
        <v>1</v>
      </c>
      <c r="G209" s="115">
        <f>IF('[1]gpn2'!I598="","-",'[1]gpn2'!I598)</f>
        <v>10</v>
      </c>
      <c r="H209" s="115">
        <f>IF('[1]gpn2'!J598="","-",'[1]gpn2'!J598)</f>
        <v>482</v>
      </c>
      <c r="I209" s="115">
        <f>IF('[1]gpn2'!K598="","-",'[1]gpn2'!K598)</f>
        <v>2</v>
      </c>
      <c r="J209" s="178">
        <f>IF('[1]gpn2'!L598="","-",'[1]gpn2'!L598)</f>
        <v>0.4</v>
      </c>
      <c r="K209" s="116" t="s">
        <v>131</v>
      </c>
      <c r="L209" s="179"/>
      <c r="M209" s="179"/>
      <c r="N209" s="179"/>
      <c r="O209" s="179"/>
      <c r="P209" s="173"/>
    </row>
    <row r="210" spans="1:16" s="111" customFormat="1" ht="18" customHeight="1">
      <c r="A210" s="174"/>
      <c r="B210" s="113"/>
      <c r="C210" s="180" t="s">
        <v>132</v>
      </c>
      <c r="D210" s="114"/>
      <c r="E210" s="115">
        <f>IF('[1]gpn2'!G601="","-",'[1]gpn2'!G601)</f>
        <v>1498</v>
      </c>
      <c r="F210" s="115">
        <f>IF('[1]gpn2'!H601="","-",'[1]gpn2'!H601)</f>
        <v>10</v>
      </c>
      <c r="G210" s="115">
        <f>IF('[1]gpn2'!I601="","-",'[1]gpn2'!I601)</f>
        <v>12</v>
      </c>
      <c r="H210" s="115">
        <f>IF('[1]gpn2'!J601="","-",'[1]gpn2'!J601)</f>
        <v>1496</v>
      </c>
      <c r="I210" s="115">
        <f>IF('[1]gpn2'!K601="","-",'[1]gpn2'!K601)</f>
        <v>78</v>
      </c>
      <c r="J210" s="178">
        <f>IF('[1]gpn2'!L601="","-",'[1]gpn2'!L601)</f>
        <v>5.2</v>
      </c>
      <c r="K210" s="116" t="s">
        <v>133</v>
      </c>
      <c r="L210" s="179"/>
      <c r="M210" s="179"/>
      <c r="N210" s="179"/>
      <c r="O210" s="179"/>
      <c r="P210" s="173"/>
    </row>
    <row r="211" spans="1:16" s="111" customFormat="1" ht="18" customHeight="1">
      <c r="A211" s="174"/>
      <c r="B211" s="113"/>
      <c r="C211" s="180" t="s">
        <v>134</v>
      </c>
      <c r="D211" s="114"/>
      <c r="E211" s="115">
        <f>IF('[1]gpn2'!G605="","-",'[1]gpn2'!G605)</f>
        <v>6148</v>
      </c>
      <c r="F211" s="115">
        <f>IF('[1]gpn2'!H605="","-",'[1]gpn2'!H605)</f>
        <v>45</v>
      </c>
      <c r="G211" s="115">
        <f>IF('[1]gpn2'!I605="","-",'[1]gpn2'!I605)</f>
        <v>36</v>
      </c>
      <c r="H211" s="115">
        <f>IF('[1]gpn2'!J605="","-",'[1]gpn2'!J605)</f>
        <v>6157</v>
      </c>
      <c r="I211" s="115">
        <f>IF('[1]gpn2'!K605="","-",'[1]gpn2'!K605)</f>
        <v>129</v>
      </c>
      <c r="J211" s="178">
        <f>IF('[1]gpn2'!L605="","-",'[1]gpn2'!L605)</f>
        <v>2.1</v>
      </c>
      <c r="K211" s="116" t="s">
        <v>135</v>
      </c>
      <c r="L211" s="197"/>
      <c r="M211" s="179"/>
      <c r="N211" s="197"/>
      <c r="O211" s="197"/>
      <c r="P211" s="173"/>
    </row>
    <row r="212" spans="1:16" s="111" customFormat="1" ht="18" customHeight="1">
      <c r="A212" s="174"/>
      <c r="B212" s="113"/>
      <c r="C212" s="180" t="s">
        <v>136</v>
      </c>
      <c r="D212" s="114"/>
      <c r="E212" s="115">
        <f>IF('[1]gpn2'!G606="","-",'[1]gpn2'!G606)</f>
        <v>2147</v>
      </c>
      <c r="F212" s="115">
        <f>IF('[1]gpn2'!H606="","-",'[1]gpn2'!H606)</f>
        <v>28</v>
      </c>
      <c r="G212" s="115">
        <f>IF('[1]gpn2'!I606="","-",'[1]gpn2'!I606)</f>
        <v>18</v>
      </c>
      <c r="H212" s="115">
        <f>IF('[1]gpn2'!J606="","-",'[1]gpn2'!J606)</f>
        <v>2157</v>
      </c>
      <c r="I212" s="115">
        <f>IF('[1]gpn2'!K606="","-",'[1]gpn2'!K606)</f>
        <v>35</v>
      </c>
      <c r="J212" s="178">
        <f>IF('[1]gpn2'!L606="","-",'[1]gpn2'!L606)</f>
        <v>1.6</v>
      </c>
      <c r="K212" s="116" t="s">
        <v>137</v>
      </c>
      <c r="L212" s="179"/>
      <c r="M212" s="179"/>
      <c r="N212" s="179"/>
      <c r="O212" s="179"/>
      <c r="P212" s="173"/>
    </row>
    <row r="213" spans="1:16" s="111" customFormat="1" ht="18" customHeight="1">
      <c r="A213" s="112"/>
      <c r="B213" s="113"/>
      <c r="C213" s="180" t="s">
        <v>138</v>
      </c>
      <c r="D213" s="114"/>
      <c r="E213" s="115">
        <f>IF('[1]gpn2'!G609="","-",'[1]gpn2'!G609)</f>
        <v>1447</v>
      </c>
      <c r="F213" s="115">
        <f>IF('[1]gpn2'!H609="","-",'[1]gpn2'!H609)</f>
        <v>17</v>
      </c>
      <c r="G213" s="115">
        <f>IF('[1]gpn2'!I609="","-",'[1]gpn2'!I609)</f>
        <v>14</v>
      </c>
      <c r="H213" s="115">
        <f>IF('[1]gpn2'!J609="","-",'[1]gpn2'!J609)</f>
        <v>1450</v>
      </c>
      <c r="I213" s="115">
        <f>IF('[1]gpn2'!K609="","-",'[1]gpn2'!K609)</f>
        <v>51</v>
      </c>
      <c r="J213" s="178">
        <f>IF('[1]gpn2'!L609="","-",'[1]gpn2'!L609)</f>
        <v>3.6</v>
      </c>
      <c r="K213" s="116" t="s">
        <v>139</v>
      </c>
      <c r="L213" s="179"/>
      <c r="M213" s="179"/>
      <c r="N213" s="179"/>
      <c r="O213" s="179"/>
      <c r="P213" s="173"/>
    </row>
    <row r="214" spans="1:16" s="111" customFormat="1" ht="18" customHeight="1" thickBot="1">
      <c r="A214" s="458"/>
      <c r="B214" s="459"/>
      <c r="C214" s="460" t="s">
        <v>140</v>
      </c>
      <c r="D214" s="461"/>
      <c r="E214" s="462">
        <f>IF('[1]gpn2'!G610="","-",'[1]gpn2'!G610)</f>
        <v>10848</v>
      </c>
      <c r="F214" s="462">
        <f>IF('[1]gpn2'!H610="","-",'[1]gpn2'!H610)</f>
        <v>133</v>
      </c>
      <c r="G214" s="462">
        <f>IF('[1]gpn2'!I610="","-",'[1]gpn2'!I610)</f>
        <v>88</v>
      </c>
      <c r="H214" s="462">
        <f>IF('[1]gpn2'!J610="","-",'[1]gpn2'!J610)</f>
        <v>10893</v>
      </c>
      <c r="I214" s="462">
        <f>IF('[1]gpn2'!K610="","-",'[1]gpn2'!K610)</f>
        <v>90</v>
      </c>
      <c r="J214" s="463">
        <f>IF('[1]gpn2'!L610="","-",'[1]gpn2'!L610)</f>
        <v>0.8</v>
      </c>
      <c r="K214" s="181" t="s">
        <v>141</v>
      </c>
      <c r="L214" s="179"/>
      <c r="M214" s="179"/>
      <c r="N214" s="179"/>
      <c r="O214" s="179"/>
      <c r="P214" s="173"/>
    </row>
    <row r="215" spans="1:17" s="111" customFormat="1" ht="18" customHeight="1" thickTop="1">
      <c r="A215" s="457"/>
      <c r="B215" s="129"/>
      <c r="C215" s="194" t="s">
        <v>142</v>
      </c>
      <c r="D215" s="130"/>
      <c r="E215" s="131">
        <f>IF('[1]gpn2'!G613="","-",'[1]gpn2'!G613)</f>
        <v>3644</v>
      </c>
      <c r="F215" s="131">
        <f>IF('[1]gpn2'!H613="","-",'[1]gpn2'!H613)</f>
        <v>24</v>
      </c>
      <c r="G215" s="131">
        <f>IF('[1]gpn2'!I613="","-",'[1]gpn2'!I613)</f>
        <v>13</v>
      </c>
      <c r="H215" s="131">
        <f>IF('[1]gpn2'!J613="","-",'[1]gpn2'!J613)</f>
        <v>3655</v>
      </c>
      <c r="I215" s="131">
        <f>IF('[1]gpn2'!K613="","-",'[1]gpn2'!K613)</f>
        <v>64</v>
      </c>
      <c r="J215" s="191">
        <f>IF('[1]gpn2'!L613="","-",'[1]gpn2'!L613)</f>
        <v>1.8</v>
      </c>
      <c r="K215" s="132" t="s">
        <v>143</v>
      </c>
      <c r="L215" s="179"/>
      <c r="M215" s="647" t="s">
        <v>172</v>
      </c>
      <c r="N215" s="647"/>
      <c r="O215" s="647"/>
      <c r="P215" s="647"/>
      <c r="Q215" s="456"/>
    </row>
    <row r="216" spans="1:17" s="111" customFormat="1" ht="18" customHeight="1" thickBot="1">
      <c r="A216" s="182"/>
      <c r="B216" s="119"/>
      <c r="C216" s="193" t="s">
        <v>144</v>
      </c>
      <c r="D216" s="120"/>
      <c r="E216" s="121">
        <f>IF('[1]gpn2'!G614="","-",'[1]gpn2'!G614)</f>
        <v>3739</v>
      </c>
      <c r="F216" s="121">
        <f>IF('[1]gpn2'!H614="","-",'[1]gpn2'!H614)</f>
        <v>65</v>
      </c>
      <c r="G216" s="121">
        <f>IF('[1]gpn2'!I614="","-",'[1]gpn2'!I614)</f>
        <v>67</v>
      </c>
      <c r="H216" s="121">
        <f>IF('[1]gpn2'!J614="","-",'[1]gpn2'!J614)</f>
        <v>3737</v>
      </c>
      <c r="I216" s="121">
        <f>IF('[1]gpn2'!K614="","-",'[1]gpn2'!K614)</f>
        <v>1901</v>
      </c>
      <c r="J216" s="183">
        <f>IF('[1]gpn2'!L614="","-",'[1]gpn2'!L614)</f>
        <v>50.8</v>
      </c>
      <c r="K216" s="122" t="s">
        <v>145</v>
      </c>
      <c r="L216" s="179"/>
      <c r="M216" s="647" t="s">
        <v>173</v>
      </c>
      <c r="N216" s="647"/>
      <c r="O216" s="647"/>
      <c r="P216" s="647"/>
      <c r="Q216" s="456"/>
    </row>
    <row r="217" spans="1:17" s="111" customFormat="1" ht="18" customHeight="1" thickTop="1">
      <c r="A217" s="123"/>
      <c r="B217" s="124"/>
      <c r="C217" s="185" t="s">
        <v>146</v>
      </c>
      <c r="D217" s="125"/>
      <c r="E217" s="131">
        <f>IF('[1]gpn2'!G617="","-",'[1]gpn2'!G617)</f>
        <v>4397</v>
      </c>
      <c r="F217" s="131">
        <f>IF('[1]gpn2'!H617="","-",'[1]gpn2'!H617)</f>
        <v>74</v>
      </c>
      <c r="G217" s="131">
        <f>IF('[1]gpn2'!I617="","-",'[1]gpn2'!I617)</f>
        <v>62</v>
      </c>
      <c r="H217" s="131">
        <f>IF('[1]gpn2'!J617="","-",'[1]gpn2'!J617)</f>
        <v>4409</v>
      </c>
      <c r="I217" s="131">
        <f>IF('[1]gpn2'!K617="","-",'[1]gpn2'!K617)</f>
        <v>197</v>
      </c>
      <c r="J217" s="191">
        <f>IF('[1]gpn2'!L617="","-",'[1]gpn2'!L617)</f>
        <v>4.5</v>
      </c>
      <c r="K217" s="127" t="s">
        <v>147</v>
      </c>
      <c r="L217" s="179"/>
      <c r="M217" s="648" t="s">
        <v>174</v>
      </c>
      <c r="N217" s="648"/>
      <c r="O217" s="648"/>
      <c r="P217" s="648"/>
      <c r="Q217" s="648"/>
    </row>
    <row r="218" spans="1:17" s="111" customFormat="1" ht="18" customHeight="1" thickBot="1">
      <c r="A218" s="118"/>
      <c r="B218" s="119"/>
      <c r="C218" s="193" t="s">
        <v>148</v>
      </c>
      <c r="D218" s="120"/>
      <c r="E218" s="121">
        <f>IF('[1]gpn2'!G618="","-",'[1]gpn2'!G618)</f>
        <v>3698</v>
      </c>
      <c r="F218" s="121">
        <f>IF('[1]gpn2'!H618="","-",'[1]gpn2'!H618)</f>
        <v>58</v>
      </c>
      <c r="G218" s="121">
        <f>IF('[1]gpn2'!I618="","-",'[1]gpn2'!I618)</f>
        <v>66</v>
      </c>
      <c r="H218" s="121">
        <f>IF('[1]gpn2'!J618="","-",'[1]gpn2'!J618)</f>
        <v>3690</v>
      </c>
      <c r="I218" s="121">
        <f>IF('[1]gpn2'!K618="","-",'[1]gpn2'!K618)</f>
        <v>996</v>
      </c>
      <c r="J218" s="183">
        <f>IF('[1]gpn2'!L618="","-",'[1]gpn2'!L618)</f>
        <v>27</v>
      </c>
      <c r="K218" s="122" t="s">
        <v>149</v>
      </c>
      <c r="M218" s="649" t="s">
        <v>175</v>
      </c>
      <c r="N218" s="649"/>
      <c r="O218" s="649"/>
      <c r="P218" s="649"/>
      <c r="Q218" s="456"/>
    </row>
    <row r="219" ht="4.5" customHeight="1" thickTop="1"/>
    <row r="220" spans="3:13" ht="14.25">
      <c r="C220" s="137"/>
      <c r="M220" s="137"/>
    </row>
    <row r="223" spans="1:16" ht="18.75">
      <c r="A223" s="636" t="s">
        <v>285</v>
      </c>
      <c r="B223" s="636"/>
      <c r="C223" s="636"/>
      <c r="D223" s="636"/>
      <c r="E223" s="636"/>
      <c r="F223" s="636"/>
      <c r="G223" s="636"/>
      <c r="H223" s="636"/>
      <c r="I223" s="636"/>
      <c r="J223" s="636"/>
      <c r="K223" s="636"/>
      <c r="L223" s="636"/>
      <c r="M223" s="636"/>
      <c r="N223" s="636"/>
      <c r="O223" s="636"/>
      <c r="P223" s="636"/>
    </row>
    <row r="224" spans="1:16" ht="18.75">
      <c r="A224" s="637"/>
      <c r="B224" s="637"/>
      <c r="C224" s="637"/>
      <c r="D224" s="637"/>
      <c r="E224" s="85"/>
      <c r="F224" s="655" t="s">
        <v>180</v>
      </c>
      <c r="G224" s="655"/>
      <c r="H224" s="655"/>
      <c r="I224" s="655"/>
      <c r="J224" s="655"/>
      <c r="K224" s="655"/>
      <c r="L224" s="655"/>
      <c r="M224" s="655"/>
      <c r="N224" s="85"/>
      <c r="O224" s="85"/>
      <c r="P224" s="162"/>
    </row>
    <row r="225" spans="1:16" ht="14.25">
      <c r="A225" s="637"/>
      <c r="B225" s="637"/>
      <c r="C225" s="637"/>
      <c r="D225" s="637"/>
      <c r="E225" s="85"/>
      <c r="F225" s="85"/>
      <c r="G225" s="85"/>
      <c r="H225" s="85"/>
      <c r="I225" s="85"/>
      <c r="J225" s="86" t="str">
        <f>J3</f>
        <v>平成28年平均</v>
      </c>
      <c r="K225" s="88"/>
      <c r="L225" s="87"/>
      <c r="M225" s="639"/>
      <c r="N225" s="639"/>
      <c r="O225" s="85"/>
      <c r="P225" s="162"/>
    </row>
    <row r="226" spans="1:16" ht="6" customHeight="1">
      <c r="A226" s="85"/>
      <c r="B226" s="85"/>
      <c r="D226" s="85"/>
      <c r="E226" s="85"/>
      <c r="F226" s="85"/>
      <c r="G226" s="88"/>
      <c r="H226" s="85"/>
      <c r="I226" s="85"/>
      <c r="J226" s="85"/>
      <c r="K226" s="85"/>
      <c r="L226" s="85"/>
      <c r="M226" s="85"/>
      <c r="N226" s="85"/>
      <c r="O226" s="85"/>
      <c r="P226" s="162"/>
    </row>
    <row r="227" spans="1:16" ht="18" customHeight="1" thickBot="1">
      <c r="A227" s="628"/>
      <c r="B227" s="629"/>
      <c r="C227" s="629"/>
      <c r="D227" s="90"/>
      <c r="E227" s="90"/>
      <c r="F227" s="90"/>
      <c r="G227" s="90"/>
      <c r="H227" s="85"/>
      <c r="I227" s="85"/>
      <c r="J227" s="85"/>
      <c r="K227" s="88"/>
      <c r="L227" s="640"/>
      <c r="M227" s="641"/>
      <c r="N227" s="641"/>
      <c r="O227" s="88"/>
      <c r="P227" s="163"/>
    </row>
    <row r="228" spans="1:16" s="99" customFormat="1" ht="18" customHeight="1">
      <c r="A228" s="93"/>
      <c r="B228" s="87"/>
      <c r="C228" s="87"/>
      <c r="D228" s="87"/>
      <c r="E228" s="650" t="s">
        <v>162</v>
      </c>
      <c r="F228" s="650" t="s">
        <v>163</v>
      </c>
      <c r="G228" s="650" t="s">
        <v>164</v>
      </c>
      <c r="H228" s="652" t="s">
        <v>165</v>
      </c>
      <c r="I228" s="164"/>
      <c r="J228" s="165"/>
      <c r="K228" s="95"/>
      <c r="L228" s="87"/>
      <c r="M228" s="87"/>
      <c r="N228" s="87"/>
      <c r="O228" s="87"/>
      <c r="P228" s="87"/>
    </row>
    <row r="229" spans="1:16" s="99" customFormat="1" ht="18" customHeight="1">
      <c r="A229" s="633" t="s">
        <v>82</v>
      </c>
      <c r="B229" s="634"/>
      <c r="C229" s="634"/>
      <c r="D229" s="87"/>
      <c r="E229" s="650"/>
      <c r="F229" s="650"/>
      <c r="G229" s="650"/>
      <c r="H229" s="653"/>
      <c r="I229" s="97" t="s">
        <v>166</v>
      </c>
      <c r="J229" s="97" t="s">
        <v>167</v>
      </c>
      <c r="K229" s="98" t="s">
        <v>87</v>
      </c>
      <c r="L229" s="87"/>
      <c r="M229" s="87"/>
      <c r="N229" s="87"/>
      <c r="O229" s="87"/>
      <c r="P229" s="87"/>
    </row>
    <row r="230" spans="1:16" s="99" customFormat="1" ht="18" customHeight="1" thickBot="1">
      <c r="A230" s="100"/>
      <c r="B230" s="101"/>
      <c r="C230" s="101"/>
      <c r="D230" s="101"/>
      <c r="E230" s="651"/>
      <c r="F230" s="651"/>
      <c r="G230" s="651"/>
      <c r="H230" s="654"/>
      <c r="I230" s="103" t="s">
        <v>168</v>
      </c>
      <c r="J230" s="103" t="s">
        <v>169</v>
      </c>
      <c r="K230" s="104"/>
      <c r="L230" s="87"/>
      <c r="M230" s="87"/>
      <c r="N230" s="87"/>
      <c r="O230" s="87"/>
      <c r="P230" s="87"/>
    </row>
    <row r="231" spans="1:16" s="99" customFormat="1" ht="12" customHeight="1" thickTop="1">
      <c r="A231" s="93"/>
      <c r="B231" s="143"/>
      <c r="C231" s="87"/>
      <c r="D231" s="166"/>
      <c r="E231" s="196" t="s">
        <v>170</v>
      </c>
      <c r="F231" s="196" t="s">
        <v>170</v>
      </c>
      <c r="G231" s="196" t="s">
        <v>170</v>
      </c>
      <c r="H231" s="196" t="s">
        <v>170</v>
      </c>
      <c r="I231" s="196" t="s">
        <v>170</v>
      </c>
      <c r="J231" s="148" t="s">
        <v>171</v>
      </c>
      <c r="K231" s="98"/>
      <c r="L231" s="87"/>
      <c r="M231" s="87"/>
      <c r="N231" s="87"/>
      <c r="O231" s="87"/>
      <c r="P231" s="87"/>
    </row>
    <row r="232" spans="1:16" s="111" customFormat="1" ht="18" customHeight="1" thickBot="1">
      <c r="A232" s="198"/>
      <c r="B232" s="175"/>
      <c r="C232" s="176" t="s">
        <v>88</v>
      </c>
      <c r="D232" s="177"/>
      <c r="E232" s="170">
        <f>IF('[1]gpn2'!G629="","-",'[1]gpn2'!G629)</f>
        <v>70286</v>
      </c>
      <c r="F232" s="170">
        <f>IF('[1]gpn2'!H629="","-",'[1]gpn2'!H629)</f>
        <v>1109</v>
      </c>
      <c r="G232" s="170">
        <f>IF('[1]gpn2'!I629="","-",'[1]gpn2'!I629)</f>
        <v>1016</v>
      </c>
      <c r="H232" s="170">
        <f>IF('[1]gpn2'!J629="","-",'[1]gpn2'!J629)</f>
        <v>70379</v>
      </c>
      <c r="I232" s="170">
        <f>IF('[1]gpn2'!K629="","-",'[1]gpn2'!K629)</f>
        <v>25713</v>
      </c>
      <c r="J232" s="171">
        <f>IF('[1]gpn2'!L629="","-",'[1]gpn2'!L629)</f>
        <v>36.5</v>
      </c>
      <c r="K232" s="199" t="s">
        <v>89</v>
      </c>
      <c r="L232" s="172"/>
      <c r="M232" s="172"/>
      <c r="N232" s="172"/>
      <c r="O232" s="172"/>
      <c r="P232" s="173"/>
    </row>
    <row r="233" spans="1:16" s="111" customFormat="1" ht="18" customHeight="1" thickTop="1">
      <c r="A233" s="457"/>
      <c r="B233" s="129"/>
      <c r="C233" s="194" t="s">
        <v>300</v>
      </c>
      <c r="D233" s="130"/>
      <c r="E233" s="453" t="s">
        <v>301</v>
      </c>
      <c r="F233" s="453" t="s">
        <v>301</v>
      </c>
      <c r="G233" s="453" t="s">
        <v>301</v>
      </c>
      <c r="H233" s="453" t="s">
        <v>301</v>
      </c>
      <c r="I233" s="453" t="s">
        <v>301</v>
      </c>
      <c r="J233" s="453" t="s">
        <v>301</v>
      </c>
      <c r="K233" s="132" t="s">
        <v>302</v>
      </c>
      <c r="L233" s="179"/>
      <c r="M233" s="179"/>
      <c r="N233" s="179"/>
      <c r="O233" s="179"/>
      <c r="P233" s="173"/>
    </row>
    <row r="234" spans="1:16" s="111" customFormat="1" ht="18" customHeight="1">
      <c r="A234" s="174"/>
      <c r="B234" s="175"/>
      <c r="C234" s="176" t="s">
        <v>90</v>
      </c>
      <c r="D234" s="177"/>
      <c r="E234" s="115">
        <f>IF('[1]gpn2'!G631="","-",'[1]gpn2'!G631)</f>
        <v>472</v>
      </c>
      <c r="F234" s="115">
        <f>IF('[1]gpn2'!H631="","-",'[1]gpn2'!H631)</f>
        <v>6</v>
      </c>
      <c r="G234" s="115">
        <f>IF('[1]gpn2'!I631="","-",'[1]gpn2'!I631)</f>
        <v>4</v>
      </c>
      <c r="H234" s="115">
        <f>IF('[1]gpn2'!J631="","-",'[1]gpn2'!J631)</f>
        <v>474</v>
      </c>
      <c r="I234" s="115">
        <f>IF('[1]gpn2'!K631="","-",'[1]gpn2'!K631)</f>
        <v>6</v>
      </c>
      <c r="J234" s="178">
        <f>IF('[1]gpn2'!L631="","-",'[1]gpn2'!L631)</f>
        <v>1.2</v>
      </c>
      <c r="K234" s="116" t="s">
        <v>91</v>
      </c>
      <c r="L234" s="179"/>
      <c r="M234" s="179"/>
      <c r="N234" s="179"/>
      <c r="O234" s="179"/>
      <c r="P234" s="173"/>
    </row>
    <row r="235" spans="1:16" s="111" customFormat="1" ht="18" customHeight="1">
      <c r="A235" s="174"/>
      <c r="B235" s="113"/>
      <c r="C235" s="180" t="s">
        <v>92</v>
      </c>
      <c r="D235" s="114"/>
      <c r="E235" s="115">
        <f>IF('[1]gpn2'!G632="","-",'[1]gpn2'!G632)</f>
        <v>14484</v>
      </c>
      <c r="F235" s="115">
        <f>IF('[1]gpn2'!H632="","-",'[1]gpn2'!H632)</f>
        <v>170</v>
      </c>
      <c r="G235" s="115">
        <f>IF('[1]gpn2'!I632="","-",'[1]gpn2'!I632)</f>
        <v>157</v>
      </c>
      <c r="H235" s="115">
        <f>IF('[1]gpn2'!J632="","-",'[1]gpn2'!J632)</f>
        <v>14497</v>
      </c>
      <c r="I235" s="115">
        <f>IF('[1]gpn2'!K632="","-",'[1]gpn2'!K632)</f>
        <v>2480</v>
      </c>
      <c r="J235" s="178">
        <f>IF('[1]gpn2'!L632="","-",'[1]gpn2'!L632)</f>
        <v>17.1</v>
      </c>
      <c r="K235" s="116" t="s">
        <v>93</v>
      </c>
      <c r="L235" s="179"/>
      <c r="M235" s="179"/>
      <c r="N235" s="179"/>
      <c r="O235" s="179"/>
      <c r="P235" s="173"/>
    </row>
    <row r="236" spans="1:16" s="111" customFormat="1" ht="18" customHeight="1">
      <c r="A236" s="174"/>
      <c r="B236" s="113"/>
      <c r="C236" s="180" t="s">
        <v>94</v>
      </c>
      <c r="D236" s="114"/>
      <c r="E236" s="115">
        <f>IF('[1]gpn2'!G633="","-",'[1]gpn2'!G633)</f>
        <v>205</v>
      </c>
      <c r="F236" s="115">
        <f>IF('[1]gpn2'!H633="","-",'[1]gpn2'!H633)</f>
        <v>1</v>
      </c>
      <c r="G236" s="115">
        <f>IF('[1]gpn2'!I633="","-",'[1]gpn2'!I633)</f>
        <v>1</v>
      </c>
      <c r="H236" s="115">
        <f>IF('[1]gpn2'!J633="","-",'[1]gpn2'!J633)</f>
        <v>205</v>
      </c>
      <c r="I236" s="115">
        <f>IF('[1]gpn2'!K633="","-",'[1]gpn2'!K633)</f>
        <v>73</v>
      </c>
      <c r="J236" s="178">
        <f>IF('[1]gpn2'!L633="","-",'[1]gpn2'!L633)</f>
        <v>35.5</v>
      </c>
      <c r="K236" s="116" t="s">
        <v>95</v>
      </c>
      <c r="L236" s="179"/>
      <c r="M236" s="179"/>
      <c r="N236" s="179"/>
      <c r="O236" s="179"/>
      <c r="P236" s="173"/>
    </row>
    <row r="237" spans="1:16" s="111" customFormat="1" ht="18" customHeight="1">
      <c r="A237" s="174"/>
      <c r="B237" s="113"/>
      <c r="C237" s="180" t="s">
        <v>96</v>
      </c>
      <c r="D237" s="114"/>
      <c r="E237" s="115">
        <f>IF('[1]gpn2'!G634="","-",'[1]gpn2'!G634)</f>
        <v>1124</v>
      </c>
      <c r="F237" s="115">
        <f>IF('[1]gpn2'!H634="","-",'[1]gpn2'!H634)</f>
        <v>30</v>
      </c>
      <c r="G237" s="115">
        <f>IF('[1]gpn2'!I634="","-",'[1]gpn2'!I634)</f>
        <v>22</v>
      </c>
      <c r="H237" s="115">
        <f>IF('[1]gpn2'!J634="","-",'[1]gpn2'!J634)</f>
        <v>1132</v>
      </c>
      <c r="I237" s="115">
        <f>IF('[1]gpn2'!K634="","-",'[1]gpn2'!K634)</f>
        <v>264</v>
      </c>
      <c r="J237" s="178">
        <f>IF('[1]gpn2'!L634="","-",'[1]gpn2'!L634)</f>
        <v>23.4</v>
      </c>
      <c r="K237" s="116" t="s">
        <v>97</v>
      </c>
      <c r="L237" s="179"/>
      <c r="M237" s="179"/>
      <c r="N237" s="179"/>
      <c r="O237" s="179"/>
      <c r="P237" s="173"/>
    </row>
    <row r="238" spans="1:16" s="111" customFormat="1" ht="18" customHeight="1">
      <c r="A238" s="174"/>
      <c r="B238" s="113"/>
      <c r="C238" s="180" t="s">
        <v>98</v>
      </c>
      <c r="D238" s="114"/>
      <c r="E238" s="115">
        <f>IF('[1]gpn2'!G635="","-",'[1]gpn2'!G635)</f>
        <v>2248</v>
      </c>
      <c r="F238" s="115">
        <f>IF('[1]gpn2'!H635="","-",'[1]gpn2'!H635)</f>
        <v>12</v>
      </c>
      <c r="G238" s="115">
        <f>IF('[1]gpn2'!I635="","-",'[1]gpn2'!I635)</f>
        <v>23</v>
      </c>
      <c r="H238" s="115">
        <f>IF('[1]gpn2'!J635="","-",'[1]gpn2'!J635)</f>
        <v>2237</v>
      </c>
      <c r="I238" s="115">
        <f>IF('[1]gpn2'!K635="","-",'[1]gpn2'!K635)</f>
        <v>1626</v>
      </c>
      <c r="J238" s="178">
        <f>IF('[1]gpn2'!L635="","-",'[1]gpn2'!L635)</f>
        <v>69.9</v>
      </c>
      <c r="K238" s="116" t="s">
        <v>99</v>
      </c>
      <c r="L238" s="179"/>
      <c r="M238" s="179"/>
      <c r="N238" s="179"/>
      <c r="O238" s="179"/>
      <c r="P238" s="173"/>
    </row>
    <row r="239" spans="1:16" s="111" customFormat="1" ht="18" customHeight="1">
      <c r="A239" s="174"/>
      <c r="B239" s="113"/>
      <c r="C239" s="176" t="s">
        <v>100</v>
      </c>
      <c r="D239" s="114"/>
      <c r="E239" s="115">
        <f>IF('[1]gpn2'!G636="","-",'[1]gpn2'!G636)</f>
        <v>9996</v>
      </c>
      <c r="F239" s="115">
        <f>IF('[1]gpn2'!H636="","-",'[1]gpn2'!H636)</f>
        <v>117</v>
      </c>
      <c r="G239" s="115">
        <f>IF('[1]gpn2'!I636="","-",'[1]gpn2'!I636)</f>
        <v>134</v>
      </c>
      <c r="H239" s="115">
        <f>IF('[1]gpn2'!J636="","-",'[1]gpn2'!J636)</f>
        <v>9979</v>
      </c>
      <c r="I239" s="115">
        <f>IF('[1]gpn2'!K636="","-",'[1]gpn2'!K636)</f>
        <v>7573</v>
      </c>
      <c r="J239" s="178">
        <f>IF('[1]gpn2'!L636="","-",'[1]gpn2'!L636)</f>
        <v>75.9</v>
      </c>
      <c r="K239" s="116" t="s">
        <v>101</v>
      </c>
      <c r="L239" s="179"/>
      <c r="M239" s="179"/>
      <c r="N239" s="179"/>
      <c r="O239" s="179"/>
      <c r="P239" s="173"/>
    </row>
    <row r="240" spans="1:16" s="111" customFormat="1" ht="18" customHeight="1">
      <c r="A240" s="174"/>
      <c r="B240" s="113"/>
      <c r="C240" s="180" t="s">
        <v>102</v>
      </c>
      <c r="D240" s="114"/>
      <c r="E240" s="115">
        <f>IF('[1]gpn2'!G637="","-",'[1]gpn2'!G637)</f>
        <v>1571</v>
      </c>
      <c r="F240" s="115">
        <f>IF('[1]gpn2'!H637="","-",'[1]gpn2'!H637)</f>
        <v>34</v>
      </c>
      <c r="G240" s="115">
        <f>IF('[1]gpn2'!I637="","-",'[1]gpn2'!I637)</f>
        <v>29</v>
      </c>
      <c r="H240" s="115">
        <f>IF('[1]gpn2'!J637="","-",'[1]gpn2'!J637)</f>
        <v>1576</v>
      </c>
      <c r="I240" s="115">
        <f>IF('[1]gpn2'!K637="","-",'[1]gpn2'!K637)</f>
        <v>263</v>
      </c>
      <c r="J240" s="178">
        <f>IF('[1]gpn2'!L637="","-",'[1]gpn2'!L637)</f>
        <v>16.7</v>
      </c>
      <c r="K240" s="116" t="s">
        <v>103</v>
      </c>
      <c r="L240" s="179"/>
      <c r="M240" s="179"/>
      <c r="N240" s="179"/>
      <c r="O240" s="179"/>
      <c r="P240" s="173"/>
    </row>
    <row r="241" spans="1:16" s="111" customFormat="1" ht="18" customHeight="1">
      <c r="A241" s="174"/>
      <c r="B241" s="113"/>
      <c r="C241" s="180" t="s">
        <v>104</v>
      </c>
      <c r="D241" s="114"/>
      <c r="E241" s="115">
        <f>IF('[1]gpn2'!G638="","-",'[1]gpn2'!G638)</f>
        <v>342</v>
      </c>
      <c r="F241" s="115">
        <f>IF('[1]gpn2'!H638="","-",'[1]gpn2'!H638)</f>
        <v>14</v>
      </c>
      <c r="G241" s="115">
        <f>IF('[1]gpn2'!I638="","-",'[1]gpn2'!I638)</f>
        <v>11</v>
      </c>
      <c r="H241" s="115">
        <f>IF('[1]gpn2'!J638="","-",'[1]gpn2'!J638)</f>
        <v>345</v>
      </c>
      <c r="I241" s="115">
        <f>IF('[1]gpn2'!K638="","-",'[1]gpn2'!K638)</f>
        <v>110</v>
      </c>
      <c r="J241" s="178">
        <f>IF('[1]gpn2'!L638="","-",'[1]gpn2'!L638)</f>
        <v>32.3</v>
      </c>
      <c r="K241" s="116" t="s">
        <v>105</v>
      </c>
      <c r="L241" s="179"/>
      <c r="M241" s="179"/>
      <c r="N241" s="179"/>
      <c r="O241" s="179"/>
      <c r="P241" s="173"/>
    </row>
    <row r="242" spans="1:16" s="111" customFormat="1" ht="18" customHeight="1">
      <c r="A242" s="174"/>
      <c r="B242" s="113"/>
      <c r="C242" s="180" t="s">
        <v>106</v>
      </c>
      <c r="D242" s="114"/>
      <c r="E242" s="115">
        <f>IF('[1]gpn2'!G639="","-",'[1]gpn2'!G639)</f>
        <v>650</v>
      </c>
      <c r="F242" s="115">
        <f>IF('[1]gpn2'!H639="","-",'[1]gpn2'!H639)</f>
        <v>22</v>
      </c>
      <c r="G242" s="115">
        <f>IF('[1]gpn2'!I639="","-",'[1]gpn2'!I639)</f>
        <v>15</v>
      </c>
      <c r="H242" s="115">
        <f>IF('[1]gpn2'!J639="","-",'[1]gpn2'!J639)</f>
        <v>657</v>
      </c>
      <c r="I242" s="115">
        <f>IF('[1]gpn2'!K639="","-",'[1]gpn2'!K639)</f>
        <v>104</v>
      </c>
      <c r="J242" s="178">
        <f>IF('[1]gpn2'!L639="","-",'[1]gpn2'!L639)</f>
        <v>15.8</v>
      </c>
      <c r="K242" s="181" t="s">
        <v>107</v>
      </c>
      <c r="L242" s="179"/>
      <c r="M242" s="179"/>
      <c r="N242" s="179"/>
      <c r="O242" s="179"/>
      <c r="P242" s="173"/>
    </row>
    <row r="243" spans="1:16" s="111" customFormat="1" ht="18" customHeight="1">
      <c r="A243" s="174"/>
      <c r="B243" s="113"/>
      <c r="C243" s="180" t="s">
        <v>108</v>
      </c>
      <c r="D243" s="114"/>
      <c r="E243" s="115">
        <f>IF('[1]gpn2'!G640="","-",'[1]gpn2'!G640)</f>
        <v>4093</v>
      </c>
      <c r="F243" s="115">
        <f>IF('[1]gpn2'!H640="","-",'[1]gpn2'!H640)</f>
        <v>142</v>
      </c>
      <c r="G243" s="115">
        <f>IF('[1]gpn2'!I640="","-",'[1]gpn2'!I640)</f>
        <v>119</v>
      </c>
      <c r="H243" s="115">
        <f>IF('[1]gpn2'!J640="","-",'[1]gpn2'!J640)</f>
        <v>4116</v>
      </c>
      <c r="I243" s="115">
        <f>IF('[1]gpn2'!K640="","-",'[1]gpn2'!K640)</f>
        <v>3434</v>
      </c>
      <c r="J243" s="178">
        <f>IF('[1]gpn2'!L640="","-",'[1]gpn2'!L640)</f>
        <v>83.6</v>
      </c>
      <c r="K243" s="181" t="s">
        <v>109</v>
      </c>
      <c r="L243" s="179"/>
      <c r="M243" s="179"/>
      <c r="N243" s="179"/>
      <c r="O243" s="179"/>
      <c r="P243" s="173"/>
    </row>
    <row r="244" spans="1:16" s="111" customFormat="1" ht="18" customHeight="1">
      <c r="A244" s="174"/>
      <c r="B244" s="113"/>
      <c r="C244" s="180" t="s">
        <v>110</v>
      </c>
      <c r="D244" s="114"/>
      <c r="E244" s="115">
        <f>IF('[1]gpn2'!G641="","-",'[1]gpn2'!G641)</f>
        <v>1635</v>
      </c>
      <c r="F244" s="115">
        <f>IF('[1]gpn2'!H641="","-",'[1]gpn2'!H641)</f>
        <v>55</v>
      </c>
      <c r="G244" s="115">
        <f>IF('[1]gpn2'!I641="","-",'[1]gpn2'!I641)</f>
        <v>49</v>
      </c>
      <c r="H244" s="115">
        <f>IF('[1]gpn2'!J641="","-",'[1]gpn2'!J641)</f>
        <v>1641</v>
      </c>
      <c r="I244" s="115">
        <f>IF('[1]gpn2'!K641="","-",'[1]gpn2'!K641)</f>
        <v>804</v>
      </c>
      <c r="J244" s="178">
        <f>IF('[1]gpn2'!L641="","-",'[1]gpn2'!L641)</f>
        <v>48.8</v>
      </c>
      <c r="K244" s="181" t="s">
        <v>111</v>
      </c>
      <c r="L244" s="179"/>
      <c r="M244" s="179"/>
      <c r="N244" s="179"/>
      <c r="O244" s="179"/>
      <c r="P244" s="173"/>
    </row>
    <row r="245" spans="1:16" s="111" customFormat="1" ht="18" customHeight="1">
      <c r="A245" s="174"/>
      <c r="B245" s="175"/>
      <c r="C245" s="180" t="s">
        <v>112</v>
      </c>
      <c r="D245" s="177"/>
      <c r="E245" s="115">
        <f>IF('[1]gpn2'!G642="","-",'[1]gpn2'!G642)</f>
        <v>5379</v>
      </c>
      <c r="F245" s="115">
        <f>IF('[1]gpn2'!H642="","-",'[1]gpn2'!H642)</f>
        <v>163</v>
      </c>
      <c r="G245" s="115">
        <f>IF('[1]gpn2'!I642="","-",'[1]gpn2'!I642)</f>
        <v>137</v>
      </c>
      <c r="H245" s="115">
        <f>IF('[1]gpn2'!J642="","-",'[1]gpn2'!J642)</f>
        <v>5405</v>
      </c>
      <c r="I245" s="115">
        <f>IF('[1]gpn2'!K642="","-",'[1]gpn2'!K642)</f>
        <v>1703</v>
      </c>
      <c r="J245" s="178">
        <f>IF('[1]gpn2'!L642="","-",'[1]gpn2'!L642)</f>
        <v>31.4</v>
      </c>
      <c r="K245" s="181" t="s">
        <v>113</v>
      </c>
      <c r="L245" s="179"/>
      <c r="M245" s="179"/>
      <c r="N245" s="179"/>
      <c r="O245" s="179"/>
      <c r="P245" s="173"/>
    </row>
    <row r="246" spans="1:16" s="111" customFormat="1" ht="18" customHeight="1">
      <c r="A246" s="174"/>
      <c r="B246" s="113"/>
      <c r="C246" s="180" t="s">
        <v>114</v>
      </c>
      <c r="D246" s="114"/>
      <c r="E246" s="115">
        <f>IF('[1]gpn2'!G643="","-",'[1]gpn2'!G643)</f>
        <v>23167</v>
      </c>
      <c r="F246" s="115">
        <f>IF('[1]gpn2'!H643="","-",'[1]gpn2'!H643)</f>
        <v>248</v>
      </c>
      <c r="G246" s="115">
        <f>IF('[1]gpn2'!I643="","-",'[1]gpn2'!I643)</f>
        <v>240</v>
      </c>
      <c r="H246" s="115">
        <f>IF('[1]gpn2'!J643="","-",'[1]gpn2'!J643)</f>
        <v>23175</v>
      </c>
      <c r="I246" s="115">
        <f>IF('[1]gpn2'!K643="","-",'[1]gpn2'!K643)</f>
        <v>4649</v>
      </c>
      <c r="J246" s="178">
        <f>IF('[1]gpn2'!L643="","-",'[1]gpn2'!L643)</f>
        <v>20.1</v>
      </c>
      <c r="K246" s="181" t="s">
        <v>115</v>
      </c>
      <c r="L246" s="179"/>
      <c r="M246" s="179"/>
      <c r="N246" s="179"/>
      <c r="O246" s="179"/>
      <c r="P246" s="173"/>
    </row>
    <row r="247" spans="1:16" s="111" customFormat="1" ht="18" customHeight="1">
      <c r="A247" s="174"/>
      <c r="B247" s="175"/>
      <c r="C247" s="180" t="s">
        <v>116</v>
      </c>
      <c r="D247" s="177"/>
      <c r="E247" s="115">
        <f>IF('[1]gpn2'!G644="","-",'[1]gpn2'!G644)</f>
        <v>396</v>
      </c>
      <c r="F247" s="115">
        <f>IF('[1]gpn2'!H644="","-",'[1]gpn2'!H644)</f>
        <v>7</v>
      </c>
      <c r="G247" s="115">
        <f>IF('[1]gpn2'!I644="","-",'[1]gpn2'!I644)</f>
        <v>8</v>
      </c>
      <c r="H247" s="115">
        <f>IF('[1]gpn2'!J644="","-",'[1]gpn2'!J644)</f>
        <v>395</v>
      </c>
      <c r="I247" s="115">
        <f>IF('[1]gpn2'!K644="","-",'[1]gpn2'!K644)</f>
        <v>107</v>
      </c>
      <c r="J247" s="178">
        <f>IF('[1]gpn2'!L644="","-",'[1]gpn2'!L644)</f>
        <v>27.2</v>
      </c>
      <c r="K247" s="181" t="s">
        <v>117</v>
      </c>
      <c r="L247" s="179"/>
      <c r="M247" s="179"/>
      <c r="N247" s="179"/>
      <c r="O247" s="179"/>
      <c r="P247" s="173"/>
    </row>
    <row r="248" spans="1:16" s="111" customFormat="1" ht="18" customHeight="1" thickBot="1">
      <c r="A248" s="182"/>
      <c r="B248" s="119"/>
      <c r="C248" s="157" t="s">
        <v>118</v>
      </c>
      <c r="D248" s="120"/>
      <c r="E248" s="121">
        <f>IF('[1]gpn2'!G645="","-",'[1]gpn2'!G645)</f>
        <v>4526</v>
      </c>
      <c r="F248" s="121">
        <f>IF('[1]gpn2'!H645="","-",'[1]gpn2'!H645)</f>
        <v>89</v>
      </c>
      <c r="G248" s="121">
        <f>IF('[1]gpn2'!I645="","-",'[1]gpn2'!I645)</f>
        <v>69</v>
      </c>
      <c r="H248" s="121">
        <f>IF('[1]gpn2'!J645="","-",'[1]gpn2'!J645)</f>
        <v>4546</v>
      </c>
      <c r="I248" s="121">
        <f>IF('[1]gpn2'!K645="","-",'[1]gpn2'!K645)</f>
        <v>2517</v>
      </c>
      <c r="J248" s="183">
        <f>IF('[1]gpn2'!L645="","-",'[1]gpn2'!L645)</f>
        <v>55.3</v>
      </c>
      <c r="K248" s="122" t="s">
        <v>119</v>
      </c>
      <c r="L248" s="179"/>
      <c r="M248" s="179"/>
      <c r="N248" s="179"/>
      <c r="O248" s="179"/>
      <c r="P248" s="173"/>
    </row>
    <row r="249" spans="1:16" s="111" customFormat="1" ht="18" customHeight="1" thickTop="1">
      <c r="A249" s="174"/>
      <c r="B249" s="113"/>
      <c r="C249" s="180" t="s">
        <v>120</v>
      </c>
      <c r="D249" s="114"/>
      <c r="E249" s="126">
        <f>IF('[1]gpn2'!G646="","-",'[1]gpn2'!G646)</f>
        <v>1521</v>
      </c>
      <c r="F249" s="126">
        <f>IF('[1]gpn2'!H646="","-",'[1]gpn2'!H646)</f>
        <v>28</v>
      </c>
      <c r="G249" s="126">
        <f>IF('[1]gpn2'!I646="","-",'[1]gpn2'!I646)</f>
        <v>29</v>
      </c>
      <c r="H249" s="126">
        <f>IF('[1]gpn2'!J646="","-",'[1]gpn2'!J646)</f>
        <v>1520</v>
      </c>
      <c r="I249" s="126">
        <f>IF('[1]gpn2'!K646="","-",'[1]gpn2'!K646)</f>
        <v>545</v>
      </c>
      <c r="J249" s="186">
        <f>IF('[1]gpn2'!L646="","-",'[1]gpn2'!L646)</f>
        <v>35.7</v>
      </c>
      <c r="K249" s="116" t="s">
        <v>121</v>
      </c>
      <c r="L249" s="179"/>
      <c r="M249" s="179"/>
      <c r="N249" s="179"/>
      <c r="O249" s="179"/>
      <c r="P249" s="173"/>
    </row>
    <row r="250" spans="1:16" s="111" customFormat="1" ht="18" customHeight="1">
      <c r="A250" s="174"/>
      <c r="B250" s="175"/>
      <c r="C250" s="176" t="s">
        <v>122</v>
      </c>
      <c r="D250" s="177"/>
      <c r="E250" s="115">
        <f>IF('[1]gpn2'!G647="","-",'[1]gpn2'!G647)</f>
        <v>4368</v>
      </c>
      <c r="F250" s="115">
        <f>IF('[1]gpn2'!H647="","-",'[1]gpn2'!H647)</f>
        <v>57</v>
      </c>
      <c r="G250" s="115">
        <f>IF('[1]gpn2'!I647="","-",'[1]gpn2'!I647)</f>
        <v>49</v>
      </c>
      <c r="H250" s="115">
        <f>IF('[1]gpn2'!J647="","-",'[1]gpn2'!J647)</f>
        <v>4376</v>
      </c>
      <c r="I250" s="115">
        <f>IF('[1]gpn2'!K647="","-",'[1]gpn2'!K647)</f>
        <v>507</v>
      </c>
      <c r="J250" s="178">
        <f>IF('[1]gpn2'!L647="","-",'[1]gpn2'!L647)</f>
        <v>11.6</v>
      </c>
      <c r="K250" s="116" t="s">
        <v>123</v>
      </c>
      <c r="L250" s="179"/>
      <c r="M250" s="179"/>
      <c r="N250" s="179"/>
      <c r="O250" s="179"/>
      <c r="P250" s="173"/>
    </row>
    <row r="251" spans="1:16" s="111" customFormat="1" ht="18" customHeight="1">
      <c r="A251" s="174"/>
      <c r="B251" s="113"/>
      <c r="C251" s="180" t="s">
        <v>124</v>
      </c>
      <c r="D251" s="114"/>
      <c r="E251" s="452" t="s">
        <v>299</v>
      </c>
      <c r="F251" s="452" t="s">
        <v>299</v>
      </c>
      <c r="G251" s="452" t="s">
        <v>299</v>
      </c>
      <c r="H251" s="452" t="s">
        <v>299</v>
      </c>
      <c r="I251" s="452" t="s">
        <v>299</v>
      </c>
      <c r="J251" s="452" t="s">
        <v>299</v>
      </c>
      <c r="K251" s="116" t="s">
        <v>125</v>
      </c>
      <c r="L251" s="179"/>
      <c r="M251" s="179"/>
      <c r="N251" s="179"/>
      <c r="O251" s="179"/>
      <c r="P251" s="173"/>
    </row>
    <row r="252" spans="1:16" s="111" customFormat="1" ht="18" customHeight="1">
      <c r="A252" s="174"/>
      <c r="B252" s="113"/>
      <c r="C252" s="180" t="s">
        <v>126</v>
      </c>
      <c r="D252" s="114"/>
      <c r="E252" s="115">
        <f>IF('[1]gpn2'!G652="","-",'[1]gpn2'!G652)</f>
        <v>899</v>
      </c>
      <c r="F252" s="115">
        <f>IF('[1]gpn2'!H652="","-",'[1]gpn2'!H652)</f>
        <v>11</v>
      </c>
      <c r="G252" s="115">
        <f>IF('[1]gpn2'!I652="","-",'[1]gpn2'!I652)</f>
        <v>11</v>
      </c>
      <c r="H252" s="115">
        <f>IF('[1]gpn2'!J652="","-",'[1]gpn2'!J652)</f>
        <v>899</v>
      </c>
      <c r="I252" s="115">
        <f>IF('[1]gpn2'!K652="","-",'[1]gpn2'!K652)</f>
        <v>287</v>
      </c>
      <c r="J252" s="178">
        <f>IF('[1]gpn2'!L652="","-",'[1]gpn2'!L652)</f>
        <v>32</v>
      </c>
      <c r="K252" s="116" t="s">
        <v>127</v>
      </c>
      <c r="L252" s="179"/>
      <c r="M252" s="179"/>
      <c r="N252" s="179"/>
      <c r="O252" s="179"/>
      <c r="P252" s="173"/>
    </row>
    <row r="253" spans="1:16" s="111" customFormat="1" ht="18" customHeight="1">
      <c r="A253" s="174"/>
      <c r="B253" s="113"/>
      <c r="C253" s="180" t="s">
        <v>128</v>
      </c>
      <c r="D253" s="114"/>
      <c r="E253" s="115">
        <f>IF('[1]gpn2'!G653="","-",'[1]gpn2'!G653)</f>
        <v>859</v>
      </c>
      <c r="F253" s="115">
        <f>IF('[1]gpn2'!H653="","-",'[1]gpn2'!H653)</f>
        <v>6</v>
      </c>
      <c r="G253" s="115">
        <f>IF('[1]gpn2'!I653="","-",'[1]gpn2'!I653)</f>
        <v>7</v>
      </c>
      <c r="H253" s="115">
        <f>IF('[1]gpn2'!J653="","-",'[1]gpn2'!J653)</f>
        <v>858</v>
      </c>
      <c r="I253" s="115">
        <f>IF('[1]gpn2'!K653="","-",'[1]gpn2'!K653)</f>
        <v>157</v>
      </c>
      <c r="J253" s="178">
        <f>IF('[1]gpn2'!L653="","-",'[1]gpn2'!L653)</f>
        <v>18.4</v>
      </c>
      <c r="K253" s="116" t="s">
        <v>129</v>
      </c>
      <c r="L253" s="179"/>
      <c r="M253" s="179"/>
      <c r="N253" s="179"/>
      <c r="O253" s="179"/>
      <c r="P253" s="173"/>
    </row>
    <row r="254" spans="1:16" s="111" customFormat="1" ht="18" customHeight="1">
      <c r="A254" s="174"/>
      <c r="B254" s="113"/>
      <c r="C254" s="180" t="s">
        <v>130</v>
      </c>
      <c r="D254" s="114"/>
      <c r="E254" s="115">
        <f>IF('[1]gpn2'!G655="","-",'[1]gpn2'!G655)</f>
        <v>54</v>
      </c>
      <c r="F254" s="115">
        <f>IF('[1]gpn2'!H655="","-",'[1]gpn2'!H655)</f>
        <v>0</v>
      </c>
      <c r="G254" s="115">
        <f>IF('[1]gpn2'!I655="","-",'[1]gpn2'!I655)</f>
        <v>2</v>
      </c>
      <c r="H254" s="115">
        <f>IF('[1]gpn2'!J655="","-",'[1]gpn2'!J655)</f>
        <v>52</v>
      </c>
      <c r="I254" s="115">
        <f>IF('[1]gpn2'!K655="","-",'[1]gpn2'!K655)</f>
        <v>3</v>
      </c>
      <c r="J254" s="178">
        <f>IF('[1]gpn2'!L655="","-",'[1]gpn2'!L655)</f>
        <v>6.3</v>
      </c>
      <c r="K254" s="116" t="s">
        <v>131</v>
      </c>
      <c r="L254" s="179"/>
      <c r="M254" s="179"/>
      <c r="N254" s="179"/>
      <c r="O254" s="179"/>
      <c r="P254" s="173"/>
    </row>
    <row r="255" spans="1:16" s="111" customFormat="1" ht="18" customHeight="1">
      <c r="A255" s="174"/>
      <c r="B255" s="113"/>
      <c r="C255" s="180" t="s">
        <v>132</v>
      </c>
      <c r="D255" s="114"/>
      <c r="E255" s="115">
        <f>IF('[1]gpn2'!G658="","-",'[1]gpn2'!G658)</f>
        <v>473</v>
      </c>
      <c r="F255" s="115">
        <f>IF('[1]gpn2'!H658="","-",'[1]gpn2'!H658)</f>
        <v>2</v>
      </c>
      <c r="G255" s="115">
        <f>IF('[1]gpn2'!I658="","-",'[1]gpn2'!I658)</f>
        <v>3</v>
      </c>
      <c r="H255" s="115">
        <f>IF('[1]gpn2'!J658="","-",'[1]gpn2'!J658)</f>
        <v>472</v>
      </c>
      <c r="I255" s="115">
        <f>IF('[1]gpn2'!K658="","-",'[1]gpn2'!K658)</f>
        <v>104</v>
      </c>
      <c r="J255" s="178">
        <f>IF('[1]gpn2'!L658="","-",'[1]gpn2'!L658)</f>
        <v>21.9</v>
      </c>
      <c r="K255" s="116" t="s">
        <v>133</v>
      </c>
      <c r="L255" s="179"/>
      <c r="M255" s="179"/>
      <c r="N255" s="179"/>
      <c r="O255" s="179"/>
      <c r="P255" s="173"/>
    </row>
    <row r="256" spans="1:16" s="111" customFormat="1" ht="18" customHeight="1">
      <c r="A256" s="174"/>
      <c r="B256" s="113"/>
      <c r="C256" s="180" t="s">
        <v>134</v>
      </c>
      <c r="D256" s="114"/>
      <c r="E256" s="115">
        <f>IF('[1]gpn2'!G662="","-",'[1]gpn2'!G662)</f>
        <v>2214</v>
      </c>
      <c r="F256" s="115">
        <f>IF('[1]gpn2'!H662="","-",'[1]gpn2'!H662)</f>
        <v>12</v>
      </c>
      <c r="G256" s="115">
        <f>IF('[1]gpn2'!I662="","-",'[1]gpn2'!I662)</f>
        <v>13</v>
      </c>
      <c r="H256" s="115">
        <f>IF('[1]gpn2'!J662="","-",'[1]gpn2'!J662)</f>
        <v>2213</v>
      </c>
      <c r="I256" s="115">
        <f>IF('[1]gpn2'!K662="","-",'[1]gpn2'!K662)</f>
        <v>75</v>
      </c>
      <c r="J256" s="178">
        <f>IF('[1]gpn2'!L662="","-",'[1]gpn2'!L662)</f>
        <v>3.4</v>
      </c>
      <c r="K256" s="116" t="s">
        <v>135</v>
      </c>
      <c r="L256" s="197"/>
      <c r="M256" s="179"/>
      <c r="N256" s="197"/>
      <c r="O256" s="197"/>
      <c r="P256" s="173"/>
    </row>
    <row r="257" spans="1:16" s="111" customFormat="1" ht="18" customHeight="1">
      <c r="A257" s="174"/>
      <c r="B257" s="113"/>
      <c r="C257" s="180" t="s">
        <v>136</v>
      </c>
      <c r="D257" s="114"/>
      <c r="E257" s="115">
        <f>IF('[1]gpn2'!G663="","-",'[1]gpn2'!G663)</f>
        <v>854</v>
      </c>
      <c r="F257" s="115">
        <f>IF('[1]gpn2'!H663="","-",'[1]gpn2'!H663)</f>
        <v>8</v>
      </c>
      <c r="G257" s="115">
        <f>IF('[1]gpn2'!I663="","-",'[1]gpn2'!I663)</f>
        <v>5</v>
      </c>
      <c r="H257" s="115">
        <f>IF('[1]gpn2'!J663="","-",'[1]gpn2'!J663)</f>
        <v>857</v>
      </c>
      <c r="I257" s="115">
        <f>IF('[1]gpn2'!K663="","-",'[1]gpn2'!K663)</f>
        <v>250</v>
      </c>
      <c r="J257" s="178">
        <f>IF('[1]gpn2'!L663="","-",'[1]gpn2'!L663)</f>
        <v>29.1</v>
      </c>
      <c r="K257" s="116" t="s">
        <v>137</v>
      </c>
      <c r="L257" s="179"/>
      <c r="M257" s="179"/>
      <c r="N257" s="179"/>
      <c r="O257" s="179"/>
      <c r="P257" s="173"/>
    </row>
    <row r="258" spans="1:16" s="111" customFormat="1" ht="18" customHeight="1">
      <c r="A258" s="112"/>
      <c r="B258" s="113"/>
      <c r="C258" s="180" t="s">
        <v>138</v>
      </c>
      <c r="D258" s="114"/>
      <c r="E258" s="115">
        <f>IF('[1]gpn2'!G666="","-",'[1]gpn2'!G666)</f>
        <v>1180</v>
      </c>
      <c r="F258" s="115">
        <f>IF('[1]gpn2'!H666="","-",'[1]gpn2'!H666)</f>
        <v>16</v>
      </c>
      <c r="G258" s="115">
        <f>IF('[1]gpn2'!I666="","-",'[1]gpn2'!I666)</f>
        <v>10</v>
      </c>
      <c r="H258" s="115">
        <f>IF('[1]gpn2'!J666="","-",'[1]gpn2'!J666)</f>
        <v>1186</v>
      </c>
      <c r="I258" s="115">
        <f>IF('[1]gpn2'!K666="","-",'[1]gpn2'!K666)</f>
        <v>223</v>
      </c>
      <c r="J258" s="178">
        <f>IF('[1]gpn2'!L666="","-",'[1]gpn2'!L666)</f>
        <v>19</v>
      </c>
      <c r="K258" s="116" t="s">
        <v>139</v>
      </c>
      <c r="L258" s="179"/>
      <c r="M258" s="179"/>
      <c r="N258" s="179"/>
      <c r="O258" s="179"/>
      <c r="P258" s="173"/>
    </row>
    <row r="259" spans="1:16" s="111" customFormat="1" ht="18" customHeight="1" thickBot="1">
      <c r="A259" s="458"/>
      <c r="B259" s="459"/>
      <c r="C259" s="460" t="s">
        <v>140</v>
      </c>
      <c r="D259" s="461"/>
      <c r="E259" s="462">
        <f>IF('[1]gpn2'!G667="","-",'[1]gpn2'!G667)</f>
        <v>1705</v>
      </c>
      <c r="F259" s="462">
        <f>IF('[1]gpn2'!H667="","-",'[1]gpn2'!H667)</f>
        <v>24</v>
      </c>
      <c r="G259" s="462">
        <f>IF('[1]gpn2'!I667="","-",'[1]gpn2'!I667)</f>
        <v>15</v>
      </c>
      <c r="H259" s="462">
        <f>IF('[1]gpn2'!J667="","-",'[1]gpn2'!J667)</f>
        <v>1714</v>
      </c>
      <c r="I259" s="462">
        <f>IF('[1]gpn2'!K667="","-",'[1]gpn2'!K667)</f>
        <v>267</v>
      </c>
      <c r="J259" s="463">
        <f>IF('[1]gpn2'!L667="","-",'[1]gpn2'!L667)</f>
        <v>15.6</v>
      </c>
      <c r="K259" s="181" t="s">
        <v>141</v>
      </c>
      <c r="L259" s="179"/>
      <c r="M259" s="179"/>
      <c r="N259" s="179"/>
      <c r="O259" s="179"/>
      <c r="P259" s="173"/>
    </row>
    <row r="260" spans="1:17" s="111" customFormat="1" ht="18" customHeight="1" thickTop="1">
      <c r="A260" s="457"/>
      <c r="B260" s="129"/>
      <c r="C260" s="194" t="s">
        <v>142</v>
      </c>
      <c r="D260" s="130"/>
      <c r="E260" s="131">
        <f>IF('[1]gpn2'!G670="","-",'[1]gpn2'!G670)</f>
        <v>1679</v>
      </c>
      <c r="F260" s="131">
        <f>IF('[1]gpn2'!H670="","-",'[1]gpn2'!H670)</f>
        <v>26</v>
      </c>
      <c r="G260" s="131">
        <f>IF('[1]gpn2'!I670="","-",'[1]gpn2'!I670)</f>
        <v>19</v>
      </c>
      <c r="H260" s="131">
        <f>IF('[1]gpn2'!J670="","-",'[1]gpn2'!J670)</f>
        <v>1686</v>
      </c>
      <c r="I260" s="131">
        <f>IF('[1]gpn2'!K670="","-",'[1]gpn2'!K670)</f>
        <v>442</v>
      </c>
      <c r="J260" s="191">
        <f>IF('[1]gpn2'!L670="","-",'[1]gpn2'!L670)</f>
        <v>25.7</v>
      </c>
      <c r="K260" s="132" t="s">
        <v>143</v>
      </c>
      <c r="L260" s="179"/>
      <c r="M260" s="647" t="s">
        <v>172</v>
      </c>
      <c r="N260" s="647"/>
      <c r="O260" s="647"/>
      <c r="P260" s="647"/>
      <c r="Q260" s="456"/>
    </row>
    <row r="261" spans="1:17" s="111" customFormat="1" ht="18" customHeight="1" thickBot="1">
      <c r="A261" s="182"/>
      <c r="B261" s="119"/>
      <c r="C261" s="193" t="s">
        <v>144</v>
      </c>
      <c r="D261" s="120"/>
      <c r="E261" s="121">
        <f>IF('[1]gpn2'!G671="","-",'[1]gpn2'!G671)</f>
        <v>8318</v>
      </c>
      <c r="F261" s="121">
        <f>IF('[1]gpn2'!H671="","-",'[1]gpn2'!H671)</f>
        <v>92</v>
      </c>
      <c r="G261" s="121">
        <f>IF('[1]gpn2'!I671="","-",'[1]gpn2'!I671)</f>
        <v>115</v>
      </c>
      <c r="H261" s="121">
        <f>IF('[1]gpn2'!J671="","-",'[1]gpn2'!J671)</f>
        <v>8295</v>
      </c>
      <c r="I261" s="121">
        <f>IF('[1]gpn2'!K671="","-",'[1]gpn2'!K671)</f>
        <v>7131</v>
      </c>
      <c r="J261" s="183">
        <f>IF('[1]gpn2'!L671="","-",'[1]gpn2'!L671)</f>
        <v>86</v>
      </c>
      <c r="K261" s="122" t="s">
        <v>145</v>
      </c>
      <c r="L261" s="179"/>
      <c r="M261" s="647" t="s">
        <v>173</v>
      </c>
      <c r="N261" s="647"/>
      <c r="O261" s="647"/>
      <c r="P261" s="647"/>
      <c r="Q261" s="456"/>
    </row>
    <row r="262" spans="1:17" s="111" customFormat="1" ht="18" customHeight="1" thickTop="1">
      <c r="A262" s="123"/>
      <c r="B262" s="124"/>
      <c r="C262" s="185" t="s">
        <v>146</v>
      </c>
      <c r="D262" s="125"/>
      <c r="E262" s="131">
        <f>IF('[1]gpn2'!G674="","-",'[1]gpn2'!G674)</f>
        <v>13080</v>
      </c>
      <c r="F262" s="131">
        <f>IF('[1]gpn2'!H674="","-",'[1]gpn2'!H674)</f>
        <v>124</v>
      </c>
      <c r="G262" s="131">
        <f>IF('[1]gpn2'!I674="","-",'[1]gpn2'!I674)</f>
        <v>125</v>
      </c>
      <c r="H262" s="131">
        <f>IF('[1]gpn2'!J674="","-",'[1]gpn2'!J674)</f>
        <v>13079</v>
      </c>
      <c r="I262" s="131">
        <f>IF('[1]gpn2'!K674="","-",'[1]gpn2'!K674)</f>
        <v>1502</v>
      </c>
      <c r="J262" s="191">
        <f>IF('[1]gpn2'!L674="","-",'[1]gpn2'!L674)</f>
        <v>11.5</v>
      </c>
      <c r="K262" s="127" t="s">
        <v>147</v>
      </c>
      <c r="L262" s="179"/>
      <c r="M262" s="648" t="s">
        <v>174</v>
      </c>
      <c r="N262" s="648"/>
      <c r="O262" s="648"/>
      <c r="P262" s="648"/>
      <c r="Q262" s="648"/>
    </row>
    <row r="263" spans="1:17" s="111" customFormat="1" ht="18" customHeight="1" thickBot="1">
      <c r="A263" s="118"/>
      <c r="B263" s="119"/>
      <c r="C263" s="193" t="s">
        <v>148</v>
      </c>
      <c r="D263" s="120"/>
      <c r="E263" s="121">
        <f>IF('[1]gpn2'!G675="","-",'[1]gpn2'!G675)</f>
        <v>10087</v>
      </c>
      <c r="F263" s="121">
        <f>IF('[1]gpn2'!H675="","-",'[1]gpn2'!H675)</f>
        <v>124</v>
      </c>
      <c r="G263" s="121">
        <f>IF('[1]gpn2'!I675="","-",'[1]gpn2'!I675)</f>
        <v>115</v>
      </c>
      <c r="H263" s="121">
        <f>IF('[1]gpn2'!J675="","-",'[1]gpn2'!J675)</f>
        <v>10096</v>
      </c>
      <c r="I263" s="121">
        <f>IF('[1]gpn2'!K675="","-",'[1]gpn2'!K675)</f>
        <v>3147</v>
      </c>
      <c r="J263" s="183">
        <f>IF('[1]gpn2'!L675="","-",'[1]gpn2'!L675)</f>
        <v>31.2</v>
      </c>
      <c r="K263" s="122" t="s">
        <v>149</v>
      </c>
      <c r="M263" s="649" t="s">
        <v>175</v>
      </c>
      <c r="N263" s="649"/>
      <c r="O263" s="649"/>
      <c r="P263" s="649"/>
      <c r="Q263" s="456"/>
    </row>
    <row r="264" ht="4.5" customHeight="1" thickTop="1"/>
    <row r="265" spans="3:13" ht="14.25">
      <c r="C265" s="137"/>
      <c r="M265" s="137"/>
    </row>
  </sheetData>
  <sheetProtection/>
  <mergeCells count="96">
    <mergeCell ref="A1:P1"/>
    <mergeCell ref="A2:D2"/>
    <mergeCell ref="F2:M2"/>
    <mergeCell ref="A3:D3"/>
    <mergeCell ref="M3:N3"/>
    <mergeCell ref="A5:C5"/>
    <mergeCell ref="L5:N5"/>
    <mergeCell ref="E6:E8"/>
    <mergeCell ref="F6:F8"/>
    <mergeCell ref="G6:G8"/>
    <mergeCell ref="H6:H8"/>
    <mergeCell ref="A7:C7"/>
    <mergeCell ref="M38:P38"/>
    <mergeCell ref="M39:P39"/>
    <mergeCell ref="M40:Q40"/>
    <mergeCell ref="M41:P41"/>
    <mergeCell ref="A45:P45"/>
    <mergeCell ref="A46:D46"/>
    <mergeCell ref="F46:M46"/>
    <mergeCell ref="A47:D47"/>
    <mergeCell ref="M47:N47"/>
    <mergeCell ref="A49:C49"/>
    <mergeCell ref="L49:N49"/>
    <mergeCell ref="E50:E52"/>
    <mergeCell ref="F50:F52"/>
    <mergeCell ref="G50:G52"/>
    <mergeCell ref="H50:H52"/>
    <mergeCell ref="A51:C51"/>
    <mergeCell ref="M82:P82"/>
    <mergeCell ref="M83:P83"/>
    <mergeCell ref="M84:Q84"/>
    <mergeCell ref="M85:P85"/>
    <mergeCell ref="A89:P89"/>
    <mergeCell ref="A90:D90"/>
    <mergeCell ref="F90:M90"/>
    <mergeCell ref="A91:D91"/>
    <mergeCell ref="M91:N91"/>
    <mergeCell ref="A93:C93"/>
    <mergeCell ref="L93:N93"/>
    <mergeCell ref="E94:E96"/>
    <mergeCell ref="F94:F96"/>
    <mergeCell ref="G94:G96"/>
    <mergeCell ref="H94:H96"/>
    <mergeCell ref="A95:C95"/>
    <mergeCell ref="M126:P126"/>
    <mergeCell ref="M127:P127"/>
    <mergeCell ref="M128:Q128"/>
    <mergeCell ref="M129:P129"/>
    <mergeCell ref="A133:P133"/>
    <mergeCell ref="A134:D134"/>
    <mergeCell ref="F134:M134"/>
    <mergeCell ref="A135:D135"/>
    <mergeCell ref="M135:N135"/>
    <mergeCell ref="A137:C137"/>
    <mergeCell ref="L137:N137"/>
    <mergeCell ref="E138:E140"/>
    <mergeCell ref="F138:F140"/>
    <mergeCell ref="G138:G140"/>
    <mergeCell ref="H138:H140"/>
    <mergeCell ref="A139:C139"/>
    <mergeCell ref="M170:P170"/>
    <mergeCell ref="M171:P171"/>
    <mergeCell ref="M172:Q172"/>
    <mergeCell ref="M173:P173"/>
    <mergeCell ref="A178:P178"/>
    <mergeCell ref="A179:D179"/>
    <mergeCell ref="F179:M179"/>
    <mergeCell ref="A180:D180"/>
    <mergeCell ref="M180:N180"/>
    <mergeCell ref="A182:C182"/>
    <mergeCell ref="L182:N182"/>
    <mergeCell ref="E183:E185"/>
    <mergeCell ref="F183:F185"/>
    <mergeCell ref="G183:G185"/>
    <mergeCell ref="H183:H185"/>
    <mergeCell ref="A184:C184"/>
    <mergeCell ref="G228:G230"/>
    <mergeCell ref="H228:H230"/>
    <mergeCell ref="A229:C229"/>
    <mergeCell ref="M215:P215"/>
    <mergeCell ref="M216:P216"/>
    <mergeCell ref="M217:Q217"/>
    <mergeCell ref="M218:P218"/>
    <mergeCell ref="A223:P223"/>
    <mergeCell ref="A224:D224"/>
    <mergeCell ref="F224:M224"/>
    <mergeCell ref="M260:P260"/>
    <mergeCell ref="M261:P261"/>
    <mergeCell ref="M262:Q262"/>
    <mergeCell ref="M263:P263"/>
    <mergeCell ref="A225:D225"/>
    <mergeCell ref="M225:N225"/>
    <mergeCell ref="A227:C227"/>
    <mergeCell ref="L227:N227"/>
    <mergeCell ref="E228:E230"/>
    <mergeCell ref="F228:F230"/>
  </mergeCells>
  <printOptions horizontalCentered="1"/>
  <pageMargins left="0.1968503937007874" right="0.1968503937007874" top="0.5511811023622047" bottom="0.1968503937007874" header="0.1968503937007874" footer="0.1968503937007874"/>
  <pageSetup horizontalDpi="600" verticalDpi="600" orientation="landscape" paperSize="9" scale="65" r:id="rId1"/>
  <rowBreaks count="5" manualBreakCount="5">
    <brk id="43" max="15" man="1"/>
    <brk id="87" max="16" man="1"/>
    <brk id="131" max="16" man="1"/>
    <brk id="176" max="15" man="1"/>
    <brk id="221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/>
  </sheetPr>
  <dimension ref="A1:AS96"/>
  <sheetViews>
    <sheetView view="pageBreakPreview" zoomScale="60" zoomScalePageLayoutView="0" workbookViewId="0" topLeftCell="A1">
      <selection activeCell="AJ4" sqref="AJ4"/>
    </sheetView>
  </sheetViews>
  <sheetFormatPr defaultColWidth="8.796875" defaultRowHeight="14.25"/>
  <cols>
    <col min="1" max="1" width="3.59765625" style="83" customWidth="1"/>
    <col min="2" max="2" width="0.8984375" style="83" customWidth="1"/>
    <col min="3" max="3" width="14.09765625" style="86" customWidth="1"/>
    <col min="4" max="4" width="13.69921875" style="86" customWidth="1"/>
    <col min="5" max="5" width="0.8984375" style="83" customWidth="1"/>
    <col min="6" max="45" width="4.59765625" style="83" customWidth="1"/>
    <col min="46" max="16384" width="9" style="83" customWidth="1"/>
  </cols>
  <sheetData>
    <row r="1" spans="1:45" ht="18.75">
      <c r="A1" s="636" t="s">
        <v>286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  <c r="AO1" s="636"/>
      <c r="AP1" s="636"/>
      <c r="AQ1" s="636"/>
      <c r="AR1" s="636"/>
      <c r="AS1" s="636"/>
    </row>
    <row r="2" spans="1:45" ht="18.75">
      <c r="A2" s="637"/>
      <c r="B2" s="637"/>
      <c r="C2" s="637"/>
      <c r="D2" s="637"/>
      <c r="E2" s="637"/>
      <c r="F2" s="84"/>
      <c r="G2" s="84"/>
      <c r="H2" s="84"/>
      <c r="I2" s="84"/>
      <c r="J2" s="202" t="s">
        <v>181</v>
      </c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</row>
    <row r="3" spans="3:45" s="203" customFormat="1" ht="18" customHeight="1">
      <c r="C3" s="176"/>
      <c r="D3" s="176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86" t="s">
        <v>296</v>
      </c>
      <c r="AK3" s="204"/>
      <c r="AL3" s="204"/>
      <c r="AM3" s="204"/>
      <c r="AN3" s="204"/>
      <c r="AO3" s="204"/>
      <c r="AP3" s="204"/>
      <c r="AQ3" s="204"/>
      <c r="AR3" s="204"/>
      <c r="AS3" s="204"/>
    </row>
    <row r="4" spans="1:45" ht="18" customHeight="1" thickBot="1">
      <c r="A4" s="628"/>
      <c r="B4" s="629"/>
      <c r="C4" s="629"/>
      <c r="D4" s="90"/>
      <c r="E4" s="90"/>
      <c r="F4" s="628"/>
      <c r="G4" s="628"/>
      <c r="H4" s="628"/>
      <c r="I4" s="628"/>
      <c r="J4" s="628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</row>
    <row r="5" spans="1:45" s="96" customFormat="1" ht="18" customHeight="1">
      <c r="A5" s="93"/>
      <c r="B5" s="87"/>
      <c r="C5" s="87"/>
      <c r="D5" s="87"/>
      <c r="E5" s="94"/>
      <c r="F5" s="630" t="s">
        <v>182</v>
      </c>
      <c r="G5" s="631"/>
      <c r="H5" s="631"/>
      <c r="I5" s="631"/>
      <c r="J5" s="631"/>
      <c r="K5" s="631"/>
      <c r="L5" s="631"/>
      <c r="M5" s="631"/>
      <c r="N5" s="631"/>
      <c r="O5" s="631"/>
      <c r="P5" s="631"/>
      <c r="Q5" s="631"/>
      <c r="R5" s="631"/>
      <c r="S5" s="631"/>
      <c r="T5" s="631"/>
      <c r="U5" s="631"/>
      <c r="V5" s="631"/>
      <c r="W5" s="631"/>
      <c r="X5" s="631"/>
      <c r="Y5" s="632"/>
      <c r="Z5" s="630" t="s">
        <v>183</v>
      </c>
      <c r="AA5" s="631"/>
      <c r="AB5" s="631"/>
      <c r="AC5" s="631"/>
      <c r="AD5" s="631"/>
      <c r="AE5" s="631"/>
      <c r="AF5" s="631"/>
      <c r="AG5" s="631"/>
      <c r="AH5" s="631"/>
      <c r="AI5" s="631"/>
      <c r="AJ5" s="631"/>
      <c r="AK5" s="631"/>
      <c r="AL5" s="631"/>
      <c r="AM5" s="631"/>
      <c r="AN5" s="631"/>
      <c r="AO5" s="631"/>
      <c r="AP5" s="631"/>
      <c r="AQ5" s="631"/>
      <c r="AR5" s="631"/>
      <c r="AS5" s="684"/>
    </row>
    <row r="6" spans="1:45" s="99" customFormat="1" ht="18" customHeight="1">
      <c r="A6" s="633" t="s">
        <v>82</v>
      </c>
      <c r="B6" s="634"/>
      <c r="C6" s="634"/>
      <c r="D6" s="635"/>
      <c r="E6" s="94"/>
      <c r="F6" s="697" t="s">
        <v>27</v>
      </c>
      <c r="G6" s="698"/>
      <c r="H6" s="698"/>
      <c r="I6" s="699"/>
      <c r="J6" s="709" t="s">
        <v>83</v>
      </c>
      <c r="K6" s="710"/>
      <c r="L6" s="710"/>
      <c r="M6" s="711"/>
      <c r="N6" s="697" t="s">
        <v>84</v>
      </c>
      <c r="O6" s="698"/>
      <c r="P6" s="698"/>
      <c r="Q6" s="699"/>
      <c r="R6" s="697" t="s">
        <v>85</v>
      </c>
      <c r="S6" s="698"/>
      <c r="T6" s="698"/>
      <c r="U6" s="699"/>
      <c r="V6" s="709" t="s">
        <v>184</v>
      </c>
      <c r="W6" s="710"/>
      <c r="X6" s="710"/>
      <c r="Y6" s="711"/>
      <c r="Z6" s="697" t="s">
        <v>27</v>
      </c>
      <c r="AA6" s="698"/>
      <c r="AB6" s="698"/>
      <c r="AC6" s="699"/>
      <c r="AD6" s="709" t="s">
        <v>83</v>
      </c>
      <c r="AE6" s="710"/>
      <c r="AF6" s="710"/>
      <c r="AG6" s="711"/>
      <c r="AH6" s="697" t="s">
        <v>84</v>
      </c>
      <c r="AI6" s="698"/>
      <c r="AJ6" s="698"/>
      <c r="AK6" s="699"/>
      <c r="AL6" s="697" t="s">
        <v>85</v>
      </c>
      <c r="AM6" s="698"/>
      <c r="AN6" s="698"/>
      <c r="AO6" s="699"/>
      <c r="AP6" s="709" t="s">
        <v>184</v>
      </c>
      <c r="AQ6" s="710"/>
      <c r="AR6" s="710"/>
      <c r="AS6" s="715"/>
    </row>
    <row r="7" spans="1:45" s="99" customFormat="1" ht="18" customHeight="1" thickBot="1">
      <c r="A7" s="100"/>
      <c r="B7" s="101"/>
      <c r="C7" s="101"/>
      <c r="D7" s="101"/>
      <c r="E7" s="102"/>
      <c r="F7" s="671"/>
      <c r="G7" s="672"/>
      <c r="H7" s="672"/>
      <c r="I7" s="673"/>
      <c r="J7" s="712"/>
      <c r="K7" s="713"/>
      <c r="L7" s="713"/>
      <c r="M7" s="714"/>
      <c r="N7" s="671"/>
      <c r="O7" s="672"/>
      <c r="P7" s="672"/>
      <c r="Q7" s="673"/>
      <c r="R7" s="671"/>
      <c r="S7" s="672"/>
      <c r="T7" s="672"/>
      <c r="U7" s="673"/>
      <c r="V7" s="712"/>
      <c r="W7" s="713"/>
      <c r="X7" s="713"/>
      <c r="Y7" s="714"/>
      <c r="Z7" s="671"/>
      <c r="AA7" s="672"/>
      <c r="AB7" s="672"/>
      <c r="AC7" s="673"/>
      <c r="AD7" s="712"/>
      <c r="AE7" s="713"/>
      <c r="AF7" s="713"/>
      <c r="AG7" s="714"/>
      <c r="AH7" s="671"/>
      <c r="AI7" s="672"/>
      <c r="AJ7" s="672"/>
      <c r="AK7" s="673"/>
      <c r="AL7" s="671"/>
      <c r="AM7" s="672"/>
      <c r="AN7" s="672"/>
      <c r="AO7" s="673"/>
      <c r="AP7" s="712"/>
      <c r="AQ7" s="713"/>
      <c r="AR7" s="713"/>
      <c r="AS7" s="716"/>
    </row>
    <row r="8" spans="1:45" s="99" customFormat="1" ht="9.75" customHeight="1" thickTop="1">
      <c r="A8" s="93"/>
      <c r="B8" s="143"/>
      <c r="C8" s="144"/>
      <c r="D8" s="87"/>
      <c r="E8" s="94"/>
      <c r="F8" s="675" t="s">
        <v>185</v>
      </c>
      <c r="G8" s="676"/>
      <c r="H8" s="676"/>
      <c r="I8" s="677"/>
      <c r="J8" s="675" t="s">
        <v>185</v>
      </c>
      <c r="K8" s="676"/>
      <c r="L8" s="676"/>
      <c r="M8" s="677"/>
      <c r="N8" s="675" t="s">
        <v>185</v>
      </c>
      <c r="O8" s="676"/>
      <c r="P8" s="676"/>
      <c r="Q8" s="677"/>
      <c r="R8" s="675" t="s">
        <v>185</v>
      </c>
      <c r="S8" s="676"/>
      <c r="T8" s="676"/>
      <c r="U8" s="677"/>
      <c r="V8" s="675" t="s">
        <v>185</v>
      </c>
      <c r="W8" s="676"/>
      <c r="X8" s="676"/>
      <c r="Y8" s="677"/>
      <c r="Z8" s="675" t="s">
        <v>185</v>
      </c>
      <c r="AA8" s="676"/>
      <c r="AB8" s="676"/>
      <c r="AC8" s="677"/>
      <c r="AD8" s="675" t="s">
        <v>185</v>
      </c>
      <c r="AE8" s="676"/>
      <c r="AF8" s="676"/>
      <c r="AG8" s="677"/>
      <c r="AH8" s="675" t="s">
        <v>185</v>
      </c>
      <c r="AI8" s="676"/>
      <c r="AJ8" s="676"/>
      <c r="AK8" s="677"/>
      <c r="AL8" s="675" t="s">
        <v>185</v>
      </c>
      <c r="AM8" s="676"/>
      <c r="AN8" s="676"/>
      <c r="AO8" s="677"/>
      <c r="AP8" s="675" t="s">
        <v>185</v>
      </c>
      <c r="AQ8" s="676"/>
      <c r="AR8" s="676"/>
      <c r="AS8" s="678"/>
    </row>
    <row r="9" spans="1:45" s="111" customFormat="1" ht="24.75" customHeight="1">
      <c r="A9" s="123"/>
      <c r="B9" s="124"/>
      <c r="C9" s="670" t="s">
        <v>88</v>
      </c>
      <c r="D9" s="670"/>
      <c r="E9" s="125"/>
      <c r="F9" s="705">
        <f>'[2]gpn6'!O58</f>
        <v>385607</v>
      </c>
      <c r="G9" s="706"/>
      <c r="H9" s="706"/>
      <c r="I9" s="707"/>
      <c r="J9" s="705">
        <f>'[2]gpn6'!P58</f>
        <v>312899</v>
      </c>
      <c r="K9" s="706"/>
      <c r="L9" s="706"/>
      <c r="M9" s="707"/>
      <c r="N9" s="705">
        <f>'[2]gpn6'!Q58</f>
        <v>287206</v>
      </c>
      <c r="O9" s="706"/>
      <c r="P9" s="706"/>
      <c r="Q9" s="707"/>
      <c r="R9" s="705">
        <f>'[2]gpn6'!R58</f>
        <v>25693</v>
      </c>
      <c r="S9" s="706"/>
      <c r="T9" s="706"/>
      <c r="U9" s="707"/>
      <c r="V9" s="705">
        <f>'[2]gpn6'!S58</f>
        <v>72708</v>
      </c>
      <c r="W9" s="706"/>
      <c r="X9" s="706"/>
      <c r="Y9" s="707"/>
      <c r="Z9" s="705">
        <f>'[2]gpn6'!AB58</f>
        <v>97963</v>
      </c>
      <c r="AA9" s="706"/>
      <c r="AB9" s="706"/>
      <c r="AC9" s="707"/>
      <c r="AD9" s="705">
        <f>'[2]gpn6'!AC58</f>
        <v>94508</v>
      </c>
      <c r="AE9" s="706"/>
      <c r="AF9" s="706"/>
      <c r="AG9" s="707"/>
      <c r="AH9" s="705">
        <f>'[2]gpn6'!AD58</f>
        <v>91864</v>
      </c>
      <c r="AI9" s="706"/>
      <c r="AJ9" s="706"/>
      <c r="AK9" s="707"/>
      <c r="AL9" s="705">
        <f>'[2]gpn6'!AE58</f>
        <v>2644</v>
      </c>
      <c r="AM9" s="706"/>
      <c r="AN9" s="706"/>
      <c r="AO9" s="707"/>
      <c r="AP9" s="705">
        <f>'[2]gpn6'!AF58</f>
        <v>3455</v>
      </c>
      <c r="AQ9" s="706"/>
      <c r="AR9" s="706"/>
      <c r="AS9" s="708"/>
    </row>
    <row r="10" spans="1:45" s="111" customFormat="1" ht="24.75" customHeight="1">
      <c r="A10" s="112"/>
      <c r="B10" s="113"/>
      <c r="C10" s="668" t="s">
        <v>186</v>
      </c>
      <c r="D10" s="668"/>
      <c r="E10" s="114"/>
      <c r="F10" s="705">
        <f>'[2]gpn6'!O59</f>
        <v>364720</v>
      </c>
      <c r="G10" s="706"/>
      <c r="H10" s="706"/>
      <c r="I10" s="707"/>
      <c r="J10" s="705">
        <f>'[2]gpn6'!P59</f>
        <v>295422</v>
      </c>
      <c r="K10" s="706"/>
      <c r="L10" s="706"/>
      <c r="M10" s="707"/>
      <c r="N10" s="705">
        <f>'[2]gpn6'!Q59</f>
        <v>263677</v>
      </c>
      <c r="O10" s="706"/>
      <c r="P10" s="706"/>
      <c r="Q10" s="707"/>
      <c r="R10" s="705">
        <f>'[2]gpn6'!R59</f>
        <v>31745</v>
      </c>
      <c r="S10" s="706"/>
      <c r="T10" s="706"/>
      <c r="U10" s="707"/>
      <c r="V10" s="705">
        <f>'[2]gpn6'!S59</f>
        <v>69298</v>
      </c>
      <c r="W10" s="706"/>
      <c r="X10" s="706"/>
      <c r="Y10" s="707"/>
      <c r="Z10" s="705">
        <f>'[2]gpn6'!AB59</f>
        <v>119122</v>
      </c>
      <c r="AA10" s="706"/>
      <c r="AB10" s="706"/>
      <c r="AC10" s="707"/>
      <c r="AD10" s="705">
        <f>'[2]gpn6'!AC59</f>
        <v>112241</v>
      </c>
      <c r="AE10" s="706"/>
      <c r="AF10" s="706"/>
      <c r="AG10" s="707"/>
      <c r="AH10" s="705">
        <f>'[2]gpn6'!AD59</f>
        <v>108410</v>
      </c>
      <c r="AI10" s="706"/>
      <c r="AJ10" s="706"/>
      <c r="AK10" s="707"/>
      <c r="AL10" s="705">
        <f>'[2]gpn6'!AE59</f>
        <v>3831</v>
      </c>
      <c r="AM10" s="706"/>
      <c r="AN10" s="706"/>
      <c r="AO10" s="707"/>
      <c r="AP10" s="705">
        <f>'[2]gpn6'!AF59</f>
        <v>6881</v>
      </c>
      <c r="AQ10" s="706"/>
      <c r="AR10" s="706"/>
      <c r="AS10" s="708"/>
    </row>
    <row r="11" spans="1:45" s="111" customFormat="1" ht="24.75" customHeight="1">
      <c r="A11" s="112"/>
      <c r="B11" s="113"/>
      <c r="C11" s="668" t="s">
        <v>187</v>
      </c>
      <c r="D11" s="668"/>
      <c r="E11" s="114"/>
      <c r="F11" s="705">
        <f>'[2]gpn6'!O60</f>
        <v>388412</v>
      </c>
      <c r="G11" s="706"/>
      <c r="H11" s="706"/>
      <c r="I11" s="707"/>
      <c r="J11" s="705">
        <f>'[2]gpn6'!P60</f>
        <v>315461</v>
      </c>
      <c r="K11" s="706"/>
      <c r="L11" s="706"/>
      <c r="M11" s="707"/>
      <c r="N11" s="705">
        <f>'[2]gpn6'!Q60</f>
        <v>298272</v>
      </c>
      <c r="O11" s="706"/>
      <c r="P11" s="706"/>
      <c r="Q11" s="707"/>
      <c r="R11" s="705">
        <f>'[2]gpn6'!R60</f>
        <v>17189</v>
      </c>
      <c r="S11" s="706"/>
      <c r="T11" s="706"/>
      <c r="U11" s="707"/>
      <c r="V11" s="705">
        <f>'[2]gpn6'!S60</f>
        <v>72951</v>
      </c>
      <c r="W11" s="706"/>
      <c r="X11" s="706"/>
      <c r="Y11" s="707"/>
      <c r="Z11" s="705">
        <f>'[2]gpn6'!AB60</f>
        <v>89460</v>
      </c>
      <c r="AA11" s="706"/>
      <c r="AB11" s="706"/>
      <c r="AC11" s="707"/>
      <c r="AD11" s="705">
        <f>'[2]gpn6'!AC60</f>
        <v>87024</v>
      </c>
      <c r="AE11" s="706"/>
      <c r="AF11" s="706"/>
      <c r="AG11" s="707"/>
      <c r="AH11" s="705">
        <f>'[2]gpn6'!AD60</f>
        <v>85080</v>
      </c>
      <c r="AI11" s="706"/>
      <c r="AJ11" s="706"/>
      <c r="AK11" s="707"/>
      <c r="AL11" s="705">
        <f>'[2]gpn6'!AE60</f>
        <v>1944</v>
      </c>
      <c r="AM11" s="706"/>
      <c r="AN11" s="706"/>
      <c r="AO11" s="707"/>
      <c r="AP11" s="705">
        <f>'[2]gpn6'!AF60</f>
        <v>2436</v>
      </c>
      <c r="AQ11" s="706"/>
      <c r="AR11" s="706"/>
      <c r="AS11" s="708"/>
    </row>
    <row r="12" spans="1:45" s="111" customFormat="1" ht="28.5" customHeight="1" thickBot="1">
      <c r="A12" s="134"/>
      <c r="B12" s="135"/>
      <c r="C12" s="659" t="s">
        <v>114</v>
      </c>
      <c r="D12" s="659"/>
      <c r="E12" s="136"/>
      <c r="F12" s="701">
        <f>'[2]gpn6'!O61</f>
        <v>392391</v>
      </c>
      <c r="G12" s="702"/>
      <c r="H12" s="702"/>
      <c r="I12" s="703"/>
      <c r="J12" s="701">
        <f>'[2]gpn6'!P61</f>
        <v>314150</v>
      </c>
      <c r="K12" s="702"/>
      <c r="L12" s="702"/>
      <c r="M12" s="703"/>
      <c r="N12" s="701">
        <f>'[2]gpn6'!Q61</f>
        <v>289665</v>
      </c>
      <c r="O12" s="702"/>
      <c r="P12" s="702"/>
      <c r="Q12" s="703"/>
      <c r="R12" s="701">
        <f>'[2]gpn6'!R61</f>
        <v>24485</v>
      </c>
      <c r="S12" s="702"/>
      <c r="T12" s="702"/>
      <c r="U12" s="703"/>
      <c r="V12" s="701">
        <f>'[2]gpn6'!S61</f>
        <v>78241</v>
      </c>
      <c r="W12" s="702"/>
      <c r="X12" s="702"/>
      <c r="Y12" s="703"/>
      <c r="Z12" s="701">
        <f>'[2]gpn6'!AB61</f>
        <v>125525</v>
      </c>
      <c r="AA12" s="702"/>
      <c r="AB12" s="702"/>
      <c r="AC12" s="703"/>
      <c r="AD12" s="701">
        <f>'[2]gpn6'!AC61</f>
        <v>118803</v>
      </c>
      <c r="AE12" s="702"/>
      <c r="AF12" s="702"/>
      <c r="AG12" s="703"/>
      <c r="AH12" s="701">
        <f>'[2]gpn6'!AD61</f>
        <v>115555</v>
      </c>
      <c r="AI12" s="702"/>
      <c r="AJ12" s="702"/>
      <c r="AK12" s="703"/>
      <c r="AL12" s="701">
        <f>'[2]gpn6'!AE61</f>
        <v>3248</v>
      </c>
      <c r="AM12" s="702"/>
      <c r="AN12" s="702"/>
      <c r="AO12" s="703"/>
      <c r="AP12" s="701">
        <f>'[2]gpn6'!AF61</f>
        <v>6722</v>
      </c>
      <c r="AQ12" s="702"/>
      <c r="AR12" s="702"/>
      <c r="AS12" s="704"/>
    </row>
    <row r="13" spans="3:45" s="203" customFormat="1" ht="18" customHeight="1">
      <c r="C13" s="176"/>
      <c r="D13" s="176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</row>
    <row r="14" spans="3:45" s="203" customFormat="1" ht="18" customHeight="1">
      <c r="C14" s="176"/>
      <c r="D14" s="176"/>
      <c r="E14" s="204"/>
      <c r="F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</row>
    <row r="15" spans="1:45" ht="18.75">
      <c r="A15" s="82"/>
      <c r="B15" s="82"/>
      <c r="C15" s="82"/>
      <c r="D15" s="82"/>
      <c r="E15" s="82"/>
      <c r="F15" s="82"/>
      <c r="G15" s="82"/>
      <c r="H15" s="205" t="s">
        <v>287</v>
      </c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</row>
    <row r="16" spans="1:45" ht="18.75">
      <c r="A16" s="82"/>
      <c r="B16" s="82"/>
      <c r="C16" s="82"/>
      <c r="D16" s="82"/>
      <c r="E16" s="82"/>
      <c r="F16" s="82"/>
      <c r="G16" s="82"/>
      <c r="H16" s="206"/>
      <c r="I16" s="82"/>
      <c r="J16" s="141" t="s">
        <v>188</v>
      </c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</row>
    <row r="17" spans="1:45" ht="18.75">
      <c r="A17" s="82"/>
      <c r="B17" s="82"/>
      <c r="C17" s="82"/>
      <c r="D17" s="82"/>
      <c r="E17" s="82"/>
      <c r="F17" s="82"/>
      <c r="G17" s="82"/>
      <c r="H17" s="206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</row>
    <row r="18" spans="1:45" ht="18.75">
      <c r="A18" s="637"/>
      <c r="B18" s="637"/>
      <c r="C18" s="637"/>
      <c r="D18" s="637"/>
      <c r="E18" s="637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202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</row>
    <row r="19" spans="1:45" ht="18" customHeight="1" thickBot="1">
      <c r="A19" s="628"/>
      <c r="B19" s="629"/>
      <c r="C19" s="629"/>
      <c r="D19" s="90"/>
      <c r="E19" s="90"/>
      <c r="F19" s="628"/>
      <c r="G19" s="628"/>
      <c r="H19" s="628"/>
      <c r="I19" s="628"/>
      <c r="J19" s="628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</row>
    <row r="20" spans="1:45" s="96" customFormat="1" ht="18" customHeight="1">
      <c r="A20" s="93"/>
      <c r="B20" s="87"/>
      <c r="C20" s="87"/>
      <c r="D20" s="87"/>
      <c r="E20" s="94"/>
      <c r="F20" s="630" t="s">
        <v>304</v>
      </c>
      <c r="G20" s="631"/>
      <c r="H20" s="631"/>
      <c r="I20" s="631"/>
      <c r="J20" s="631"/>
      <c r="K20" s="631"/>
      <c r="L20" s="631"/>
      <c r="M20" s="631"/>
      <c r="N20" s="631"/>
      <c r="O20" s="631"/>
      <c r="P20" s="631"/>
      <c r="Q20" s="631"/>
      <c r="R20" s="631"/>
      <c r="S20" s="631"/>
      <c r="T20" s="631"/>
      <c r="U20" s="631"/>
      <c r="V20" s="631"/>
      <c r="W20" s="631"/>
      <c r="X20" s="631"/>
      <c r="Y20" s="632"/>
      <c r="Z20" s="630" t="s">
        <v>183</v>
      </c>
      <c r="AA20" s="631"/>
      <c r="AB20" s="631"/>
      <c r="AC20" s="631"/>
      <c r="AD20" s="631"/>
      <c r="AE20" s="631"/>
      <c r="AF20" s="631"/>
      <c r="AG20" s="631"/>
      <c r="AH20" s="631"/>
      <c r="AI20" s="631"/>
      <c r="AJ20" s="631"/>
      <c r="AK20" s="631"/>
      <c r="AL20" s="631"/>
      <c r="AM20" s="631"/>
      <c r="AN20" s="631"/>
      <c r="AO20" s="631"/>
      <c r="AP20" s="631"/>
      <c r="AQ20" s="631"/>
      <c r="AR20" s="631"/>
      <c r="AS20" s="684"/>
    </row>
    <row r="21" spans="1:45" s="99" customFormat="1" ht="18" customHeight="1">
      <c r="A21" s="633" t="s">
        <v>82</v>
      </c>
      <c r="B21" s="635"/>
      <c r="C21" s="635"/>
      <c r="D21" s="635"/>
      <c r="E21" s="94"/>
      <c r="F21" s="697" t="s">
        <v>155</v>
      </c>
      <c r="G21" s="698"/>
      <c r="H21" s="698"/>
      <c r="I21" s="698"/>
      <c r="J21" s="699"/>
      <c r="K21" s="697" t="s">
        <v>189</v>
      </c>
      <c r="L21" s="698"/>
      <c r="M21" s="698"/>
      <c r="N21" s="698"/>
      <c r="O21" s="699"/>
      <c r="P21" s="697" t="s">
        <v>156</v>
      </c>
      <c r="Q21" s="698"/>
      <c r="R21" s="698"/>
      <c r="S21" s="698"/>
      <c r="T21" s="699"/>
      <c r="U21" s="697" t="s">
        <v>157</v>
      </c>
      <c r="V21" s="698"/>
      <c r="W21" s="698"/>
      <c r="X21" s="698"/>
      <c r="Y21" s="699"/>
      <c r="Z21" s="697" t="s">
        <v>155</v>
      </c>
      <c r="AA21" s="698"/>
      <c r="AB21" s="698"/>
      <c r="AC21" s="698"/>
      <c r="AD21" s="699"/>
      <c r="AE21" s="697" t="s">
        <v>189</v>
      </c>
      <c r="AF21" s="698"/>
      <c r="AG21" s="698"/>
      <c r="AH21" s="698"/>
      <c r="AI21" s="699"/>
      <c r="AJ21" s="697" t="s">
        <v>156</v>
      </c>
      <c r="AK21" s="698"/>
      <c r="AL21" s="698"/>
      <c r="AM21" s="698"/>
      <c r="AN21" s="699"/>
      <c r="AO21" s="697" t="s">
        <v>157</v>
      </c>
      <c r="AP21" s="698"/>
      <c r="AQ21" s="698"/>
      <c r="AR21" s="698"/>
      <c r="AS21" s="700"/>
    </row>
    <row r="22" spans="1:45" s="99" customFormat="1" ht="18" customHeight="1" thickBot="1">
      <c r="A22" s="100"/>
      <c r="B22" s="101"/>
      <c r="C22" s="101"/>
      <c r="D22" s="101"/>
      <c r="E22" s="102"/>
      <c r="F22" s="671"/>
      <c r="G22" s="672"/>
      <c r="H22" s="672"/>
      <c r="I22" s="672"/>
      <c r="J22" s="673"/>
      <c r="K22" s="671"/>
      <c r="L22" s="672"/>
      <c r="M22" s="672"/>
      <c r="N22" s="672"/>
      <c r="O22" s="673"/>
      <c r="P22" s="671"/>
      <c r="Q22" s="672"/>
      <c r="R22" s="672"/>
      <c r="S22" s="672"/>
      <c r="T22" s="673"/>
      <c r="U22" s="671"/>
      <c r="V22" s="672"/>
      <c r="W22" s="672"/>
      <c r="X22" s="672"/>
      <c r="Y22" s="673"/>
      <c r="Z22" s="671"/>
      <c r="AA22" s="672"/>
      <c r="AB22" s="672"/>
      <c r="AC22" s="672"/>
      <c r="AD22" s="673"/>
      <c r="AE22" s="671"/>
      <c r="AF22" s="672"/>
      <c r="AG22" s="672"/>
      <c r="AH22" s="672"/>
      <c r="AI22" s="673"/>
      <c r="AJ22" s="671"/>
      <c r="AK22" s="672"/>
      <c r="AL22" s="672"/>
      <c r="AM22" s="672"/>
      <c r="AN22" s="673"/>
      <c r="AO22" s="671"/>
      <c r="AP22" s="672"/>
      <c r="AQ22" s="672"/>
      <c r="AR22" s="672"/>
      <c r="AS22" s="674"/>
    </row>
    <row r="23" spans="1:45" s="99" customFormat="1" ht="9.75" customHeight="1" thickTop="1">
      <c r="A23" s="93"/>
      <c r="B23" s="143"/>
      <c r="C23" s="144"/>
      <c r="D23" s="87"/>
      <c r="E23" s="94"/>
      <c r="F23" s="675" t="s">
        <v>158</v>
      </c>
      <c r="G23" s="676"/>
      <c r="H23" s="676"/>
      <c r="I23" s="676"/>
      <c r="J23" s="677"/>
      <c r="K23" s="675" t="s">
        <v>159</v>
      </c>
      <c r="L23" s="676"/>
      <c r="M23" s="676"/>
      <c r="N23" s="676"/>
      <c r="O23" s="677"/>
      <c r="P23" s="675" t="s">
        <v>159</v>
      </c>
      <c r="Q23" s="676"/>
      <c r="R23" s="676"/>
      <c r="S23" s="676"/>
      <c r="T23" s="677"/>
      <c r="U23" s="675" t="s">
        <v>159</v>
      </c>
      <c r="V23" s="676"/>
      <c r="W23" s="676"/>
      <c r="X23" s="676"/>
      <c r="Y23" s="677"/>
      <c r="Z23" s="675" t="s">
        <v>158</v>
      </c>
      <c r="AA23" s="676"/>
      <c r="AB23" s="676"/>
      <c r="AC23" s="676"/>
      <c r="AD23" s="677"/>
      <c r="AE23" s="675" t="s">
        <v>159</v>
      </c>
      <c r="AF23" s="676"/>
      <c r="AG23" s="676"/>
      <c r="AH23" s="676"/>
      <c r="AI23" s="677"/>
      <c r="AJ23" s="675" t="s">
        <v>159</v>
      </c>
      <c r="AK23" s="676"/>
      <c r="AL23" s="676"/>
      <c r="AM23" s="676"/>
      <c r="AN23" s="677"/>
      <c r="AO23" s="675" t="s">
        <v>159</v>
      </c>
      <c r="AP23" s="676"/>
      <c r="AQ23" s="676"/>
      <c r="AR23" s="676"/>
      <c r="AS23" s="678"/>
    </row>
    <row r="24" spans="1:45" s="111" customFormat="1" ht="24.75" customHeight="1">
      <c r="A24" s="123"/>
      <c r="B24" s="124"/>
      <c r="C24" s="670" t="s">
        <v>88</v>
      </c>
      <c r="D24" s="670"/>
      <c r="E24" s="125"/>
      <c r="F24" s="693">
        <f>'[2]gpn6'!K54</f>
        <v>20.5</v>
      </c>
      <c r="G24" s="694"/>
      <c r="H24" s="694"/>
      <c r="I24" s="694"/>
      <c r="J24" s="695"/>
      <c r="K24" s="693">
        <f>'[2]gpn6'!L54</f>
        <v>169.5</v>
      </c>
      <c r="L24" s="694"/>
      <c r="M24" s="694"/>
      <c r="N24" s="694"/>
      <c r="O24" s="695"/>
      <c r="P24" s="693">
        <f>'[2]gpn6'!M54</f>
        <v>156.2</v>
      </c>
      <c r="Q24" s="694"/>
      <c r="R24" s="694"/>
      <c r="S24" s="694"/>
      <c r="T24" s="695"/>
      <c r="U24" s="693">
        <f>'[2]gpn6'!N54</f>
        <v>13.3</v>
      </c>
      <c r="V24" s="694"/>
      <c r="W24" s="694"/>
      <c r="X24" s="694"/>
      <c r="Y24" s="695"/>
      <c r="Z24" s="693">
        <f>'[2]gpn6'!X54</f>
        <v>15.7</v>
      </c>
      <c r="AA24" s="694"/>
      <c r="AB24" s="694"/>
      <c r="AC24" s="694"/>
      <c r="AD24" s="695"/>
      <c r="AE24" s="693">
        <f>'[2]gpn6'!Y54</f>
        <v>88.3</v>
      </c>
      <c r="AF24" s="694"/>
      <c r="AG24" s="694"/>
      <c r="AH24" s="694"/>
      <c r="AI24" s="695"/>
      <c r="AJ24" s="693">
        <f>'[2]gpn6'!Z54</f>
        <v>86.2</v>
      </c>
      <c r="AK24" s="694"/>
      <c r="AL24" s="694"/>
      <c r="AM24" s="694"/>
      <c r="AN24" s="695"/>
      <c r="AO24" s="693">
        <f>'[2]gpn6'!AA54</f>
        <v>2.1</v>
      </c>
      <c r="AP24" s="694"/>
      <c r="AQ24" s="694"/>
      <c r="AR24" s="694"/>
      <c r="AS24" s="696"/>
    </row>
    <row r="25" spans="1:45" s="111" customFormat="1" ht="24.75" customHeight="1">
      <c r="A25" s="112"/>
      <c r="B25" s="113"/>
      <c r="C25" s="668" t="s">
        <v>186</v>
      </c>
      <c r="D25" s="668"/>
      <c r="E25" s="114"/>
      <c r="F25" s="688">
        <f>'[2]gpn6'!K55</f>
        <v>20.2</v>
      </c>
      <c r="G25" s="689"/>
      <c r="H25" s="689"/>
      <c r="I25" s="689"/>
      <c r="J25" s="690"/>
      <c r="K25" s="688">
        <f>'[2]gpn6'!L55</f>
        <v>171.1</v>
      </c>
      <c r="L25" s="689"/>
      <c r="M25" s="689"/>
      <c r="N25" s="689"/>
      <c r="O25" s="690"/>
      <c r="P25" s="688">
        <f>'[2]gpn6'!M55</f>
        <v>155.3</v>
      </c>
      <c r="Q25" s="689"/>
      <c r="R25" s="689"/>
      <c r="S25" s="689"/>
      <c r="T25" s="690"/>
      <c r="U25" s="688">
        <f>'[2]gpn6'!N55</f>
        <v>15.8</v>
      </c>
      <c r="V25" s="689"/>
      <c r="W25" s="689"/>
      <c r="X25" s="689"/>
      <c r="Y25" s="690"/>
      <c r="Z25" s="688">
        <f>'[2]gpn6'!X55</f>
        <v>18.6</v>
      </c>
      <c r="AA25" s="689"/>
      <c r="AB25" s="689"/>
      <c r="AC25" s="689"/>
      <c r="AD25" s="690"/>
      <c r="AE25" s="688">
        <f>'[2]gpn6'!Y55</f>
        <v>115.4</v>
      </c>
      <c r="AF25" s="689"/>
      <c r="AG25" s="689"/>
      <c r="AH25" s="689"/>
      <c r="AI25" s="690"/>
      <c r="AJ25" s="688">
        <f>'[2]gpn6'!Z55</f>
        <v>112.8</v>
      </c>
      <c r="AK25" s="689"/>
      <c r="AL25" s="689"/>
      <c r="AM25" s="689"/>
      <c r="AN25" s="690"/>
      <c r="AO25" s="688">
        <f>'[2]gpn6'!AA55</f>
        <v>2.6</v>
      </c>
      <c r="AP25" s="689"/>
      <c r="AQ25" s="689"/>
      <c r="AR25" s="689"/>
      <c r="AS25" s="691"/>
    </row>
    <row r="26" spans="1:45" s="111" customFormat="1" ht="24.75" customHeight="1">
      <c r="A26" s="112"/>
      <c r="B26" s="113"/>
      <c r="C26" s="668" t="s">
        <v>187</v>
      </c>
      <c r="D26" s="668"/>
      <c r="E26" s="114"/>
      <c r="F26" s="688">
        <f>'[2]gpn6'!K56</f>
        <v>21.6</v>
      </c>
      <c r="G26" s="689"/>
      <c r="H26" s="689"/>
      <c r="I26" s="689"/>
      <c r="J26" s="690"/>
      <c r="K26" s="688">
        <f>'[2]gpn6'!L56</f>
        <v>175.5</v>
      </c>
      <c r="L26" s="689"/>
      <c r="M26" s="689"/>
      <c r="N26" s="689"/>
      <c r="O26" s="690"/>
      <c r="P26" s="688">
        <f>'[2]gpn6'!M56</f>
        <v>162.6</v>
      </c>
      <c r="Q26" s="689"/>
      <c r="R26" s="689"/>
      <c r="S26" s="689"/>
      <c r="T26" s="690"/>
      <c r="U26" s="688">
        <f>'[2]gpn6'!N56</f>
        <v>12.9</v>
      </c>
      <c r="V26" s="689"/>
      <c r="W26" s="689"/>
      <c r="X26" s="689"/>
      <c r="Y26" s="690"/>
      <c r="Z26" s="688">
        <f>'[2]gpn6'!X56</f>
        <v>16.6</v>
      </c>
      <c r="AA26" s="689"/>
      <c r="AB26" s="689"/>
      <c r="AC26" s="689"/>
      <c r="AD26" s="690"/>
      <c r="AE26" s="688">
        <f>'[2]gpn6'!Y56</f>
        <v>93.2</v>
      </c>
      <c r="AF26" s="689"/>
      <c r="AG26" s="689"/>
      <c r="AH26" s="689"/>
      <c r="AI26" s="690"/>
      <c r="AJ26" s="688">
        <f>'[2]gpn6'!Z56</f>
        <v>90.9</v>
      </c>
      <c r="AK26" s="689"/>
      <c r="AL26" s="689"/>
      <c r="AM26" s="689"/>
      <c r="AN26" s="690"/>
      <c r="AO26" s="688">
        <f>'[2]gpn6'!AA56</f>
        <v>2.3</v>
      </c>
      <c r="AP26" s="689"/>
      <c r="AQ26" s="689"/>
      <c r="AR26" s="689"/>
      <c r="AS26" s="691"/>
    </row>
    <row r="27" spans="1:45" s="111" customFormat="1" ht="28.5" customHeight="1" thickBot="1">
      <c r="A27" s="134"/>
      <c r="B27" s="135"/>
      <c r="C27" s="659" t="s">
        <v>114</v>
      </c>
      <c r="D27" s="659"/>
      <c r="E27" s="136"/>
      <c r="F27" s="685">
        <f>'[2]gpn6'!K57</f>
        <v>20.2</v>
      </c>
      <c r="G27" s="686"/>
      <c r="H27" s="686"/>
      <c r="I27" s="686"/>
      <c r="J27" s="692"/>
      <c r="K27" s="685">
        <f>'[2]gpn6'!L57</f>
        <v>162.7</v>
      </c>
      <c r="L27" s="686"/>
      <c r="M27" s="686"/>
      <c r="N27" s="686"/>
      <c r="O27" s="692"/>
      <c r="P27" s="685">
        <f>'[2]gpn6'!M57</f>
        <v>154.7</v>
      </c>
      <c r="Q27" s="686"/>
      <c r="R27" s="686"/>
      <c r="S27" s="686"/>
      <c r="T27" s="692"/>
      <c r="U27" s="685">
        <f>'[2]gpn6'!N57</f>
        <v>8</v>
      </c>
      <c r="V27" s="686"/>
      <c r="W27" s="686"/>
      <c r="X27" s="686"/>
      <c r="Y27" s="692"/>
      <c r="Z27" s="685">
        <f>'[2]gpn6'!X57</f>
        <v>15.8</v>
      </c>
      <c r="AA27" s="686"/>
      <c r="AB27" s="686"/>
      <c r="AC27" s="686"/>
      <c r="AD27" s="692"/>
      <c r="AE27" s="685">
        <f>'[2]gpn6'!Y57</f>
        <v>93</v>
      </c>
      <c r="AF27" s="686"/>
      <c r="AG27" s="686"/>
      <c r="AH27" s="686"/>
      <c r="AI27" s="692"/>
      <c r="AJ27" s="685">
        <f>'[2]gpn6'!Z57</f>
        <v>91.5</v>
      </c>
      <c r="AK27" s="686"/>
      <c r="AL27" s="686"/>
      <c r="AM27" s="686"/>
      <c r="AN27" s="692"/>
      <c r="AO27" s="685">
        <f>'[2]gpn6'!AA57</f>
        <v>1.5</v>
      </c>
      <c r="AP27" s="686"/>
      <c r="AQ27" s="686"/>
      <c r="AR27" s="686"/>
      <c r="AS27" s="687"/>
    </row>
    <row r="28" spans="3:45" s="203" customFormat="1" ht="18" customHeight="1">
      <c r="C28" s="176"/>
      <c r="D28" s="176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</row>
    <row r="29" spans="3:45" s="203" customFormat="1" ht="18" customHeight="1">
      <c r="C29" s="176"/>
      <c r="D29" s="176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</row>
    <row r="30" spans="1:45" ht="18.75">
      <c r="A30" s="636" t="s">
        <v>288</v>
      </c>
      <c r="B30" s="636"/>
      <c r="C30" s="636"/>
      <c r="D30" s="636"/>
      <c r="E30" s="636"/>
      <c r="F30" s="636"/>
      <c r="G30" s="636"/>
      <c r="H30" s="636"/>
      <c r="I30" s="636"/>
      <c r="J30" s="636"/>
      <c r="K30" s="636"/>
      <c r="L30" s="636"/>
      <c r="M30" s="636"/>
      <c r="N30" s="636"/>
      <c r="O30" s="636"/>
      <c r="P30" s="636"/>
      <c r="Q30" s="636"/>
      <c r="R30" s="636"/>
      <c r="S30" s="636"/>
      <c r="T30" s="636"/>
      <c r="U30" s="636"/>
      <c r="V30" s="636"/>
      <c r="W30" s="636"/>
      <c r="X30" s="636"/>
      <c r="Y30" s="636"/>
      <c r="Z30" s="636"/>
      <c r="AA30" s="636"/>
      <c r="AB30" s="636"/>
      <c r="AC30" s="636"/>
      <c r="AD30" s="636"/>
      <c r="AE30" s="636"/>
      <c r="AF30" s="636"/>
      <c r="AG30" s="636"/>
      <c r="AH30" s="636"/>
      <c r="AI30" s="636"/>
      <c r="AJ30" s="636"/>
      <c r="AK30" s="636"/>
      <c r="AL30" s="636"/>
      <c r="AM30" s="636"/>
      <c r="AN30" s="636"/>
      <c r="AO30" s="636"/>
      <c r="AP30" s="636"/>
      <c r="AQ30" s="636"/>
      <c r="AR30" s="636"/>
      <c r="AS30" s="636"/>
    </row>
    <row r="31" spans="1:45" ht="14.25">
      <c r="A31" s="637"/>
      <c r="B31" s="637"/>
      <c r="C31" s="637"/>
      <c r="D31" s="637"/>
      <c r="E31" s="637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</row>
    <row r="32" spans="1:45" ht="14.25">
      <c r="A32" s="637"/>
      <c r="B32" s="637"/>
      <c r="C32" s="637"/>
      <c r="D32" s="637"/>
      <c r="E32" s="637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K32" s="84"/>
      <c r="AL32" s="84"/>
      <c r="AM32" s="84"/>
      <c r="AN32" s="634"/>
      <c r="AO32" s="642"/>
      <c r="AP32" s="639"/>
      <c r="AQ32" s="639"/>
      <c r="AR32" s="639"/>
      <c r="AS32" s="639"/>
    </row>
    <row r="33" spans="1:45" ht="6" customHeight="1">
      <c r="A33" s="85"/>
      <c r="B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</row>
    <row r="34" spans="1:45" ht="18" customHeight="1" thickBot="1">
      <c r="A34" s="628"/>
      <c r="B34" s="629"/>
      <c r="C34" s="629"/>
      <c r="D34" s="90"/>
      <c r="E34" s="90"/>
      <c r="F34" s="628"/>
      <c r="G34" s="628"/>
      <c r="H34" s="628"/>
      <c r="I34" s="628"/>
      <c r="J34" s="628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645"/>
      <c r="AP34" s="646"/>
      <c r="AQ34" s="646"/>
      <c r="AR34" s="646"/>
      <c r="AS34" s="646"/>
    </row>
    <row r="35" spans="1:45" s="96" customFormat="1" ht="18" customHeight="1">
      <c r="A35" s="93"/>
      <c r="B35" s="87"/>
      <c r="C35" s="87"/>
      <c r="D35" s="87"/>
      <c r="E35" s="94"/>
      <c r="F35" s="682" t="s">
        <v>304</v>
      </c>
      <c r="G35" s="683"/>
      <c r="H35" s="683"/>
      <c r="I35" s="683"/>
      <c r="J35" s="683"/>
      <c r="K35" s="631"/>
      <c r="L35" s="631"/>
      <c r="M35" s="631"/>
      <c r="N35" s="631"/>
      <c r="O35" s="631"/>
      <c r="P35" s="631"/>
      <c r="Q35" s="631"/>
      <c r="R35" s="631"/>
      <c r="S35" s="631"/>
      <c r="T35" s="631"/>
      <c r="U35" s="631"/>
      <c r="V35" s="631"/>
      <c r="W35" s="631"/>
      <c r="X35" s="631"/>
      <c r="Y35" s="632"/>
      <c r="Z35" s="630" t="s">
        <v>183</v>
      </c>
      <c r="AA35" s="631"/>
      <c r="AB35" s="631"/>
      <c r="AC35" s="631"/>
      <c r="AD35" s="631"/>
      <c r="AE35" s="631"/>
      <c r="AF35" s="631"/>
      <c r="AG35" s="631"/>
      <c r="AH35" s="631"/>
      <c r="AI35" s="631"/>
      <c r="AJ35" s="631"/>
      <c r="AK35" s="631"/>
      <c r="AL35" s="631"/>
      <c r="AM35" s="631"/>
      <c r="AN35" s="631"/>
      <c r="AO35" s="631"/>
      <c r="AP35" s="631"/>
      <c r="AQ35" s="631"/>
      <c r="AR35" s="631"/>
      <c r="AS35" s="684"/>
    </row>
    <row r="36" spans="1:45" s="99" customFormat="1" ht="18" customHeight="1">
      <c r="A36" s="633" t="s">
        <v>82</v>
      </c>
      <c r="B36" s="634"/>
      <c r="C36" s="634"/>
      <c r="D36" s="635"/>
      <c r="E36" s="94"/>
      <c r="F36" s="679" t="s">
        <v>190</v>
      </c>
      <c r="G36" s="634"/>
      <c r="H36" s="634"/>
      <c r="I36" s="634"/>
      <c r="J36" s="680"/>
      <c r="K36" s="679" t="s">
        <v>191</v>
      </c>
      <c r="L36" s="634"/>
      <c r="M36" s="634"/>
      <c r="N36" s="634"/>
      <c r="O36" s="680"/>
      <c r="P36" s="679" t="s">
        <v>192</v>
      </c>
      <c r="Q36" s="634"/>
      <c r="R36" s="634"/>
      <c r="S36" s="634"/>
      <c r="T36" s="680"/>
      <c r="U36" s="679" t="s">
        <v>193</v>
      </c>
      <c r="V36" s="634"/>
      <c r="W36" s="634"/>
      <c r="X36" s="634"/>
      <c r="Y36" s="680"/>
      <c r="Z36" s="679" t="s">
        <v>190</v>
      </c>
      <c r="AA36" s="634"/>
      <c r="AB36" s="634"/>
      <c r="AC36" s="634"/>
      <c r="AD36" s="680"/>
      <c r="AE36" s="679" t="s">
        <v>194</v>
      </c>
      <c r="AF36" s="634"/>
      <c r="AG36" s="634"/>
      <c r="AH36" s="634"/>
      <c r="AI36" s="680"/>
      <c r="AJ36" s="679" t="s">
        <v>195</v>
      </c>
      <c r="AK36" s="634"/>
      <c r="AL36" s="634"/>
      <c r="AM36" s="634"/>
      <c r="AN36" s="680"/>
      <c r="AO36" s="679" t="s">
        <v>193</v>
      </c>
      <c r="AP36" s="634"/>
      <c r="AQ36" s="634"/>
      <c r="AR36" s="634"/>
      <c r="AS36" s="681"/>
    </row>
    <row r="37" spans="1:45" s="99" customFormat="1" ht="18" customHeight="1" thickBot="1">
      <c r="A37" s="100"/>
      <c r="B37" s="101"/>
      <c r="C37" s="101"/>
      <c r="D37" s="101"/>
      <c r="E37" s="102"/>
      <c r="F37" s="671" t="s">
        <v>196</v>
      </c>
      <c r="G37" s="672"/>
      <c r="H37" s="672"/>
      <c r="I37" s="672"/>
      <c r="J37" s="673"/>
      <c r="K37" s="671" t="s">
        <v>196</v>
      </c>
      <c r="L37" s="672"/>
      <c r="M37" s="672"/>
      <c r="N37" s="672"/>
      <c r="O37" s="673"/>
      <c r="P37" s="671" t="s">
        <v>196</v>
      </c>
      <c r="Q37" s="672"/>
      <c r="R37" s="672"/>
      <c r="S37" s="672"/>
      <c r="T37" s="673"/>
      <c r="U37" s="671" t="s">
        <v>196</v>
      </c>
      <c r="V37" s="672"/>
      <c r="W37" s="672"/>
      <c r="X37" s="672"/>
      <c r="Y37" s="673"/>
      <c r="Z37" s="671" t="s">
        <v>183</v>
      </c>
      <c r="AA37" s="672"/>
      <c r="AB37" s="672"/>
      <c r="AC37" s="672"/>
      <c r="AD37" s="673"/>
      <c r="AE37" s="671" t="s">
        <v>183</v>
      </c>
      <c r="AF37" s="672"/>
      <c r="AG37" s="672"/>
      <c r="AH37" s="672"/>
      <c r="AI37" s="673"/>
      <c r="AJ37" s="671" t="s">
        <v>183</v>
      </c>
      <c r="AK37" s="672"/>
      <c r="AL37" s="672"/>
      <c r="AM37" s="672"/>
      <c r="AN37" s="673"/>
      <c r="AO37" s="671" t="s">
        <v>183</v>
      </c>
      <c r="AP37" s="672"/>
      <c r="AQ37" s="672"/>
      <c r="AR37" s="672"/>
      <c r="AS37" s="674"/>
    </row>
    <row r="38" spans="1:45" s="99" customFormat="1" ht="9.75" customHeight="1" thickTop="1">
      <c r="A38" s="93"/>
      <c r="B38" s="143"/>
      <c r="C38" s="144"/>
      <c r="D38" s="87"/>
      <c r="E38" s="94"/>
      <c r="F38" s="675" t="s">
        <v>197</v>
      </c>
      <c r="G38" s="676"/>
      <c r="H38" s="676"/>
      <c r="I38" s="676"/>
      <c r="J38" s="677"/>
      <c r="K38" s="675" t="s">
        <v>197</v>
      </c>
      <c r="L38" s="676"/>
      <c r="M38" s="676"/>
      <c r="N38" s="676"/>
      <c r="O38" s="677"/>
      <c r="P38" s="675" t="s">
        <v>197</v>
      </c>
      <c r="Q38" s="676"/>
      <c r="R38" s="676"/>
      <c r="S38" s="676"/>
      <c r="T38" s="677"/>
      <c r="U38" s="675" t="s">
        <v>197</v>
      </c>
      <c r="V38" s="676"/>
      <c r="W38" s="676"/>
      <c r="X38" s="676"/>
      <c r="Y38" s="677"/>
      <c r="Z38" s="675" t="s">
        <v>197</v>
      </c>
      <c r="AA38" s="676"/>
      <c r="AB38" s="676"/>
      <c r="AC38" s="676"/>
      <c r="AD38" s="677"/>
      <c r="AE38" s="675" t="s">
        <v>197</v>
      </c>
      <c r="AF38" s="676"/>
      <c r="AG38" s="676"/>
      <c r="AH38" s="676"/>
      <c r="AI38" s="677"/>
      <c r="AJ38" s="675" t="s">
        <v>197</v>
      </c>
      <c r="AK38" s="676"/>
      <c r="AL38" s="676"/>
      <c r="AM38" s="676"/>
      <c r="AN38" s="677"/>
      <c r="AO38" s="675" t="s">
        <v>197</v>
      </c>
      <c r="AP38" s="676"/>
      <c r="AQ38" s="676"/>
      <c r="AR38" s="676"/>
      <c r="AS38" s="678"/>
    </row>
    <row r="39" spans="1:45" s="111" customFormat="1" ht="24.75" customHeight="1">
      <c r="A39" s="123"/>
      <c r="B39" s="124"/>
      <c r="C39" s="670" t="s">
        <v>88</v>
      </c>
      <c r="D39" s="670"/>
      <c r="E39" s="125"/>
      <c r="F39" s="656">
        <f>'[2]gpn6'!G50</f>
        <v>215021</v>
      </c>
      <c r="G39" s="657"/>
      <c r="H39" s="657"/>
      <c r="I39" s="657"/>
      <c r="J39" s="669"/>
      <c r="K39" s="656">
        <f>'[2]gpn6'!H50</f>
        <v>2637</v>
      </c>
      <c r="L39" s="657"/>
      <c r="M39" s="657"/>
      <c r="N39" s="657"/>
      <c r="O39" s="669"/>
      <c r="P39" s="656">
        <f>'[2]gpn6'!I50</f>
        <v>2485</v>
      </c>
      <c r="Q39" s="657"/>
      <c r="R39" s="657"/>
      <c r="S39" s="657"/>
      <c r="T39" s="669"/>
      <c r="U39" s="656">
        <f>'[2]gpn6'!J50</f>
        <v>215166</v>
      </c>
      <c r="V39" s="657"/>
      <c r="W39" s="657"/>
      <c r="X39" s="657"/>
      <c r="Y39" s="669"/>
      <c r="Z39" s="656">
        <f>'[2]gpn6'!T50</f>
        <v>76792</v>
      </c>
      <c r="AA39" s="657"/>
      <c r="AB39" s="657"/>
      <c r="AC39" s="657"/>
      <c r="AD39" s="669"/>
      <c r="AE39" s="656">
        <f>'[2]gpn6'!U50</f>
        <v>2554</v>
      </c>
      <c r="AF39" s="657"/>
      <c r="AG39" s="657"/>
      <c r="AH39" s="657"/>
      <c r="AI39" s="669"/>
      <c r="AJ39" s="656">
        <f>'[2]gpn6'!V50</f>
        <v>2370</v>
      </c>
      <c r="AK39" s="657"/>
      <c r="AL39" s="657"/>
      <c r="AM39" s="657"/>
      <c r="AN39" s="669"/>
      <c r="AO39" s="656">
        <f>'[2]gpn6'!W50</f>
        <v>76983</v>
      </c>
      <c r="AP39" s="657"/>
      <c r="AQ39" s="657"/>
      <c r="AR39" s="657"/>
      <c r="AS39" s="658"/>
    </row>
    <row r="40" spans="1:45" s="111" customFormat="1" ht="24.75" customHeight="1">
      <c r="A40" s="112"/>
      <c r="B40" s="113"/>
      <c r="C40" s="668" t="s">
        <v>186</v>
      </c>
      <c r="D40" s="668"/>
      <c r="E40" s="114"/>
      <c r="F40" s="664">
        <f>'[2]gpn6'!G51</f>
        <v>65485</v>
      </c>
      <c r="G40" s="665"/>
      <c r="H40" s="665"/>
      <c r="I40" s="665"/>
      <c r="J40" s="666"/>
      <c r="K40" s="664">
        <f>'[2]gpn6'!H51</f>
        <v>594</v>
      </c>
      <c r="L40" s="665"/>
      <c r="M40" s="665"/>
      <c r="N40" s="665"/>
      <c r="O40" s="666"/>
      <c r="P40" s="664">
        <f>'[2]gpn6'!I51</f>
        <v>576</v>
      </c>
      <c r="Q40" s="665"/>
      <c r="R40" s="665"/>
      <c r="S40" s="665"/>
      <c r="T40" s="666"/>
      <c r="U40" s="664">
        <f>'[2]gpn6'!J51</f>
        <v>65497</v>
      </c>
      <c r="V40" s="665"/>
      <c r="W40" s="665"/>
      <c r="X40" s="665"/>
      <c r="Y40" s="666"/>
      <c r="Z40" s="664">
        <f>'[2]gpn6'!T51</f>
        <v>6503</v>
      </c>
      <c r="AA40" s="665"/>
      <c r="AB40" s="665"/>
      <c r="AC40" s="665"/>
      <c r="AD40" s="666"/>
      <c r="AE40" s="664">
        <f>'[2]gpn6'!U51</f>
        <v>123</v>
      </c>
      <c r="AF40" s="665"/>
      <c r="AG40" s="665"/>
      <c r="AH40" s="665"/>
      <c r="AI40" s="666"/>
      <c r="AJ40" s="664">
        <f>'[2]gpn6'!V51</f>
        <v>175</v>
      </c>
      <c r="AK40" s="665"/>
      <c r="AL40" s="665"/>
      <c r="AM40" s="665"/>
      <c r="AN40" s="666"/>
      <c r="AO40" s="664">
        <f>'[2]gpn6'!W51</f>
        <v>6457</v>
      </c>
      <c r="AP40" s="665"/>
      <c r="AQ40" s="665"/>
      <c r="AR40" s="665"/>
      <c r="AS40" s="667"/>
    </row>
    <row r="41" spans="1:45" s="111" customFormat="1" ht="24.75" customHeight="1">
      <c r="A41" s="112"/>
      <c r="B41" s="113"/>
      <c r="C41" s="668" t="s">
        <v>187</v>
      </c>
      <c r="D41" s="668"/>
      <c r="E41" s="114"/>
      <c r="F41" s="656">
        <f>'[2]gpn6'!G52</f>
        <v>25428</v>
      </c>
      <c r="G41" s="657"/>
      <c r="H41" s="657"/>
      <c r="I41" s="657"/>
      <c r="J41" s="669"/>
      <c r="K41" s="656">
        <f>'[2]gpn6'!H52</f>
        <v>383</v>
      </c>
      <c r="L41" s="657"/>
      <c r="M41" s="657"/>
      <c r="N41" s="657"/>
      <c r="O41" s="669"/>
      <c r="P41" s="656">
        <f>'[2]gpn6'!I52</f>
        <v>375</v>
      </c>
      <c r="Q41" s="657"/>
      <c r="R41" s="657"/>
      <c r="S41" s="657"/>
      <c r="T41" s="669"/>
      <c r="U41" s="656">
        <f>'[2]gpn6'!J52</f>
        <v>25440</v>
      </c>
      <c r="V41" s="657"/>
      <c r="W41" s="657"/>
      <c r="X41" s="657"/>
      <c r="Y41" s="669"/>
      <c r="Z41" s="656">
        <f>'[2]gpn6'!T52</f>
        <v>19371</v>
      </c>
      <c r="AA41" s="657"/>
      <c r="AB41" s="657"/>
      <c r="AC41" s="657"/>
      <c r="AD41" s="669"/>
      <c r="AE41" s="656">
        <f>'[2]gpn6'!U52</f>
        <v>539</v>
      </c>
      <c r="AF41" s="657"/>
      <c r="AG41" s="657"/>
      <c r="AH41" s="657"/>
      <c r="AI41" s="669"/>
      <c r="AJ41" s="656">
        <f>'[2]gpn6'!V52</f>
        <v>521</v>
      </c>
      <c r="AK41" s="657"/>
      <c r="AL41" s="657"/>
      <c r="AM41" s="657"/>
      <c r="AN41" s="669"/>
      <c r="AO41" s="656">
        <f>'[2]gpn6'!W52</f>
        <v>19385</v>
      </c>
      <c r="AP41" s="657"/>
      <c r="AQ41" s="657"/>
      <c r="AR41" s="657"/>
      <c r="AS41" s="658"/>
    </row>
    <row r="42" spans="1:45" s="111" customFormat="1" ht="28.5" customHeight="1" thickBot="1">
      <c r="A42" s="134"/>
      <c r="B42" s="135"/>
      <c r="C42" s="659" t="s">
        <v>114</v>
      </c>
      <c r="D42" s="659"/>
      <c r="E42" s="136"/>
      <c r="F42" s="660">
        <f>'[2]gpn6'!G53</f>
        <v>30765</v>
      </c>
      <c r="G42" s="661"/>
      <c r="H42" s="661"/>
      <c r="I42" s="661"/>
      <c r="J42" s="662"/>
      <c r="K42" s="660">
        <f>'[2]gpn6'!H53</f>
        <v>406</v>
      </c>
      <c r="L42" s="661"/>
      <c r="M42" s="661"/>
      <c r="N42" s="661"/>
      <c r="O42" s="662"/>
      <c r="P42" s="660">
        <f>'[2]gpn6'!I53</f>
        <v>314</v>
      </c>
      <c r="Q42" s="661"/>
      <c r="R42" s="661"/>
      <c r="S42" s="661"/>
      <c r="T42" s="662"/>
      <c r="U42" s="660">
        <f>'[2]gpn6'!J53</f>
        <v>30864</v>
      </c>
      <c r="V42" s="661"/>
      <c r="W42" s="661"/>
      <c r="X42" s="661"/>
      <c r="Y42" s="662"/>
      <c r="Z42" s="660">
        <f>'[2]gpn6'!T53</f>
        <v>14683</v>
      </c>
      <c r="AA42" s="661"/>
      <c r="AB42" s="661"/>
      <c r="AC42" s="661"/>
      <c r="AD42" s="662"/>
      <c r="AE42" s="660">
        <f>'[2]gpn6'!U53</f>
        <v>104</v>
      </c>
      <c r="AF42" s="661"/>
      <c r="AG42" s="661"/>
      <c r="AH42" s="661"/>
      <c r="AI42" s="662"/>
      <c r="AJ42" s="660">
        <f>'[2]gpn6'!V53</f>
        <v>181</v>
      </c>
      <c r="AK42" s="661"/>
      <c r="AL42" s="661"/>
      <c r="AM42" s="661"/>
      <c r="AN42" s="662"/>
      <c r="AO42" s="660">
        <f>'[2]gpn6'!W53</f>
        <v>14599</v>
      </c>
      <c r="AP42" s="661"/>
      <c r="AQ42" s="661"/>
      <c r="AR42" s="661"/>
      <c r="AS42" s="663"/>
    </row>
    <row r="43" spans="3:45" s="203" customFormat="1" ht="18" customHeight="1">
      <c r="C43" s="176"/>
      <c r="D43" s="176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</row>
    <row r="44" ht="4.5" customHeight="1"/>
    <row r="45" spans="3:4" ht="14.25">
      <c r="C45" s="137"/>
      <c r="D45" s="137"/>
    </row>
    <row r="52" spans="1:45" ht="18.75">
      <c r="A52" s="636" t="s">
        <v>286</v>
      </c>
      <c r="B52" s="636"/>
      <c r="C52" s="636"/>
      <c r="D52" s="636"/>
      <c r="E52" s="636"/>
      <c r="F52" s="636"/>
      <c r="G52" s="636"/>
      <c r="H52" s="636"/>
      <c r="I52" s="636"/>
      <c r="J52" s="636"/>
      <c r="K52" s="636"/>
      <c r="L52" s="636"/>
      <c r="M52" s="636"/>
      <c r="N52" s="636"/>
      <c r="O52" s="636"/>
      <c r="P52" s="636"/>
      <c r="Q52" s="636"/>
      <c r="R52" s="636"/>
      <c r="S52" s="636"/>
      <c r="T52" s="636"/>
      <c r="U52" s="636"/>
      <c r="V52" s="636"/>
      <c r="W52" s="636"/>
      <c r="X52" s="636"/>
      <c r="Y52" s="636"/>
      <c r="Z52" s="636"/>
      <c r="AA52" s="636"/>
      <c r="AB52" s="636"/>
      <c r="AC52" s="636"/>
      <c r="AD52" s="636"/>
      <c r="AE52" s="636"/>
      <c r="AF52" s="636"/>
      <c r="AG52" s="636"/>
      <c r="AH52" s="636"/>
      <c r="AI52" s="636"/>
      <c r="AJ52" s="636"/>
      <c r="AK52" s="636"/>
      <c r="AL52" s="636"/>
      <c r="AM52" s="636"/>
      <c r="AN52" s="636"/>
      <c r="AO52" s="636"/>
      <c r="AP52" s="636"/>
      <c r="AQ52" s="636"/>
      <c r="AR52" s="636"/>
      <c r="AS52" s="636"/>
    </row>
    <row r="53" spans="1:45" ht="18.75">
      <c r="A53" s="637"/>
      <c r="B53" s="637"/>
      <c r="C53" s="637"/>
      <c r="D53" s="637"/>
      <c r="E53" s="637"/>
      <c r="F53" s="84"/>
      <c r="G53" s="84"/>
      <c r="H53" s="84"/>
      <c r="I53" s="84"/>
      <c r="J53" s="202" t="s">
        <v>198</v>
      </c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</row>
    <row r="54" spans="3:45" s="203" customFormat="1" ht="18" customHeight="1">
      <c r="C54" s="176"/>
      <c r="D54" s="176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86" t="str">
        <f>AJ3</f>
        <v>平成28年平均</v>
      </c>
      <c r="AK54" s="204"/>
      <c r="AL54" s="204"/>
      <c r="AM54" s="204"/>
      <c r="AN54" s="204"/>
      <c r="AO54" s="204"/>
      <c r="AP54" s="204"/>
      <c r="AQ54" s="204"/>
      <c r="AR54" s="204"/>
      <c r="AS54" s="204"/>
    </row>
    <row r="55" spans="1:45" ht="18" customHeight="1" thickBot="1">
      <c r="A55" s="628"/>
      <c r="B55" s="629"/>
      <c r="C55" s="629"/>
      <c r="D55" s="90"/>
      <c r="E55" s="90"/>
      <c r="F55" s="628"/>
      <c r="G55" s="628"/>
      <c r="H55" s="628"/>
      <c r="I55" s="628"/>
      <c r="J55" s="628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</row>
    <row r="56" spans="1:45" s="96" customFormat="1" ht="18" customHeight="1">
      <c r="A56" s="93"/>
      <c r="B56" s="87"/>
      <c r="C56" s="87"/>
      <c r="D56" s="87"/>
      <c r="E56" s="94"/>
      <c r="F56" s="630" t="s">
        <v>182</v>
      </c>
      <c r="G56" s="631"/>
      <c r="H56" s="631"/>
      <c r="I56" s="631"/>
      <c r="J56" s="631"/>
      <c r="K56" s="631"/>
      <c r="L56" s="631"/>
      <c r="M56" s="631"/>
      <c r="N56" s="631"/>
      <c r="O56" s="631"/>
      <c r="P56" s="631"/>
      <c r="Q56" s="631"/>
      <c r="R56" s="631"/>
      <c r="S56" s="631"/>
      <c r="T56" s="631"/>
      <c r="U56" s="631"/>
      <c r="V56" s="631"/>
      <c r="W56" s="631"/>
      <c r="X56" s="631"/>
      <c r="Y56" s="632"/>
      <c r="Z56" s="630" t="s">
        <v>183</v>
      </c>
      <c r="AA56" s="631"/>
      <c r="AB56" s="631"/>
      <c r="AC56" s="631"/>
      <c r="AD56" s="631"/>
      <c r="AE56" s="631"/>
      <c r="AF56" s="631"/>
      <c r="AG56" s="631"/>
      <c r="AH56" s="631"/>
      <c r="AI56" s="631"/>
      <c r="AJ56" s="631"/>
      <c r="AK56" s="631"/>
      <c r="AL56" s="631"/>
      <c r="AM56" s="631"/>
      <c r="AN56" s="631"/>
      <c r="AO56" s="631"/>
      <c r="AP56" s="631"/>
      <c r="AQ56" s="631"/>
      <c r="AR56" s="631"/>
      <c r="AS56" s="684"/>
    </row>
    <row r="57" spans="1:45" s="99" customFormat="1" ht="18" customHeight="1">
      <c r="A57" s="633" t="s">
        <v>82</v>
      </c>
      <c r="B57" s="634"/>
      <c r="C57" s="634"/>
      <c r="D57" s="635"/>
      <c r="E57" s="94"/>
      <c r="F57" s="697" t="s">
        <v>27</v>
      </c>
      <c r="G57" s="698"/>
      <c r="H57" s="698"/>
      <c r="I57" s="699"/>
      <c r="J57" s="709" t="s">
        <v>83</v>
      </c>
      <c r="K57" s="710"/>
      <c r="L57" s="710"/>
      <c r="M57" s="711"/>
      <c r="N57" s="697" t="s">
        <v>84</v>
      </c>
      <c r="O57" s="698"/>
      <c r="P57" s="698"/>
      <c r="Q57" s="699"/>
      <c r="R57" s="697" t="s">
        <v>85</v>
      </c>
      <c r="S57" s="698"/>
      <c r="T57" s="698"/>
      <c r="U57" s="699"/>
      <c r="V57" s="709" t="s">
        <v>184</v>
      </c>
      <c r="W57" s="710"/>
      <c r="X57" s="710"/>
      <c r="Y57" s="711"/>
      <c r="Z57" s="697" t="s">
        <v>27</v>
      </c>
      <c r="AA57" s="698"/>
      <c r="AB57" s="698"/>
      <c r="AC57" s="699"/>
      <c r="AD57" s="709" t="s">
        <v>83</v>
      </c>
      <c r="AE57" s="710"/>
      <c r="AF57" s="710"/>
      <c r="AG57" s="711"/>
      <c r="AH57" s="697" t="s">
        <v>84</v>
      </c>
      <c r="AI57" s="698"/>
      <c r="AJ57" s="698"/>
      <c r="AK57" s="699"/>
      <c r="AL57" s="697" t="s">
        <v>85</v>
      </c>
      <c r="AM57" s="698"/>
      <c r="AN57" s="698"/>
      <c r="AO57" s="699"/>
      <c r="AP57" s="709" t="s">
        <v>184</v>
      </c>
      <c r="AQ57" s="710"/>
      <c r="AR57" s="710"/>
      <c r="AS57" s="715"/>
    </row>
    <row r="58" spans="1:45" s="99" customFormat="1" ht="18" customHeight="1" thickBot="1">
      <c r="A58" s="100"/>
      <c r="B58" s="101"/>
      <c r="C58" s="101"/>
      <c r="D58" s="101"/>
      <c r="E58" s="102"/>
      <c r="F58" s="671"/>
      <c r="G58" s="672"/>
      <c r="H58" s="672"/>
      <c r="I58" s="673"/>
      <c r="J58" s="712"/>
      <c r="K58" s="713"/>
      <c r="L58" s="713"/>
      <c r="M58" s="714"/>
      <c r="N58" s="671"/>
      <c r="O58" s="672"/>
      <c r="P58" s="672"/>
      <c r="Q58" s="673"/>
      <c r="R58" s="671"/>
      <c r="S58" s="672"/>
      <c r="T58" s="672"/>
      <c r="U58" s="673"/>
      <c r="V58" s="712"/>
      <c r="W58" s="713"/>
      <c r="X58" s="713"/>
      <c r="Y58" s="714"/>
      <c r="Z58" s="671"/>
      <c r="AA58" s="672"/>
      <c r="AB58" s="672"/>
      <c r="AC58" s="673"/>
      <c r="AD58" s="712"/>
      <c r="AE58" s="713"/>
      <c r="AF58" s="713"/>
      <c r="AG58" s="714"/>
      <c r="AH58" s="671"/>
      <c r="AI58" s="672"/>
      <c r="AJ58" s="672"/>
      <c r="AK58" s="673"/>
      <c r="AL58" s="671"/>
      <c r="AM58" s="672"/>
      <c r="AN58" s="672"/>
      <c r="AO58" s="673"/>
      <c r="AP58" s="712"/>
      <c r="AQ58" s="713"/>
      <c r="AR58" s="713"/>
      <c r="AS58" s="716"/>
    </row>
    <row r="59" spans="1:45" s="99" customFormat="1" ht="9.75" customHeight="1" thickTop="1">
      <c r="A59" s="93"/>
      <c r="B59" s="143"/>
      <c r="C59" s="144"/>
      <c r="D59" s="87"/>
      <c r="E59" s="94"/>
      <c r="F59" s="675" t="s">
        <v>185</v>
      </c>
      <c r="G59" s="676"/>
      <c r="H59" s="676"/>
      <c r="I59" s="677"/>
      <c r="J59" s="675" t="s">
        <v>185</v>
      </c>
      <c r="K59" s="676"/>
      <c r="L59" s="676"/>
      <c r="M59" s="677"/>
      <c r="N59" s="675" t="s">
        <v>185</v>
      </c>
      <c r="O59" s="676"/>
      <c r="P59" s="676"/>
      <c r="Q59" s="677"/>
      <c r="R59" s="675" t="s">
        <v>185</v>
      </c>
      <c r="S59" s="676"/>
      <c r="T59" s="676"/>
      <c r="U59" s="677"/>
      <c r="V59" s="675" t="s">
        <v>185</v>
      </c>
      <c r="W59" s="676"/>
      <c r="X59" s="676"/>
      <c r="Y59" s="677"/>
      <c r="Z59" s="675" t="s">
        <v>185</v>
      </c>
      <c r="AA59" s="676"/>
      <c r="AB59" s="676"/>
      <c r="AC59" s="677"/>
      <c r="AD59" s="675" t="s">
        <v>185</v>
      </c>
      <c r="AE59" s="676"/>
      <c r="AF59" s="676"/>
      <c r="AG59" s="677"/>
      <c r="AH59" s="675" t="s">
        <v>185</v>
      </c>
      <c r="AI59" s="676"/>
      <c r="AJ59" s="676"/>
      <c r="AK59" s="677"/>
      <c r="AL59" s="675" t="s">
        <v>185</v>
      </c>
      <c r="AM59" s="676"/>
      <c r="AN59" s="676"/>
      <c r="AO59" s="677"/>
      <c r="AP59" s="675" t="s">
        <v>185</v>
      </c>
      <c r="AQ59" s="676"/>
      <c r="AR59" s="676"/>
      <c r="AS59" s="678"/>
    </row>
    <row r="60" spans="1:45" s="111" customFormat="1" ht="24.75" customHeight="1">
      <c r="A60" s="123"/>
      <c r="B60" s="124"/>
      <c r="C60" s="670" t="s">
        <v>88</v>
      </c>
      <c r="D60" s="670"/>
      <c r="E60" s="125"/>
      <c r="F60" s="705">
        <f>'[2]gpn6'!O46</f>
        <v>408445</v>
      </c>
      <c r="G60" s="706"/>
      <c r="H60" s="706"/>
      <c r="I60" s="707"/>
      <c r="J60" s="705">
        <f>'[2]gpn6'!P46</f>
        <v>326487</v>
      </c>
      <c r="K60" s="706"/>
      <c r="L60" s="706"/>
      <c r="M60" s="707"/>
      <c r="N60" s="705">
        <f>'[2]gpn6'!Q46</f>
        <v>293858</v>
      </c>
      <c r="O60" s="706"/>
      <c r="P60" s="706"/>
      <c r="Q60" s="707"/>
      <c r="R60" s="705">
        <f>'[2]gpn6'!R46</f>
        <v>32629</v>
      </c>
      <c r="S60" s="706"/>
      <c r="T60" s="706"/>
      <c r="U60" s="707"/>
      <c r="V60" s="705">
        <f>'[2]gpn6'!S46</f>
        <v>81958</v>
      </c>
      <c r="W60" s="706"/>
      <c r="X60" s="706"/>
      <c r="Y60" s="707"/>
      <c r="Z60" s="705">
        <f>'[2]gpn6'!AB46</f>
        <v>114199</v>
      </c>
      <c r="AA60" s="706"/>
      <c r="AB60" s="706"/>
      <c r="AC60" s="707"/>
      <c r="AD60" s="705">
        <f>'[2]gpn6'!AC46</f>
        <v>109656</v>
      </c>
      <c r="AE60" s="706"/>
      <c r="AF60" s="706"/>
      <c r="AG60" s="707"/>
      <c r="AH60" s="705">
        <f>'[2]gpn6'!AD46</f>
        <v>105594</v>
      </c>
      <c r="AI60" s="706"/>
      <c r="AJ60" s="706"/>
      <c r="AK60" s="707"/>
      <c r="AL60" s="705">
        <f>'[2]gpn6'!AE46</f>
        <v>4062</v>
      </c>
      <c r="AM60" s="706"/>
      <c r="AN60" s="706"/>
      <c r="AO60" s="707"/>
      <c r="AP60" s="705">
        <f>'[2]gpn6'!AF46</f>
        <v>4543</v>
      </c>
      <c r="AQ60" s="706"/>
      <c r="AR60" s="706"/>
      <c r="AS60" s="708"/>
    </row>
    <row r="61" spans="1:45" s="111" customFormat="1" ht="24.75" customHeight="1">
      <c r="A61" s="112"/>
      <c r="B61" s="113"/>
      <c r="C61" s="668" t="s">
        <v>186</v>
      </c>
      <c r="D61" s="668"/>
      <c r="E61" s="114"/>
      <c r="F61" s="705">
        <f>'[2]gpn6'!O47</f>
        <v>399863</v>
      </c>
      <c r="G61" s="706"/>
      <c r="H61" s="706"/>
      <c r="I61" s="707"/>
      <c r="J61" s="705">
        <f>'[2]gpn6'!P47</f>
        <v>316477</v>
      </c>
      <c r="K61" s="706"/>
      <c r="L61" s="706"/>
      <c r="M61" s="707"/>
      <c r="N61" s="705">
        <f>'[2]gpn6'!Q47</f>
        <v>277396</v>
      </c>
      <c r="O61" s="706"/>
      <c r="P61" s="706"/>
      <c r="Q61" s="707"/>
      <c r="R61" s="705">
        <f>'[2]gpn6'!R47</f>
        <v>39081</v>
      </c>
      <c r="S61" s="706"/>
      <c r="T61" s="706"/>
      <c r="U61" s="707"/>
      <c r="V61" s="705">
        <f>'[2]gpn6'!S47</f>
        <v>83386</v>
      </c>
      <c r="W61" s="706"/>
      <c r="X61" s="706"/>
      <c r="Y61" s="707"/>
      <c r="Z61" s="705">
        <f>'[2]gpn6'!AB47</f>
        <v>130120</v>
      </c>
      <c r="AA61" s="706"/>
      <c r="AB61" s="706"/>
      <c r="AC61" s="707"/>
      <c r="AD61" s="705">
        <f>'[2]gpn6'!AC47</f>
        <v>118870</v>
      </c>
      <c r="AE61" s="706"/>
      <c r="AF61" s="706"/>
      <c r="AG61" s="707"/>
      <c r="AH61" s="705">
        <f>'[2]gpn6'!AD47</f>
        <v>112985</v>
      </c>
      <c r="AI61" s="706"/>
      <c r="AJ61" s="706"/>
      <c r="AK61" s="707"/>
      <c r="AL61" s="705">
        <f>'[2]gpn6'!AE47</f>
        <v>5885</v>
      </c>
      <c r="AM61" s="706"/>
      <c r="AN61" s="706"/>
      <c r="AO61" s="707"/>
      <c r="AP61" s="705">
        <f>'[2]gpn6'!AF47</f>
        <v>11250</v>
      </c>
      <c r="AQ61" s="706"/>
      <c r="AR61" s="706"/>
      <c r="AS61" s="708"/>
    </row>
    <row r="62" spans="1:45" s="111" customFormat="1" ht="24.75" customHeight="1">
      <c r="A62" s="112"/>
      <c r="B62" s="113"/>
      <c r="C62" s="668" t="s">
        <v>187</v>
      </c>
      <c r="D62" s="668"/>
      <c r="E62" s="114"/>
      <c r="F62" s="705">
        <f>'[2]gpn6'!O48</f>
        <v>344475</v>
      </c>
      <c r="G62" s="706"/>
      <c r="H62" s="706"/>
      <c r="I62" s="707"/>
      <c r="J62" s="705">
        <f>'[2]gpn6'!P48</f>
        <v>287683</v>
      </c>
      <c r="K62" s="706"/>
      <c r="L62" s="706"/>
      <c r="M62" s="707"/>
      <c r="N62" s="705">
        <f>'[2]gpn6'!Q48</f>
        <v>265289</v>
      </c>
      <c r="O62" s="706"/>
      <c r="P62" s="706"/>
      <c r="Q62" s="707"/>
      <c r="R62" s="705">
        <f>'[2]gpn6'!R48</f>
        <v>22394</v>
      </c>
      <c r="S62" s="706"/>
      <c r="T62" s="706"/>
      <c r="U62" s="707"/>
      <c r="V62" s="705">
        <f>'[2]gpn6'!S48</f>
        <v>56792</v>
      </c>
      <c r="W62" s="706"/>
      <c r="X62" s="706"/>
      <c r="Y62" s="707"/>
      <c r="Z62" s="705">
        <f>'[2]gpn6'!AB48</f>
        <v>107816</v>
      </c>
      <c r="AA62" s="706"/>
      <c r="AB62" s="706"/>
      <c r="AC62" s="707"/>
      <c r="AD62" s="705">
        <f>'[2]gpn6'!AC48</f>
        <v>105148</v>
      </c>
      <c r="AE62" s="706"/>
      <c r="AF62" s="706"/>
      <c r="AG62" s="707"/>
      <c r="AH62" s="705">
        <f>'[2]gpn6'!AD48</f>
        <v>102151</v>
      </c>
      <c r="AI62" s="706"/>
      <c r="AJ62" s="706"/>
      <c r="AK62" s="707"/>
      <c r="AL62" s="705">
        <f>'[2]gpn6'!AE48</f>
        <v>2997</v>
      </c>
      <c r="AM62" s="706"/>
      <c r="AN62" s="706"/>
      <c r="AO62" s="707"/>
      <c r="AP62" s="705">
        <f>'[2]gpn6'!AF48</f>
        <v>2668</v>
      </c>
      <c r="AQ62" s="706"/>
      <c r="AR62" s="706"/>
      <c r="AS62" s="708"/>
    </row>
    <row r="63" spans="1:45" s="111" customFormat="1" ht="28.5" customHeight="1" thickBot="1">
      <c r="A63" s="134"/>
      <c r="B63" s="135"/>
      <c r="C63" s="659" t="s">
        <v>114</v>
      </c>
      <c r="D63" s="659"/>
      <c r="E63" s="136"/>
      <c r="F63" s="701">
        <f>'[2]gpn6'!O49</f>
        <v>409972</v>
      </c>
      <c r="G63" s="702"/>
      <c r="H63" s="702"/>
      <c r="I63" s="703"/>
      <c r="J63" s="701">
        <f>'[2]gpn6'!P49</f>
        <v>324700</v>
      </c>
      <c r="K63" s="702"/>
      <c r="L63" s="702"/>
      <c r="M63" s="703"/>
      <c r="N63" s="701">
        <f>'[2]gpn6'!Q49</f>
        <v>296455</v>
      </c>
      <c r="O63" s="702"/>
      <c r="P63" s="702"/>
      <c r="Q63" s="703"/>
      <c r="R63" s="701">
        <f>'[2]gpn6'!R49</f>
        <v>28245</v>
      </c>
      <c r="S63" s="702"/>
      <c r="T63" s="702"/>
      <c r="U63" s="703"/>
      <c r="V63" s="701">
        <f>'[2]gpn6'!S49</f>
        <v>85272</v>
      </c>
      <c r="W63" s="702"/>
      <c r="X63" s="702"/>
      <c r="Y63" s="703"/>
      <c r="Z63" s="701">
        <f>'[2]gpn6'!AB49</f>
        <v>147335</v>
      </c>
      <c r="AA63" s="702"/>
      <c r="AB63" s="702"/>
      <c r="AC63" s="703"/>
      <c r="AD63" s="701">
        <f>'[2]gpn6'!AC49</f>
        <v>136938</v>
      </c>
      <c r="AE63" s="702"/>
      <c r="AF63" s="702"/>
      <c r="AG63" s="703"/>
      <c r="AH63" s="701">
        <f>'[2]gpn6'!AD49</f>
        <v>130570</v>
      </c>
      <c r="AI63" s="702"/>
      <c r="AJ63" s="702"/>
      <c r="AK63" s="703"/>
      <c r="AL63" s="701">
        <f>'[2]gpn6'!AE49</f>
        <v>6368</v>
      </c>
      <c r="AM63" s="702"/>
      <c r="AN63" s="702"/>
      <c r="AO63" s="703"/>
      <c r="AP63" s="701">
        <f>'[2]gpn6'!AF49</f>
        <v>10397</v>
      </c>
      <c r="AQ63" s="702"/>
      <c r="AR63" s="702"/>
      <c r="AS63" s="704"/>
    </row>
    <row r="64" spans="3:45" s="203" customFormat="1" ht="18" customHeight="1">
      <c r="C64" s="176"/>
      <c r="D64" s="176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</row>
    <row r="65" spans="3:45" s="203" customFormat="1" ht="18" customHeight="1">
      <c r="C65" s="176"/>
      <c r="D65" s="176"/>
      <c r="E65" s="204"/>
      <c r="F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</row>
    <row r="66" spans="1:45" ht="18.75">
      <c r="A66" s="82"/>
      <c r="B66" s="82"/>
      <c r="C66" s="82"/>
      <c r="D66" s="82"/>
      <c r="E66" s="82"/>
      <c r="F66" s="82"/>
      <c r="G66" s="82"/>
      <c r="H66" s="205" t="s">
        <v>287</v>
      </c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</row>
    <row r="67" spans="1:45" ht="18.75">
      <c r="A67" s="82"/>
      <c r="B67" s="82"/>
      <c r="C67" s="82"/>
      <c r="D67" s="82"/>
      <c r="E67" s="82"/>
      <c r="F67" s="82"/>
      <c r="G67" s="82"/>
      <c r="H67" s="206"/>
      <c r="I67" s="82"/>
      <c r="J67" s="141" t="s">
        <v>199</v>
      </c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</row>
    <row r="68" spans="1:45" ht="18.75">
      <c r="A68" s="82"/>
      <c r="B68" s="82"/>
      <c r="C68" s="82"/>
      <c r="D68" s="82"/>
      <c r="E68" s="82"/>
      <c r="F68" s="82"/>
      <c r="G68" s="82"/>
      <c r="H68" s="206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</row>
    <row r="69" spans="1:45" ht="18.75">
      <c r="A69" s="637"/>
      <c r="B69" s="637"/>
      <c r="C69" s="637"/>
      <c r="D69" s="637"/>
      <c r="E69" s="637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202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</row>
    <row r="70" spans="1:45" ht="18" customHeight="1" thickBot="1">
      <c r="A70" s="628"/>
      <c r="B70" s="629"/>
      <c r="C70" s="629"/>
      <c r="D70" s="90"/>
      <c r="E70" s="90"/>
      <c r="F70" s="628"/>
      <c r="G70" s="628"/>
      <c r="H70" s="628"/>
      <c r="I70" s="628"/>
      <c r="J70" s="628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</row>
    <row r="71" spans="1:45" s="96" customFormat="1" ht="18" customHeight="1">
      <c r="A71" s="93"/>
      <c r="B71" s="87"/>
      <c r="C71" s="87"/>
      <c r="D71" s="87"/>
      <c r="E71" s="94"/>
      <c r="F71" s="630" t="s">
        <v>304</v>
      </c>
      <c r="G71" s="631"/>
      <c r="H71" s="631"/>
      <c r="I71" s="631"/>
      <c r="J71" s="631"/>
      <c r="K71" s="631"/>
      <c r="L71" s="631"/>
      <c r="M71" s="631"/>
      <c r="N71" s="631"/>
      <c r="O71" s="631"/>
      <c r="P71" s="631"/>
      <c r="Q71" s="631"/>
      <c r="R71" s="631"/>
      <c r="S71" s="631"/>
      <c r="T71" s="631"/>
      <c r="U71" s="631"/>
      <c r="V71" s="631"/>
      <c r="W71" s="631"/>
      <c r="X71" s="631"/>
      <c r="Y71" s="632"/>
      <c r="Z71" s="630" t="s">
        <v>183</v>
      </c>
      <c r="AA71" s="631"/>
      <c r="AB71" s="631"/>
      <c r="AC71" s="631"/>
      <c r="AD71" s="631"/>
      <c r="AE71" s="631"/>
      <c r="AF71" s="631"/>
      <c r="AG71" s="631"/>
      <c r="AH71" s="631"/>
      <c r="AI71" s="631"/>
      <c r="AJ71" s="631"/>
      <c r="AK71" s="631"/>
      <c r="AL71" s="631"/>
      <c r="AM71" s="631"/>
      <c r="AN71" s="631"/>
      <c r="AO71" s="631"/>
      <c r="AP71" s="631"/>
      <c r="AQ71" s="631"/>
      <c r="AR71" s="631"/>
      <c r="AS71" s="684"/>
    </row>
    <row r="72" spans="1:45" s="99" customFormat="1" ht="18" customHeight="1">
      <c r="A72" s="633" t="s">
        <v>82</v>
      </c>
      <c r="B72" s="635"/>
      <c r="C72" s="635"/>
      <c r="D72" s="635"/>
      <c r="E72" s="94"/>
      <c r="F72" s="697" t="s">
        <v>155</v>
      </c>
      <c r="G72" s="698"/>
      <c r="H72" s="698"/>
      <c r="I72" s="698"/>
      <c r="J72" s="699"/>
      <c r="K72" s="697" t="s">
        <v>189</v>
      </c>
      <c r="L72" s="698"/>
      <c r="M72" s="698"/>
      <c r="N72" s="698"/>
      <c r="O72" s="699"/>
      <c r="P72" s="697" t="s">
        <v>156</v>
      </c>
      <c r="Q72" s="698"/>
      <c r="R72" s="698"/>
      <c r="S72" s="698"/>
      <c r="T72" s="699"/>
      <c r="U72" s="697" t="s">
        <v>157</v>
      </c>
      <c r="V72" s="698"/>
      <c r="W72" s="698"/>
      <c r="X72" s="698"/>
      <c r="Y72" s="699"/>
      <c r="Z72" s="697" t="s">
        <v>155</v>
      </c>
      <c r="AA72" s="698"/>
      <c r="AB72" s="698"/>
      <c r="AC72" s="698"/>
      <c r="AD72" s="699"/>
      <c r="AE72" s="697" t="s">
        <v>189</v>
      </c>
      <c r="AF72" s="698"/>
      <c r="AG72" s="698"/>
      <c r="AH72" s="698"/>
      <c r="AI72" s="699"/>
      <c r="AJ72" s="697" t="s">
        <v>156</v>
      </c>
      <c r="AK72" s="698"/>
      <c r="AL72" s="698"/>
      <c r="AM72" s="698"/>
      <c r="AN72" s="699"/>
      <c r="AO72" s="697" t="s">
        <v>157</v>
      </c>
      <c r="AP72" s="698"/>
      <c r="AQ72" s="698"/>
      <c r="AR72" s="698"/>
      <c r="AS72" s="700"/>
    </row>
    <row r="73" spans="1:45" s="99" customFormat="1" ht="18" customHeight="1" thickBot="1">
      <c r="A73" s="100"/>
      <c r="B73" s="101"/>
      <c r="C73" s="101"/>
      <c r="D73" s="101"/>
      <c r="E73" s="102"/>
      <c r="F73" s="671"/>
      <c r="G73" s="672"/>
      <c r="H73" s="672"/>
      <c r="I73" s="672"/>
      <c r="J73" s="673"/>
      <c r="K73" s="671"/>
      <c r="L73" s="672"/>
      <c r="M73" s="672"/>
      <c r="N73" s="672"/>
      <c r="O73" s="673"/>
      <c r="P73" s="671"/>
      <c r="Q73" s="672"/>
      <c r="R73" s="672"/>
      <c r="S73" s="672"/>
      <c r="T73" s="673"/>
      <c r="U73" s="671"/>
      <c r="V73" s="672"/>
      <c r="W73" s="672"/>
      <c r="X73" s="672"/>
      <c r="Y73" s="673"/>
      <c r="Z73" s="671"/>
      <c r="AA73" s="672"/>
      <c r="AB73" s="672"/>
      <c r="AC73" s="672"/>
      <c r="AD73" s="673"/>
      <c r="AE73" s="671"/>
      <c r="AF73" s="672"/>
      <c r="AG73" s="672"/>
      <c r="AH73" s="672"/>
      <c r="AI73" s="673"/>
      <c r="AJ73" s="671"/>
      <c r="AK73" s="672"/>
      <c r="AL73" s="672"/>
      <c r="AM73" s="672"/>
      <c r="AN73" s="673"/>
      <c r="AO73" s="671"/>
      <c r="AP73" s="672"/>
      <c r="AQ73" s="672"/>
      <c r="AR73" s="672"/>
      <c r="AS73" s="674"/>
    </row>
    <row r="74" spans="1:45" s="99" customFormat="1" ht="9.75" customHeight="1" thickTop="1">
      <c r="A74" s="93"/>
      <c r="B74" s="143"/>
      <c r="C74" s="144"/>
      <c r="D74" s="87"/>
      <c r="E74" s="94"/>
      <c r="F74" s="675" t="s">
        <v>158</v>
      </c>
      <c r="G74" s="676"/>
      <c r="H74" s="676"/>
      <c r="I74" s="676"/>
      <c r="J74" s="677"/>
      <c r="K74" s="675" t="s">
        <v>159</v>
      </c>
      <c r="L74" s="676"/>
      <c r="M74" s="676"/>
      <c r="N74" s="676"/>
      <c r="O74" s="677"/>
      <c r="P74" s="675" t="s">
        <v>159</v>
      </c>
      <c r="Q74" s="676"/>
      <c r="R74" s="676"/>
      <c r="S74" s="676"/>
      <c r="T74" s="677"/>
      <c r="U74" s="675" t="s">
        <v>159</v>
      </c>
      <c r="V74" s="676"/>
      <c r="W74" s="676"/>
      <c r="X74" s="676"/>
      <c r="Y74" s="677"/>
      <c r="Z74" s="675" t="s">
        <v>158</v>
      </c>
      <c r="AA74" s="676"/>
      <c r="AB74" s="676"/>
      <c r="AC74" s="676"/>
      <c r="AD74" s="677"/>
      <c r="AE74" s="675" t="s">
        <v>159</v>
      </c>
      <c r="AF74" s="676"/>
      <c r="AG74" s="676"/>
      <c r="AH74" s="676"/>
      <c r="AI74" s="677"/>
      <c r="AJ74" s="675" t="s">
        <v>159</v>
      </c>
      <c r="AK74" s="676"/>
      <c r="AL74" s="676"/>
      <c r="AM74" s="676"/>
      <c r="AN74" s="677"/>
      <c r="AO74" s="675" t="s">
        <v>159</v>
      </c>
      <c r="AP74" s="676"/>
      <c r="AQ74" s="676"/>
      <c r="AR74" s="676"/>
      <c r="AS74" s="678"/>
    </row>
    <row r="75" spans="1:45" s="111" customFormat="1" ht="24.75" customHeight="1">
      <c r="A75" s="123"/>
      <c r="B75" s="124"/>
      <c r="C75" s="670" t="s">
        <v>88</v>
      </c>
      <c r="D75" s="670"/>
      <c r="E75" s="125"/>
      <c r="F75" s="693">
        <f>'[2]gpn6'!K42</f>
        <v>20.1</v>
      </c>
      <c r="G75" s="694"/>
      <c r="H75" s="694"/>
      <c r="I75" s="694"/>
      <c r="J75" s="695"/>
      <c r="K75" s="693">
        <f>'[2]gpn6'!L42</f>
        <v>169.8</v>
      </c>
      <c r="L75" s="694"/>
      <c r="M75" s="694"/>
      <c r="N75" s="694"/>
      <c r="O75" s="695"/>
      <c r="P75" s="693">
        <f>'[2]gpn6'!M42</f>
        <v>154.3</v>
      </c>
      <c r="Q75" s="694"/>
      <c r="R75" s="694"/>
      <c r="S75" s="694"/>
      <c r="T75" s="695"/>
      <c r="U75" s="693">
        <f>'[2]gpn6'!N42</f>
        <v>15.5</v>
      </c>
      <c r="V75" s="694"/>
      <c r="W75" s="694"/>
      <c r="X75" s="694"/>
      <c r="Y75" s="695"/>
      <c r="Z75" s="693">
        <f>'[2]gpn6'!X42</f>
        <v>17.4</v>
      </c>
      <c r="AA75" s="694"/>
      <c r="AB75" s="694"/>
      <c r="AC75" s="694"/>
      <c r="AD75" s="695"/>
      <c r="AE75" s="693">
        <f>'[2]gpn6'!Y42</f>
        <v>99.8</v>
      </c>
      <c r="AF75" s="694"/>
      <c r="AG75" s="694"/>
      <c r="AH75" s="694"/>
      <c r="AI75" s="695"/>
      <c r="AJ75" s="693">
        <f>'[2]gpn6'!Z42</f>
        <v>96.7</v>
      </c>
      <c r="AK75" s="694"/>
      <c r="AL75" s="694"/>
      <c r="AM75" s="694"/>
      <c r="AN75" s="695"/>
      <c r="AO75" s="693">
        <f>'[2]gpn6'!AA42</f>
        <v>3.1</v>
      </c>
      <c r="AP75" s="694"/>
      <c r="AQ75" s="694"/>
      <c r="AR75" s="694"/>
      <c r="AS75" s="696"/>
    </row>
    <row r="76" spans="1:45" s="111" customFormat="1" ht="24.75" customHeight="1">
      <c r="A76" s="112"/>
      <c r="B76" s="113"/>
      <c r="C76" s="668" t="s">
        <v>186</v>
      </c>
      <c r="D76" s="668"/>
      <c r="E76" s="114"/>
      <c r="F76" s="688">
        <f>'[2]gpn6'!K43</f>
        <v>19.9</v>
      </c>
      <c r="G76" s="689"/>
      <c r="H76" s="689"/>
      <c r="I76" s="689"/>
      <c r="J76" s="690"/>
      <c r="K76" s="688">
        <f>'[2]gpn6'!L43</f>
        <v>170.5</v>
      </c>
      <c r="L76" s="689"/>
      <c r="M76" s="689"/>
      <c r="N76" s="689"/>
      <c r="O76" s="690"/>
      <c r="P76" s="688">
        <f>'[2]gpn6'!M43</f>
        <v>152.5</v>
      </c>
      <c r="Q76" s="689"/>
      <c r="R76" s="689"/>
      <c r="S76" s="689"/>
      <c r="T76" s="690"/>
      <c r="U76" s="688">
        <f>'[2]gpn6'!N43</f>
        <v>18</v>
      </c>
      <c r="V76" s="689"/>
      <c r="W76" s="689"/>
      <c r="X76" s="689"/>
      <c r="Y76" s="690"/>
      <c r="Z76" s="688">
        <f>'[2]gpn6'!X43</f>
        <v>18</v>
      </c>
      <c r="AA76" s="689"/>
      <c r="AB76" s="689"/>
      <c r="AC76" s="689"/>
      <c r="AD76" s="690"/>
      <c r="AE76" s="688">
        <f>'[2]gpn6'!Y43</f>
        <v>116.8</v>
      </c>
      <c r="AF76" s="689"/>
      <c r="AG76" s="689"/>
      <c r="AH76" s="689"/>
      <c r="AI76" s="690"/>
      <c r="AJ76" s="688">
        <f>'[2]gpn6'!Z43</f>
        <v>113.3</v>
      </c>
      <c r="AK76" s="689"/>
      <c r="AL76" s="689"/>
      <c r="AM76" s="689"/>
      <c r="AN76" s="690"/>
      <c r="AO76" s="688">
        <f>'[2]gpn6'!AA43</f>
        <v>3.5</v>
      </c>
      <c r="AP76" s="689"/>
      <c r="AQ76" s="689"/>
      <c r="AR76" s="689"/>
      <c r="AS76" s="691"/>
    </row>
    <row r="77" spans="1:45" s="111" customFormat="1" ht="24.75" customHeight="1">
      <c r="A77" s="112"/>
      <c r="B77" s="113"/>
      <c r="C77" s="668" t="s">
        <v>187</v>
      </c>
      <c r="D77" s="668"/>
      <c r="E77" s="114"/>
      <c r="F77" s="688">
        <f>'[2]gpn6'!K44</f>
        <v>21.1</v>
      </c>
      <c r="G77" s="689"/>
      <c r="H77" s="689"/>
      <c r="I77" s="689"/>
      <c r="J77" s="690"/>
      <c r="K77" s="688">
        <f>'[2]gpn6'!L44</f>
        <v>178.5</v>
      </c>
      <c r="L77" s="689"/>
      <c r="M77" s="689"/>
      <c r="N77" s="689"/>
      <c r="O77" s="690"/>
      <c r="P77" s="688">
        <f>'[2]gpn6'!M44</f>
        <v>162.7</v>
      </c>
      <c r="Q77" s="689"/>
      <c r="R77" s="689"/>
      <c r="S77" s="689"/>
      <c r="T77" s="690"/>
      <c r="U77" s="688">
        <f>'[2]gpn6'!N44</f>
        <v>15.8</v>
      </c>
      <c r="V77" s="689"/>
      <c r="W77" s="689"/>
      <c r="X77" s="689"/>
      <c r="Y77" s="690"/>
      <c r="Z77" s="688">
        <f>'[2]gpn6'!X44</f>
        <v>19.6</v>
      </c>
      <c r="AA77" s="689"/>
      <c r="AB77" s="689"/>
      <c r="AC77" s="689"/>
      <c r="AD77" s="690"/>
      <c r="AE77" s="688">
        <f>'[2]gpn6'!Y44</f>
        <v>110.1</v>
      </c>
      <c r="AF77" s="689"/>
      <c r="AG77" s="689"/>
      <c r="AH77" s="689"/>
      <c r="AI77" s="690"/>
      <c r="AJ77" s="688">
        <f>'[2]gpn6'!Z44</f>
        <v>106.4</v>
      </c>
      <c r="AK77" s="689"/>
      <c r="AL77" s="689"/>
      <c r="AM77" s="689"/>
      <c r="AN77" s="690"/>
      <c r="AO77" s="688">
        <f>'[2]gpn6'!AA44</f>
        <v>3.7</v>
      </c>
      <c r="AP77" s="689"/>
      <c r="AQ77" s="689"/>
      <c r="AR77" s="689"/>
      <c r="AS77" s="691"/>
    </row>
    <row r="78" spans="1:45" s="111" customFormat="1" ht="28.5" customHeight="1" thickBot="1">
      <c r="A78" s="134"/>
      <c r="B78" s="135"/>
      <c r="C78" s="659" t="s">
        <v>114</v>
      </c>
      <c r="D78" s="659"/>
      <c r="E78" s="136"/>
      <c r="F78" s="685">
        <f>'[2]gpn6'!K45</f>
        <v>19.9</v>
      </c>
      <c r="G78" s="686"/>
      <c r="H78" s="686"/>
      <c r="I78" s="686"/>
      <c r="J78" s="692"/>
      <c r="K78" s="685">
        <f>'[2]gpn6'!L45</f>
        <v>164.5</v>
      </c>
      <c r="L78" s="686"/>
      <c r="M78" s="686"/>
      <c r="N78" s="686"/>
      <c r="O78" s="692"/>
      <c r="P78" s="685">
        <f>'[2]gpn6'!M45</f>
        <v>155.6</v>
      </c>
      <c r="Q78" s="686"/>
      <c r="R78" s="686"/>
      <c r="S78" s="686"/>
      <c r="T78" s="692"/>
      <c r="U78" s="685">
        <f>'[2]gpn6'!N45</f>
        <v>8.9</v>
      </c>
      <c r="V78" s="686"/>
      <c r="W78" s="686"/>
      <c r="X78" s="686"/>
      <c r="Y78" s="692"/>
      <c r="Z78" s="685">
        <f>'[2]gpn6'!X45</f>
        <v>16.5</v>
      </c>
      <c r="AA78" s="686"/>
      <c r="AB78" s="686"/>
      <c r="AC78" s="686"/>
      <c r="AD78" s="692"/>
      <c r="AE78" s="685">
        <f>'[2]gpn6'!Y45</f>
        <v>96.6</v>
      </c>
      <c r="AF78" s="686"/>
      <c r="AG78" s="686"/>
      <c r="AH78" s="686"/>
      <c r="AI78" s="692"/>
      <c r="AJ78" s="685">
        <f>'[2]gpn6'!Z45</f>
        <v>94.1</v>
      </c>
      <c r="AK78" s="686"/>
      <c r="AL78" s="686"/>
      <c r="AM78" s="686"/>
      <c r="AN78" s="692"/>
      <c r="AO78" s="685">
        <f>'[2]gpn6'!AA45</f>
        <v>2.5</v>
      </c>
      <c r="AP78" s="686"/>
      <c r="AQ78" s="686"/>
      <c r="AR78" s="686"/>
      <c r="AS78" s="687"/>
    </row>
    <row r="79" spans="3:45" s="203" customFormat="1" ht="18" customHeight="1">
      <c r="C79" s="176"/>
      <c r="D79" s="176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</row>
    <row r="80" spans="3:45" s="203" customFormat="1" ht="18" customHeight="1">
      <c r="C80" s="176"/>
      <c r="D80" s="176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</row>
    <row r="81" spans="1:45" ht="18.75">
      <c r="A81" s="636" t="s">
        <v>289</v>
      </c>
      <c r="B81" s="636"/>
      <c r="C81" s="636"/>
      <c r="D81" s="636"/>
      <c r="E81" s="636"/>
      <c r="F81" s="636"/>
      <c r="G81" s="636"/>
      <c r="H81" s="636"/>
      <c r="I81" s="636"/>
      <c r="J81" s="636"/>
      <c r="K81" s="636"/>
      <c r="L81" s="636"/>
      <c r="M81" s="636"/>
      <c r="N81" s="636"/>
      <c r="O81" s="636"/>
      <c r="P81" s="636"/>
      <c r="Q81" s="636"/>
      <c r="R81" s="636"/>
      <c r="S81" s="636"/>
      <c r="T81" s="636"/>
      <c r="U81" s="636"/>
      <c r="V81" s="636"/>
      <c r="W81" s="636"/>
      <c r="X81" s="636"/>
      <c r="Y81" s="636"/>
      <c r="Z81" s="636"/>
      <c r="AA81" s="636"/>
      <c r="AB81" s="636"/>
      <c r="AC81" s="636"/>
      <c r="AD81" s="636"/>
      <c r="AE81" s="636"/>
      <c r="AF81" s="636"/>
      <c r="AG81" s="636"/>
      <c r="AH81" s="636"/>
      <c r="AI81" s="636"/>
      <c r="AJ81" s="636"/>
      <c r="AK81" s="636"/>
      <c r="AL81" s="636"/>
      <c r="AM81" s="636"/>
      <c r="AN81" s="636"/>
      <c r="AO81" s="636"/>
      <c r="AP81" s="636"/>
      <c r="AQ81" s="636"/>
      <c r="AR81" s="636"/>
      <c r="AS81" s="636"/>
    </row>
    <row r="82" spans="1:45" ht="14.25">
      <c r="A82" s="637"/>
      <c r="B82" s="637"/>
      <c r="C82" s="637"/>
      <c r="D82" s="637"/>
      <c r="E82" s="637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</row>
    <row r="83" spans="1:45" ht="14.25">
      <c r="A83" s="637"/>
      <c r="B83" s="637"/>
      <c r="C83" s="637"/>
      <c r="D83" s="637"/>
      <c r="E83" s="637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K83" s="84"/>
      <c r="AL83" s="84"/>
      <c r="AM83" s="84"/>
      <c r="AN83" s="634"/>
      <c r="AO83" s="642"/>
      <c r="AP83" s="639"/>
      <c r="AQ83" s="639"/>
      <c r="AR83" s="639"/>
      <c r="AS83" s="639"/>
    </row>
    <row r="84" spans="1:45" ht="6" customHeight="1">
      <c r="A84" s="85"/>
      <c r="B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</row>
    <row r="85" spans="1:45" ht="18" customHeight="1" thickBot="1">
      <c r="A85" s="628"/>
      <c r="B85" s="629"/>
      <c r="C85" s="629"/>
      <c r="D85" s="90"/>
      <c r="E85" s="90"/>
      <c r="F85" s="628"/>
      <c r="G85" s="628"/>
      <c r="H85" s="628"/>
      <c r="I85" s="628"/>
      <c r="J85" s="628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645"/>
      <c r="AP85" s="646"/>
      <c r="AQ85" s="646"/>
      <c r="AR85" s="646"/>
      <c r="AS85" s="646"/>
    </row>
    <row r="86" spans="1:45" s="96" customFormat="1" ht="18" customHeight="1">
      <c r="A86" s="93"/>
      <c r="B86" s="87"/>
      <c r="C86" s="87"/>
      <c r="D86" s="87"/>
      <c r="E86" s="94"/>
      <c r="F86" s="682" t="s">
        <v>304</v>
      </c>
      <c r="G86" s="683"/>
      <c r="H86" s="683"/>
      <c r="I86" s="683"/>
      <c r="J86" s="683"/>
      <c r="K86" s="631"/>
      <c r="L86" s="631"/>
      <c r="M86" s="631"/>
      <c r="N86" s="631"/>
      <c r="O86" s="631"/>
      <c r="P86" s="631"/>
      <c r="Q86" s="631"/>
      <c r="R86" s="631"/>
      <c r="S86" s="631"/>
      <c r="T86" s="631"/>
      <c r="U86" s="631"/>
      <c r="V86" s="631"/>
      <c r="W86" s="631"/>
      <c r="X86" s="631"/>
      <c r="Y86" s="632"/>
      <c r="Z86" s="630" t="s">
        <v>183</v>
      </c>
      <c r="AA86" s="631"/>
      <c r="AB86" s="631"/>
      <c r="AC86" s="631"/>
      <c r="AD86" s="631"/>
      <c r="AE86" s="631"/>
      <c r="AF86" s="631"/>
      <c r="AG86" s="631"/>
      <c r="AH86" s="631"/>
      <c r="AI86" s="631"/>
      <c r="AJ86" s="631"/>
      <c r="AK86" s="631"/>
      <c r="AL86" s="631"/>
      <c r="AM86" s="631"/>
      <c r="AN86" s="631"/>
      <c r="AO86" s="631"/>
      <c r="AP86" s="631"/>
      <c r="AQ86" s="631"/>
      <c r="AR86" s="631"/>
      <c r="AS86" s="684"/>
    </row>
    <row r="87" spans="1:45" s="99" customFormat="1" ht="18" customHeight="1">
      <c r="A87" s="633" t="s">
        <v>82</v>
      </c>
      <c r="B87" s="634"/>
      <c r="C87" s="634"/>
      <c r="D87" s="635"/>
      <c r="E87" s="94"/>
      <c r="F87" s="679" t="s">
        <v>190</v>
      </c>
      <c r="G87" s="634"/>
      <c r="H87" s="634"/>
      <c r="I87" s="634"/>
      <c r="J87" s="680"/>
      <c r="K87" s="679" t="s">
        <v>191</v>
      </c>
      <c r="L87" s="634"/>
      <c r="M87" s="634"/>
      <c r="N87" s="634"/>
      <c r="O87" s="680"/>
      <c r="P87" s="679" t="s">
        <v>192</v>
      </c>
      <c r="Q87" s="634"/>
      <c r="R87" s="634"/>
      <c r="S87" s="634"/>
      <c r="T87" s="680"/>
      <c r="U87" s="679" t="s">
        <v>193</v>
      </c>
      <c r="V87" s="634"/>
      <c r="W87" s="634"/>
      <c r="X87" s="634"/>
      <c r="Y87" s="680"/>
      <c r="Z87" s="679" t="s">
        <v>190</v>
      </c>
      <c r="AA87" s="634"/>
      <c r="AB87" s="634"/>
      <c r="AC87" s="634"/>
      <c r="AD87" s="680"/>
      <c r="AE87" s="679" t="s">
        <v>194</v>
      </c>
      <c r="AF87" s="634"/>
      <c r="AG87" s="634"/>
      <c r="AH87" s="634"/>
      <c r="AI87" s="680"/>
      <c r="AJ87" s="679" t="s">
        <v>195</v>
      </c>
      <c r="AK87" s="634"/>
      <c r="AL87" s="634"/>
      <c r="AM87" s="634"/>
      <c r="AN87" s="680"/>
      <c r="AO87" s="679" t="s">
        <v>193</v>
      </c>
      <c r="AP87" s="634"/>
      <c r="AQ87" s="634"/>
      <c r="AR87" s="634"/>
      <c r="AS87" s="681"/>
    </row>
    <row r="88" spans="1:45" s="99" customFormat="1" ht="18" customHeight="1" thickBot="1">
      <c r="A88" s="100"/>
      <c r="B88" s="101"/>
      <c r="C88" s="101"/>
      <c r="D88" s="101"/>
      <c r="E88" s="102"/>
      <c r="F88" s="671" t="s">
        <v>196</v>
      </c>
      <c r="G88" s="672"/>
      <c r="H88" s="672"/>
      <c r="I88" s="672"/>
      <c r="J88" s="673"/>
      <c r="K88" s="671" t="s">
        <v>196</v>
      </c>
      <c r="L88" s="672"/>
      <c r="M88" s="672"/>
      <c r="N88" s="672"/>
      <c r="O88" s="673"/>
      <c r="P88" s="671" t="s">
        <v>196</v>
      </c>
      <c r="Q88" s="672"/>
      <c r="R88" s="672"/>
      <c r="S88" s="672"/>
      <c r="T88" s="673"/>
      <c r="U88" s="671" t="s">
        <v>196</v>
      </c>
      <c r="V88" s="672"/>
      <c r="W88" s="672"/>
      <c r="X88" s="672"/>
      <c r="Y88" s="673"/>
      <c r="Z88" s="671" t="s">
        <v>183</v>
      </c>
      <c r="AA88" s="672"/>
      <c r="AB88" s="672"/>
      <c r="AC88" s="672"/>
      <c r="AD88" s="673"/>
      <c r="AE88" s="671" t="s">
        <v>183</v>
      </c>
      <c r="AF88" s="672"/>
      <c r="AG88" s="672"/>
      <c r="AH88" s="672"/>
      <c r="AI88" s="673"/>
      <c r="AJ88" s="671" t="s">
        <v>183</v>
      </c>
      <c r="AK88" s="672"/>
      <c r="AL88" s="672"/>
      <c r="AM88" s="672"/>
      <c r="AN88" s="673"/>
      <c r="AO88" s="671" t="s">
        <v>183</v>
      </c>
      <c r="AP88" s="672"/>
      <c r="AQ88" s="672"/>
      <c r="AR88" s="672"/>
      <c r="AS88" s="674"/>
    </row>
    <row r="89" spans="1:45" s="99" customFormat="1" ht="9.75" customHeight="1" thickTop="1">
      <c r="A89" s="93"/>
      <c r="B89" s="143"/>
      <c r="C89" s="144"/>
      <c r="D89" s="87"/>
      <c r="E89" s="94"/>
      <c r="F89" s="675" t="s">
        <v>197</v>
      </c>
      <c r="G89" s="676"/>
      <c r="H89" s="676"/>
      <c r="I89" s="676"/>
      <c r="J89" s="677"/>
      <c r="K89" s="675" t="s">
        <v>197</v>
      </c>
      <c r="L89" s="676"/>
      <c r="M89" s="676"/>
      <c r="N89" s="676"/>
      <c r="O89" s="677"/>
      <c r="P89" s="675" t="s">
        <v>197</v>
      </c>
      <c r="Q89" s="676"/>
      <c r="R89" s="676"/>
      <c r="S89" s="676"/>
      <c r="T89" s="677"/>
      <c r="U89" s="675" t="s">
        <v>197</v>
      </c>
      <c r="V89" s="676"/>
      <c r="W89" s="676"/>
      <c r="X89" s="676"/>
      <c r="Y89" s="677"/>
      <c r="Z89" s="675" t="s">
        <v>197</v>
      </c>
      <c r="AA89" s="676"/>
      <c r="AB89" s="676"/>
      <c r="AC89" s="676"/>
      <c r="AD89" s="677"/>
      <c r="AE89" s="675" t="s">
        <v>197</v>
      </c>
      <c r="AF89" s="676"/>
      <c r="AG89" s="676"/>
      <c r="AH89" s="676"/>
      <c r="AI89" s="677"/>
      <c r="AJ89" s="675" t="s">
        <v>197</v>
      </c>
      <c r="AK89" s="676"/>
      <c r="AL89" s="676"/>
      <c r="AM89" s="676"/>
      <c r="AN89" s="677"/>
      <c r="AO89" s="675" t="s">
        <v>197</v>
      </c>
      <c r="AP89" s="676"/>
      <c r="AQ89" s="676"/>
      <c r="AR89" s="676"/>
      <c r="AS89" s="678"/>
    </row>
    <row r="90" spans="1:45" s="111" customFormat="1" ht="24.75" customHeight="1">
      <c r="A90" s="123"/>
      <c r="B90" s="124"/>
      <c r="C90" s="670" t="s">
        <v>88</v>
      </c>
      <c r="D90" s="670"/>
      <c r="E90" s="125"/>
      <c r="F90" s="656">
        <f>'[2]gpn6'!G38</f>
        <v>125536</v>
      </c>
      <c r="G90" s="657"/>
      <c r="H90" s="657"/>
      <c r="I90" s="657"/>
      <c r="J90" s="669"/>
      <c r="K90" s="656">
        <f>'[2]gpn6'!H38</f>
        <v>1461</v>
      </c>
      <c r="L90" s="657"/>
      <c r="M90" s="657"/>
      <c r="N90" s="657"/>
      <c r="O90" s="669"/>
      <c r="P90" s="656">
        <f>'[2]gpn6'!I38</f>
        <v>1345</v>
      </c>
      <c r="Q90" s="657"/>
      <c r="R90" s="657"/>
      <c r="S90" s="657"/>
      <c r="T90" s="669"/>
      <c r="U90" s="656">
        <f>'[2]gpn6'!J38</f>
        <v>125650</v>
      </c>
      <c r="V90" s="657"/>
      <c r="W90" s="657"/>
      <c r="X90" s="657"/>
      <c r="Y90" s="669"/>
      <c r="Z90" s="656">
        <f>'[2]gpn6'!T38</f>
        <v>34669</v>
      </c>
      <c r="AA90" s="657"/>
      <c r="AB90" s="657"/>
      <c r="AC90" s="657"/>
      <c r="AD90" s="669"/>
      <c r="AE90" s="656">
        <f>'[2]gpn6'!U38</f>
        <v>803</v>
      </c>
      <c r="AF90" s="657"/>
      <c r="AG90" s="657"/>
      <c r="AH90" s="657"/>
      <c r="AI90" s="669"/>
      <c r="AJ90" s="656">
        <f>'[2]gpn6'!V38</f>
        <v>798</v>
      </c>
      <c r="AK90" s="657"/>
      <c r="AL90" s="657"/>
      <c r="AM90" s="657"/>
      <c r="AN90" s="669"/>
      <c r="AO90" s="656">
        <f>'[2]gpn6'!W38</f>
        <v>34675</v>
      </c>
      <c r="AP90" s="657"/>
      <c r="AQ90" s="657"/>
      <c r="AR90" s="657"/>
      <c r="AS90" s="658"/>
    </row>
    <row r="91" spans="1:45" s="111" customFormat="1" ht="24.75" customHeight="1">
      <c r="A91" s="112"/>
      <c r="B91" s="113"/>
      <c r="C91" s="668" t="s">
        <v>186</v>
      </c>
      <c r="D91" s="668"/>
      <c r="E91" s="114"/>
      <c r="F91" s="664">
        <f>'[2]gpn6'!G39</f>
        <v>46864</v>
      </c>
      <c r="G91" s="665"/>
      <c r="H91" s="665"/>
      <c r="I91" s="665"/>
      <c r="J91" s="666"/>
      <c r="K91" s="664">
        <f>'[2]gpn6'!H39</f>
        <v>440</v>
      </c>
      <c r="L91" s="665"/>
      <c r="M91" s="665"/>
      <c r="N91" s="665"/>
      <c r="O91" s="666"/>
      <c r="P91" s="664">
        <f>'[2]gpn6'!I39</f>
        <v>377</v>
      </c>
      <c r="Q91" s="665"/>
      <c r="R91" s="665"/>
      <c r="S91" s="665"/>
      <c r="T91" s="666"/>
      <c r="U91" s="664">
        <f>'[2]gpn6'!J39</f>
        <v>46929</v>
      </c>
      <c r="V91" s="665"/>
      <c r="W91" s="665"/>
      <c r="X91" s="665"/>
      <c r="Y91" s="666"/>
      <c r="Z91" s="664">
        <f>'[2]gpn6'!T39</f>
        <v>3351</v>
      </c>
      <c r="AA91" s="665"/>
      <c r="AB91" s="665"/>
      <c r="AC91" s="665"/>
      <c r="AD91" s="666"/>
      <c r="AE91" s="664">
        <f>'[2]gpn6'!U39</f>
        <v>65</v>
      </c>
      <c r="AF91" s="665"/>
      <c r="AG91" s="665"/>
      <c r="AH91" s="665"/>
      <c r="AI91" s="666"/>
      <c r="AJ91" s="664">
        <f>'[2]gpn6'!V39</f>
        <v>73</v>
      </c>
      <c r="AK91" s="665"/>
      <c r="AL91" s="665"/>
      <c r="AM91" s="665"/>
      <c r="AN91" s="666"/>
      <c r="AO91" s="664">
        <f>'[2]gpn6'!W39</f>
        <v>3341</v>
      </c>
      <c r="AP91" s="665"/>
      <c r="AQ91" s="665"/>
      <c r="AR91" s="665"/>
      <c r="AS91" s="667"/>
    </row>
    <row r="92" spans="1:45" s="111" customFormat="1" ht="24.75" customHeight="1">
      <c r="A92" s="112"/>
      <c r="B92" s="113"/>
      <c r="C92" s="668" t="s">
        <v>187</v>
      </c>
      <c r="D92" s="668"/>
      <c r="E92" s="114"/>
      <c r="F92" s="656">
        <f>'[2]gpn6'!G40</f>
        <v>7810</v>
      </c>
      <c r="G92" s="657"/>
      <c r="H92" s="657"/>
      <c r="I92" s="657"/>
      <c r="J92" s="669"/>
      <c r="K92" s="656">
        <f>'[2]gpn6'!H40</f>
        <v>96</v>
      </c>
      <c r="L92" s="657"/>
      <c r="M92" s="657"/>
      <c r="N92" s="657"/>
      <c r="O92" s="669"/>
      <c r="P92" s="656">
        <f>'[2]gpn6'!I40</f>
        <v>71</v>
      </c>
      <c r="Q92" s="657"/>
      <c r="R92" s="657"/>
      <c r="S92" s="657"/>
      <c r="T92" s="669"/>
      <c r="U92" s="656">
        <f>'[2]gpn6'!J40</f>
        <v>7835</v>
      </c>
      <c r="V92" s="657"/>
      <c r="W92" s="657"/>
      <c r="X92" s="657"/>
      <c r="Y92" s="669"/>
      <c r="Z92" s="656">
        <f>'[2]gpn6'!T40</f>
        <v>9570</v>
      </c>
      <c r="AA92" s="657"/>
      <c r="AB92" s="657"/>
      <c r="AC92" s="657"/>
      <c r="AD92" s="669"/>
      <c r="AE92" s="656">
        <f>'[2]gpn6'!U40</f>
        <v>110</v>
      </c>
      <c r="AF92" s="657"/>
      <c r="AG92" s="657"/>
      <c r="AH92" s="657"/>
      <c r="AI92" s="669"/>
      <c r="AJ92" s="656">
        <f>'[2]gpn6'!V40</f>
        <v>142</v>
      </c>
      <c r="AK92" s="657"/>
      <c r="AL92" s="657"/>
      <c r="AM92" s="657"/>
      <c r="AN92" s="669"/>
      <c r="AO92" s="656">
        <f>'[2]gpn6'!W40</f>
        <v>9537</v>
      </c>
      <c r="AP92" s="657"/>
      <c r="AQ92" s="657"/>
      <c r="AR92" s="657"/>
      <c r="AS92" s="658"/>
    </row>
    <row r="93" spans="1:45" s="111" customFormat="1" ht="28.5" customHeight="1" thickBot="1">
      <c r="A93" s="134"/>
      <c r="B93" s="135"/>
      <c r="C93" s="659" t="s">
        <v>114</v>
      </c>
      <c r="D93" s="659"/>
      <c r="E93" s="136"/>
      <c r="F93" s="660">
        <f>'[2]gpn6'!G41</f>
        <v>25409</v>
      </c>
      <c r="G93" s="661"/>
      <c r="H93" s="661"/>
      <c r="I93" s="661"/>
      <c r="J93" s="662"/>
      <c r="K93" s="660">
        <f>'[2]gpn6'!H41</f>
        <v>318</v>
      </c>
      <c r="L93" s="661"/>
      <c r="M93" s="661"/>
      <c r="N93" s="661"/>
      <c r="O93" s="662"/>
      <c r="P93" s="660">
        <f>'[2]gpn6'!I41</f>
        <v>301</v>
      </c>
      <c r="Q93" s="661"/>
      <c r="R93" s="661"/>
      <c r="S93" s="661"/>
      <c r="T93" s="662"/>
      <c r="U93" s="660">
        <f>'[2]gpn6'!J41</f>
        <v>25432</v>
      </c>
      <c r="V93" s="661"/>
      <c r="W93" s="661"/>
      <c r="X93" s="661"/>
      <c r="Y93" s="662"/>
      <c r="Z93" s="660">
        <f>'[2]gpn6'!T41</f>
        <v>5853</v>
      </c>
      <c r="AA93" s="661"/>
      <c r="AB93" s="661"/>
      <c r="AC93" s="661"/>
      <c r="AD93" s="662"/>
      <c r="AE93" s="660">
        <f>'[2]gpn6'!U41</f>
        <v>62</v>
      </c>
      <c r="AF93" s="661"/>
      <c r="AG93" s="661"/>
      <c r="AH93" s="661"/>
      <c r="AI93" s="662"/>
      <c r="AJ93" s="660">
        <f>'[2]gpn6'!V41</f>
        <v>67</v>
      </c>
      <c r="AK93" s="661"/>
      <c r="AL93" s="661"/>
      <c r="AM93" s="661"/>
      <c r="AN93" s="662"/>
      <c r="AO93" s="660">
        <f>'[2]gpn6'!W41</f>
        <v>5841</v>
      </c>
      <c r="AP93" s="661"/>
      <c r="AQ93" s="661"/>
      <c r="AR93" s="661"/>
      <c r="AS93" s="663"/>
    </row>
    <row r="94" spans="3:45" s="203" customFormat="1" ht="18" customHeight="1">
      <c r="C94" s="176"/>
      <c r="D94" s="176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</row>
    <row r="95" ht="4.5" customHeight="1"/>
    <row r="96" spans="3:4" ht="14.25">
      <c r="C96" s="137"/>
      <c r="D96" s="137"/>
    </row>
  </sheetData>
  <sheetProtection/>
  <mergeCells count="400">
    <mergeCell ref="AL6:AO7"/>
    <mergeCell ref="A1:AS1"/>
    <mergeCell ref="A2:E2"/>
    <mergeCell ref="A4:C4"/>
    <mergeCell ref="F4:J4"/>
    <mergeCell ref="F5:Y5"/>
    <mergeCell ref="Z5:AS5"/>
    <mergeCell ref="AP6:AS7"/>
    <mergeCell ref="F8:I8"/>
    <mergeCell ref="J8:M8"/>
    <mergeCell ref="N8:Q8"/>
    <mergeCell ref="R8:U8"/>
    <mergeCell ref="V8:Y8"/>
    <mergeCell ref="F6:I7"/>
    <mergeCell ref="V6:Y7"/>
    <mergeCell ref="AD6:AG7"/>
    <mergeCell ref="AH6:AK7"/>
    <mergeCell ref="C9:D9"/>
    <mergeCell ref="F9:I9"/>
    <mergeCell ref="J9:M9"/>
    <mergeCell ref="N9:Q9"/>
    <mergeCell ref="R9:U9"/>
    <mergeCell ref="Z6:AC7"/>
    <mergeCell ref="A6:D6"/>
    <mergeCell ref="J6:M7"/>
    <mergeCell ref="N6:Q7"/>
    <mergeCell ref="R6:U7"/>
    <mergeCell ref="AP9:AS9"/>
    <mergeCell ref="Z8:AC8"/>
    <mergeCell ref="AD8:AG8"/>
    <mergeCell ref="AH8:AK8"/>
    <mergeCell ref="AL8:AO8"/>
    <mergeCell ref="AP8:AS8"/>
    <mergeCell ref="V10:Y10"/>
    <mergeCell ref="V9:Y9"/>
    <mergeCell ref="Z9:AC9"/>
    <mergeCell ref="AD9:AG9"/>
    <mergeCell ref="AH9:AK9"/>
    <mergeCell ref="AL9:AO9"/>
    <mergeCell ref="C11:D11"/>
    <mergeCell ref="F11:I11"/>
    <mergeCell ref="J11:M11"/>
    <mergeCell ref="N11:Q11"/>
    <mergeCell ref="R11:U11"/>
    <mergeCell ref="C10:D10"/>
    <mergeCell ref="F10:I10"/>
    <mergeCell ref="J10:M10"/>
    <mergeCell ref="N10:Q10"/>
    <mergeCell ref="R10:U10"/>
    <mergeCell ref="AL11:AO11"/>
    <mergeCell ref="AP11:AS11"/>
    <mergeCell ref="Z10:AC10"/>
    <mergeCell ref="AD10:AG10"/>
    <mergeCell ref="AH10:AK10"/>
    <mergeCell ref="AL10:AO10"/>
    <mergeCell ref="AP10:AS10"/>
    <mergeCell ref="V11:Y11"/>
    <mergeCell ref="Z11:AC11"/>
    <mergeCell ref="AD11:AG11"/>
    <mergeCell ref="AH11:AK11"/>
    <mergeCell ref="Z12:AC12"/>
    <mergeCell ref="AD12:AG12"/>
    <mergeCell ref="AH12:AK12"/>
    <mergeCell ref="AL12:AO12"/>
    <mergeCell ref="AP12:AS12"/>
    <mergeCell ref="A18:E18"/>
    <mergeCell ref="C12:D12"/>
    <mergeCell ref="F12:I12"/>
    <mergeCell ref="J12:M12"/>
    <mergeCell ref="N12:Q12"/>
    <mergeCell ref="R12:U12"/>
    <mergeCell ref="V12:Y12"/>
    <mergeCell ref="A19:C19"/>
    <mergeCell ref="F19:J19"/>
    <mergeCell ref="F20:Y20"/>
    <mergeCell ref="Z20:AS20"/>
    <mergeCell ref="A21:D21"/>
    <mergeCell ref="F21:J22"/>
    <mergeCell ref="K21:O22"/>
    <mergeCell ref="P21:T22"/>
    <mergeCell ref="U21:Y22"/>
    <mergeCell ref="Z21:AD22"/>
    <mergeCell ref="AE21:AI22"/>
    <mergeCell ref="AJ21:AN22"/>
    <mergeCell ref="AO21:AS22"/>
    <mergeCell ref="F23:J23"/>
    <mergeCell ref="K23:O23"/>
    <mergeCell ref="P23:T23"/>
    <mergeCell ref="U23:Y23"/>
    <mergeCell ref="Z23:AD23"/>
    <mergeCell ref="AE23:AI23"/>
    <mergeCell ref="AJ23:AN23"/>
    <mergeCell ref="AO23:AS23"/>
    <mergeCell ref="C24:D24"/>
    <mergeCell ref="F24:J24"/>
    <mergeCell ref="K24:O24"/>
    <mergeCell ref="P24:T24"/>
    <mergeCell ref="U24:Y24"/>
    <mergeCell ref="Z24:AD24"/>
    <mergeCell ref="AE24:AI24"/>
    <mergeCell ref="AJ24:AN24"/>
    <mergeCell ref="AO24:AS24"/>
    <mergeCell ref="C25:D25"/>
    <mergeCell ref="F25:J25"/>
    <mergeCell ref="K25:O25"/>
    <mergeCell ref="P25:T25"/>
    <mergeCell ref="U25:Y25"/>
    <mergeCell ref="Z25:AD25"/>
    <mergeCell ref="AE25:AI25"/>
    <mergeCell ref="AJ25:AN25"/>
    <mergeCell ref="AO25:AS25"/>
    <mergeCell ref="C26:D26"/>
    <mergeCell ref="F26:J26"/>
    <mergeCell ref="K26:O26"/>
    <mergeCell ref="P26:T26"/>
    <mergeCell ref="U26:Y26"/>
    <mergeCell ref="Z26:AD26"/>
    <mergeCell ref="AE26:AI26"/>
    <mergeCell ref="AJ26:AN26"/>
    <mergeCell ref="AO26:AS26"/>
    <mergeCell ref="C27:D27"/>
    <mergeCell ref="F27:J27"/>
    <mergeCell ref="K27:O27"/>
    <mergeCell ref="P27:T27"/>
    <mergeCell ref="U27:Y27"/>
    <mergeCell ref="Z27:AD27"/>
    <mergeCell ref="AE27:AI27"/>
    <mergeCell ref="AJ27:AN27"/>
    <mergeCell ref="AO27:AS27"/>
    <mergeCell ref="A30:AS30"/>
    <mergeCell ref="A31:E31"/>
    <mergeCell ref="A32:E32"/>
    <mergeCell ref="AN32:AO32"/>
    <mergeCell ref="AP32:AS32"/>
    <mergeCell ref="A34:C34"/>
    <mergeCell ref="F34:J34"/>
    <mergeCell ref="AO34:AS34"/>
    <mergeCell ref="F35:Y35"/>
    <mergeCell ref="Z35:AS35"/>
    <mergeCell ref="A36:D36"/>
    <mergeCell ref="F36:J36"/>
    <mergeCell ref="K36:O36"/>
    <mergeCell ref="P36:T36"/>
    <mergeCell ref="U36:Y36"/>
    <mergeCell ref="Z36:AD36"/>
    <mergeCell ref="AE36:AI36"/>
    <mergeCell ref="AJ36:AN36"/>
    <mergeCell ref="AO36:AS36"/>
    <mergeCell ref="F37:J37"/>
    <mergeCell ref="K37:O37"/>
    <mergeCell ref="P37:T37"/>
    <mergeCell ref="U37:Y37"/>
    <mergeCell ref="Z37:AD37"/>
    <mergeCell ref="AE37:AI37"/>
    <mergeCell ref="AJ37:AN37"/>
    <mergeCell ref="AO37:AS37"/>
    <mergeCell ref="F38:J38"/>
    <mergeCell ref="K38:O38"/>
    <mergeCell ref="P38:T38"/>
    <mergeCell ref="U38:Y38"/>
    <mergeCell ref="Z38:AD38"/>
    <mergeCell ref="AE38:AI38"/>
    <mergeCell ref="AJ38:AN38"/>
    <mergeCell ref="AO38:AS38"/>
    <mergeCell ref="AE40:AI40"/>
    <mergeCell ref="C39:D39"/>
    <mergeCell ref="F39:J39"/>
    <mergeCell ref="K39:O39"/>
    <mergeCell ref="P39:T39"/>
    <mergeCell ref="U39:Y39"/>
    <mergeCell ref="Z39:AD39"/>
    <mergeCell ref="AJ41:AN41"/>
    <mergeCell ref="AE39:AI39"/>
    <mergeCell ref="AJ39:AN39"/>
    <mergeCell ref="AO39:AS39"/>
    <mergeCell ref="C40:D40"/>
    <mergeCell ref="F40:J40"/>
    <mergeCell ref="K40:O40"/>
    <mergeCell ref="P40:T40"/>
    <mergeCell ref="U40:Y40"/>
    <mergeCell ref="Z40:AD40"/>
    <mergeCell ref="AO42:AS42"/>
    <mergeCell ref="AJ40:AN40"/>
    <mergeCell ref="AO40:AS40"/>
    <mergeCell ref="C41:D41"/>
    <mergeCell ref="F41:J41"/>
    <mergeCell ref="K41:O41"/>
    <mergeCell ref="P41:T41"/>
    <mergeCell ref="U41:Y41"/>
    <mergeCell ref="Z41:AD41"/>
    <mergeCell ref="AE41:AI41"/>
    <mergeCell ref="AL57:AO58"/>
    <mergeCell ref="AO41:AS41"/>
    <mergeCell ref="C42:D42"/>
    <mergeCell ref="F42:J42"/>
    <mergeCell ref="K42:O42"/>
    <mergeCell ref="P42:T42"/>
    <mergeCell ref="U42:Y42"/>
    <mergeCell ref="Z42:AD42"/>
    <mergeCell ref="AE42:AI42"/>
    <mergeCell ref="AJ42:AN42"/>
    <mergeCell ref="A52:AS52"/>
    <mergeCell ref="A53:E53"/>
    <mergeCell ref="A55:C55"/>
    <mergeCell ref="F55:J55"/>
    <mergeCell ref="F56:Y56"/>
    <mergeCell ref="Z56:AS56"/>
    <mergeCell ref="AP57:AS58"/>
    <mergeCell ref="F59:I59"/>
    <mergeCell ref="J59:M59"/>
    <mergeCell ref="N59:Q59"/>
    <mergeCell ref="R59:U59"/>
    <mergeCell ref="V59:Y59"/>
    <mergeCell ref="F57:I58"/>
    <mergeCell ref="V57:Y58"/>
    <mergeCell ref="AD57:AG58"/>
    <mergeCell ref="AH57:AK58"/>
    <mergeCell ref="C60:D60"/>
    <mergeCell ref="F60:I60"/>
    <mergeCell ref="J60:M60"/>
    <mergeCell ref="N60:Q60"/>
    <mergeCell ref="R60:U60"/>
    <mergeCell ref="Z57:AC58"/>
    <mergeCell ref="A57:D57"/>
    <mergeCell ref="J57:M58"/>
    <mergeCell ref="N57:Q58"/>
    <mergeCell ref="R57:U58"/>
    <mergeCell ref="AP60:AS60"/>
    <mergeCell ref="Z59:AC59"/>
    <mergeCell ref="AD59:AG59"/>
    <mergeCell ref="AH59:AK59"/>
    <mergeCell ref="AL59:AO59"/>
    <mergeCell ref="AP59:AS59"/>
    <mergeCell ref="V61:Y61"/>
    <mergeCell ref="V60:Y60"/>
    <mergeCell ref="Z60:AC60"/>
    <mergeCell ref="AD60:AG60"/>
    <mergeCell ref="AH60:AK60"/>
    <mergeCell ref="AL60:AO60"/>
    <mergeCell ref="C62:D62"/>
    <mergeCell ref="F62:I62"/>
    <mergeCell ref="J62:M62"/>
    <mergeCell ref="N62:Q62"/>
    <mergeCell ref="R62:U62"/>
    <mergeCell ref="C61:D61"/>
    <mergeCell ref="F61:I61"/>
    <mergeCell ref="J61:M61"/>
    <mergeCell ref="N61:Q61"/>
    <mergeCell ref="R61:U61"/>
    <mergeCell ref="AL62:AO62"/>
    <mergeCell ref="AP62:AS62"/>
    <mergeCell ref="Z61:AC61"/>
    <mergeCell ref="AD61:AG61"/>
    <mergeCell ref="AH61:AK61"/>
    <mergeCell ref="AL61:AO61"/>
    <mergeCell ref="AP61:AS61"/>
    <mergeCell ref="V62:Y62"/>
    <mergeCell ref="Z62:AC62"/>
    <mergeCell ref="AD62:AG62"/>
    <mergeCell ref="AH62:AK62"/>
    <mergeCell ref="Z63:AC63"/>
    <mergeCell ref="AD63:AG63"/>
    <mergeCell ref="AH63:AK63"/>
    <mergeCell ref="AL63:AO63"/>
    <mergeCell ref="AP63:AS63"/>
    <mergeCell ref="A69:E69"/>
    <mergeCell ref="C63:D63"/>
    <mergeCell ref="F63:I63"/>
    <mergeCell ref="J63:M63"/>
    <mergeCell ref="N63:Q63"/>
    <mergeCell ref="R63:U63"/>
    <mergeCell ref="V63:Y63"/>
    <mergeCell ref="A70:C70"/>
    <mergeCell ref="F70:J70"/>
    <mergeCell ref="F71:Y71"/>
    <mergeCell ref="Z71:AS71"/>
    <mergeCell ref="A72:D72"/>
    <mergeCell ref="F72:J73"/>
    <mergeCell ref="K72:O73"/>
    <mergeCell ref="P72:T73"/>
    <mergeCell ref="U72:Y73"/>
    <mergeCell ref="Z72:AD73"/>
    <mergeCell ref="AE72:AI73"/>
    <mergeCell ref="AJ72:AN73"/>
    <mergeCell ref="AO72:AS73"/>
    <mergeCell ref="F74:J74"/>
    <mergeCell ref="K74:O74"/>
    <mergeCell ref="P74:T74"/>
    <mergeCell ref="U74:Y74"/>
    <mergeCell ref="Z74:AD74"/>
    <mergeCell ref="AE74:AI74"/>
    <mergeCell ref="AJ74:AN74"/>
    <mergeCell ref="AO74:AS74"/>
    <mergeCell ref="C75:D75"/>
    <mergeCell ref="F75:J75"/>
    <mergeCell ref="K75:O75"/>
    <mergeCell ref="P75:T75"/>
    <mergeCell ref="U75:Y75"/>
    <mergeCell ref="Z75:AD75"/>
    <mergeCell ref="AE75:AI75"/>
    <mergeCell ref="AJ75:AN75"/>
    <mergeCell ref="AO75:AS75"/>
    <mergeCell ref="C76:D76"/>
    <mergeCell ref="F76:J76"/>
    <mergeCell ref="K76:O76"/>
    <mergeCell ref="P76:T76"/>
    <mergeCell ref="U76:Y76"/>
    <mergeCell ref="Z76:AD76"/>
    <mergeCell ref="AE76:AI76"/>
    <mergeCell ref="AJ76:AN76"/>
    <mergeCell ref="AO76:AS76"/>
    <mergeCell ref="C77:D77"/>
    <mergeCell ref="F77:J77"/>
    <mergeCell ref="K77:O77"/>
    <mergeCell ref="P77:T77"/>
    <mergeCell ref="U77:Y77"/>
    <mergeCell ref="Z77:AD77"/>
    <mergeCell ref="AE77:AI77"/>
    <mergeCell ref="AJ77:AN77"/>
    <mergeCell ref="AO77:AS77"/>
    <mergeCell ref="C78:D78"/>
    <mergeCell ref="F78:J78"/>
    <mergeCell ref="K78:O78"/>
    <mergeCell ref="P78:T78"/>
    <mergeCell ref="U78:Y78"/>
    <mergeCell ref="Z78:AD78"/>
    <mergeCell ref="AE78:AI78"/>
    <mergeCell ref="AJ78:AN78"/>
    <mergeCell ref="AO78:AS78"/>
    <mergeCell ref="A81:AS81"/>
    <mergeCell ref="A82:E82"/>
    <mergeCell ref="A83:E83"/>
    <mergeCell ref="AN83:AO83"/>
    <mergeCell ref="AP83:AS83"/>
    <mergeCell ref="A85:C85"/>
    <mergeCell ref="F85:J85"/>
    <mergeCell ref="AO85:AS85"/>
    <mergeCell ref="F86:Y86"/>
    <mergeCell ref="Z86:AS86"/>
    <mergeCell ref="A87:D87"/>
    <mergeCell ref="F87:J87"/>
    <mergeCell ref="K87:O87"/>
    <mergeCell ref="P87:T87"/>
    <mergeCell ref="U87:Y87"/>
    <mergeCell ref="Z87:AD87"/>
    <mergeCell ref="AE87:AI87"/>
    <mergeCell ref="AJ87:AN87"/>
    <mergeCell ref="AO87:AS87"/>
    <mergeCell ref="F88:J88"/>
    <mergeCell ref="K88:O88"/>
    <mergeCell ref="P88:T88"/>
    <mergeCell ref="U88:Y88"/>
    <mergeCell ref="Z88:AD88"/>
    <mergeCell ref="AE88:AI88"/>
    <mergeCell ref="AJ88:AN88"/>
    <mergeCell ref="AO88:AS88"/>
    <mergeCell ref="F89:J89"/>
    <mergeCell ref="K89:O89"/>
    <mergeCell ref="P89:T89"/>
    <mergeCell ref="U89:Y89"/>
    <mergeCell ref="Z89:AD89"/>
    <mergeCell ref="AE89:AI89"/>
    <mergeCell ref="AJ89:AN89"/>
    <mergeCell ref="AO89:AS89"/>
    <mergeCell ref="C90:D90"/>
    <mergeCell ref="F90:J90"/>
    <mergeCell ref="K90:O90"/>
    <mergeCell ref="P90:T90"/>
    <mergeCell ref="U90:Y90"/>
    <mergeCell ref="Z90:AD90"/>
    <mergeCell ref="AE90:AI90"/>
    <mergeCell ref="AJ90:AN90"/>
    <mergeCell ref="AO90:AS90"/>
    <mergeCell ref="C91:D91"/>
    <mergeCell ref="F91:J91"/>
    <mergeCell ref="K91:O91"/>
    <mergeCell ref="P91:T91"/>
    <mergeCell ref="U91:Y91"/>
    <mergeCell ref="Z91:AD91"/>
    <mergeCell ref="AE91:AI91"/>
    <mergeCell ref="AJ91:AN91"/>
    <mergeCell ref="AO91:AS91"/>
    <mergeCell ref="C92:D92"/>
    <mergeCell ref="F92:J92"/>
    <mergeCell ref="K92:O92"/>
    <mergeCell ref="P92:T92"/>
    <mergeCell ref="U92:Y92"/>
    <mergeCell ref="Z92:AD92"/>
    <mergeCell ref="AE92:AI92"/>
    <mergeCell ref="AJ92:AN92"/>
    <mergeCell ref="AO92:AS92"/>
    <mergeCell ref="C93:D93"/>
    <mergeCell ref="F93:J93"/>
    <mergeCell ref="K93:O93"/>
    <mergeCell ref="P93:T93"/>
    <mergeCell ref="U93:Y93"/>
    <mergeCell ref="Z93:AD93"/>
    <mergeCell ref="AE93:AI93"/>
    <mergeCell ref="AJ93:AN93"/>
    <mergeCell ref="AO93:AS93"/>
  </mergeCells>
  <printOptions horizontalCentered="1" verticalCentered="1"/>
  <pageMargins left="0" right="0" top="0.6692913385826772" bottom="0" header="0" footer="0"/>
  <pageSetup horizontalDpi="600" verticalDpi="600" orientation="landscape" paperSize="9" scale="60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O54"/>
  <sheetViews>
    <sheetView showGridLines="0" tabSelected="1" view="pageBreakPreview" zoomScaleNormal="85" zoomScaleSheetLayoutView="100" zoomScalePageLayoutView="0" workbookViewId="0" topLeftCell="A1">
      <selection activeCell="F6" sqref="F6"/>
    </sheetView>
  </sheetViews>
  <sheetFormatPr defaultColWidth="7.5" defaultRowHeight="14.25"/>
  <cols>
    <col min="1" max="1" width="6.3984375" style="63" customWidth="1"/>
    <col min="2" max="2" width="10.5" style="63" customWidth="1"/>
    <col min="3" max="3" width="1.69921875" style="63" customWidth="1"/>
    <col min="4" max="4" width="8.8984375" style="63" customWidth="1"/>
    <col min="5" max="5" width="3.69921875" style="63" customWidth="1"/>
    <col min="6" max="6" width="7.5" style="63" customWidth="1"/>
    <col min="7" max="8" width="5.19921875" style="63" customWidth="1"/>
    <col min="9" max="9" width="7.5" style="63" customWidth="1"/>
    <col min="10" max="10" width="6.19921875" style="63" customWidth="1"/>
    <col min="11" max="11" width="10.3984375" style="63" customWidth="1"/>
    <col min="12" max="12" width="0.8984375" style="63" customWidth="1"/>
    <col min="13" max="13" width="1.69921875" style="63" customWidth="1"/>
    <col min="14" max="14" width="9.3984375" style="63" customWidth="1"/>
    <col min="15" max="15" width="6.3984375" style="63" customWidth="1"/>
    <col min="16" max="16" width="0.8984375" style="63" customWidth="1"/>
    <col min="17" max="17" width="1" style="63" customWidth="1"/>
    <col min="18" max="16384" width="7.5" style="63" customWidth="1"/>
  </cols>
  <sheetData>
    <row r="1" spans="1:15" ht="25.5">
      <c r="A1" s="558"/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</row>
    <row r="2" s="64" customFormat="1" ht="12.75"/>
    <row r="3" spans="1:15" ht="24.75">
      <c r="A3" s="559" t="s">
        <v>70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</row>
    <row r="5" spans="1:15" s="64" customFormat="1" ht="24.75" customHeight="1">
      <c r="A5" s="559" t="s">
        <v>305</v>
      </c>
      <c r="B5" s="559"/>
      <c r="C5" s="559"/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</row>
    <row r="6" spans="1:15" ht="24.75" customHeight="1">
      <c r="A6" s="66"/>
      <c r="B6" s="67"/>
      <c r="C6" s="67"/>
      <c r="D6" s="67"/>
      <c r="F6" s="67"/>
      <c r="G6" s="67"/>
      <c r="H6" s="67"/>
      <c r="I6" s="67"/>
      <c r="J6" s="67"/>
      <c r="K6" s="67"/>
      <c r="L6" s="67"/>
      <c r="M6" s="67"/>
      <c r="N6" s="67"/>
      <c r="O6" s="68"/>
    </row>
    <row r="7" spans="1:15" ht="11.2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2:15" ht="13.5" customHeight="1" thickBot="1">
      <c r="B8" s="65"/>
      <c r="C8" s="65"/>
      <c r="D8" s="65"/>
      <c r="E8" s="65"/>
      <c r="F8" s="65"/>
      <c r="G8" s="65"/>
      <c r="H8" s="65"/>
      <c r="I8" s="65"/>
      <c r="J8" s="68"/>
      <c r="K8" s="65"/>
      <c r="L8" s="65"/>
      <c r="M8" s="65"/>
      <c r="N8" s="65"/>
      <c r="O8" s="65"/>
    </row>
    <row r="9" spans="2:15" ht="13.5" customHeight="1">
      <c r="B9" s="74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6"/>
      <c r="O9" s="65"/>
    </row>
    <row r="10" spans="2:15" ht="13.5" customHeight="1">
      <c r="B10" s="70" t="s">
        <v>72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8"/>
      <c r="O10" s="65"/>
    </row>
    <row r="11" spans="2:15" ht="13.5" customHeight="1">
      <c r="B11" s="70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8"/>
      <c r="O11" s="65"/>
    </row>
    <row r="12" spans="2:15" ht="13.5" customHeight="1">
      <c r="B12" s="71" t="s">
        <v>306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8"/>
      <c r="O12" s="65"/>
    </row>
    <row r="13" spans="2:15" ht="13.5" customHeight="1">
      <c r="B13" s="70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8"/>
      <c r="O13" s="65"/>
    </row>
    <row r="14" spans="2:14" ht="12.75">
      <c r="B14" s="71" t="s">
        <v>307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8"/>
    </row>
    <row r="15" spans="2:14" s="64" customFormat="1" ht="12.75">
      <c r="B15" s="70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8"/>
    </row>
    <row r="16" spans="2:14" ht="12.75">
      <c r="B16" s="71" t="s">
        <v>308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8"/>
    </row>
    <row r="17" spans="2:14" ht="12.75">
      <c r="B17" s="70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8"/>
    </row>
    <row r="18" spans="2:14" ht="12.75">
      <c r="B18" s="71" t="s">
        <v>309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8"/>
    </row>
    <row r="19" spans="2:14" ht="13.5" thickBot="1">
      <c r="B19" s="7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9"/>
    </row>
    <row r="20" spans="2:14" ht="12.75"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</row>
    <row r="21" spans="2:14" ht="12.75"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</row>
    <row r="23" spans="1:15" ht="14.25">
      <c r="A23" s="556" t="s">
        <v>76</v>
      </c>
      <c r="B23" s="556"/>
      <c r="C23" s="556"/>
      <c r="D23" s="556"/>
      <c r="E23" s="556"/>
      <c r="F23" s="556"/>
      <c r="G23" s="556"/>
      <c r="H23" s="556"/>
      <c r="I23" s="556"/>
      <c r="J23" s="556"/>
      <c r="K23" s="556"/>
      <c r="L23" s="556"/>
      <c r="M23" s="556"/>
      <c r="N23" s="556"/>
      <c r="O23" s="556"/>
    </row>
    <row r="27" ht="12.75"/>
    <row r="28" ht="12.75"/>
    <row r="29" ht="12.75"/>
    <row r="30" ht="12.75"/>
    <row r="45" ht="24.75" customHeight="1"/>
    <row r="46" ht="24.75" customHeight="1"/>
    <row r="49" spans="1:15" ht="16.5" customHeight="1">
      <c r="A49" s="80"/>
      <c r="B49" s="80"/>
      <c r="C49" s="80"/>
      <c r="E49" s="563"/>
      <c r="F49" s="563"/>
      <c r="G49" s="563"/>
      <c r="H49" s="80"/>
      <c r="I49" s="81"/>
      <c r="J49" s="564"/>
      <c r="K49" s="564"/>
      <c r="L49" s="564"/>
      <c r="M49" s="564"/>
      <c r="N49" s="564"/>
      <c r="O49" s="80"/>
    </row>
    <row r="50" spans="1:15" ht="16.5" customHeight="1">
      <c r="A50" s="69"/>
      <c r="B50" s="561"/>
      <c r="C50" s="562"/>
      <c r="D50" s="562"/>
      <c r="E50" s="562"/>
      <c r="F50" s="562"/>
      <c r="G50" s="562"/>
      <c r="H50" s="562"/>
      <c r="I50" s="562"/>
      <c r="J50" s="562"/>
      <c r="K50" s="562"/>
      <c r="L50" s="562"/>
      <c r="M50" s="562"/>
      <c r="N50" s="562"/>
      <c r="O50" s="69"/>
    </row>
    <row r="51" spans="1:15" ht="13.5">
      <c r="A51" s="555"/>
      <c r="B51" s="555"/>
      <c r="C51" s="555"/>
      <c r="D51" s="555"/>
      <c r="E51" s="555"/>
      <c r="F51" s="555"/>
      <c r="G51" s="555"/>
      <c r="H51" s="555"/>
      <c r="I51" s="555"/>
      <c r="J51" s="555"/>
      <c r="K51" s="555"/>
      <c r="L51" s="555"/>
      <c r="M51" s="555"/>
      <c r="N51" s="555"/>
      <c r="O51" s="555"/>
    </row>
    <row r="53" spans="2:14" ht="14.25" customHeight="1">
      <c r="B53" s="557"/>
      <c r="C53" s="557"/>
      <c r="D53" s="557"/>
      <c r="E53" s="557"/>
      <c r="F53" s="557"/>
      <c r="G53" s="557"/>
      <c r="H53" s="557"/>
      <c r="I53" s="557"/>
      <c r="J53" s="557"/>
      <c r="K53" s="557"/>
      <c r="L53" s="557"/>
      <c r="M53" s="557"/>
      <c r="N53" s="557"/>
    </row>
    <row r="54" spans="2:14" ht="14.25" customHeight="1">
      <c r="B54" s="557"/>
      <c r="C54" s="557"/>
      <c r="D54" s="557"/>
      <c r="E54" s="557"/>
      <c r="F54" s="557"/>
      <c r="G54" s="557"/>
      <c r="H54" s="557"/>
      <c r="I54" s="557"/>
      <c r="J54" s="557"/>
      <c r="K54" s="557"/>
      <c r="L54" s="557"/>
      <c r="M54" s="557"/>
      <c r="N54" s="557"/>
    </row>
  </sheetData>
  <sheetProtection/>
  <mergeCells count="10">
    <mergeCell ref="A51:O51"/>
    <mergeCell ref="A23:O23"/>
    <mergeCell ref="B53:N53"/>
    <mergeCell ref="B54:N54"/>
    <mergeCell ref="A1:O1"/>
    <mergeCell ref="A3:O3"/>
    <mergeCell ref="A5:O5"/>
    <mergeCell ref="B50:N50"/>
    <mergeCell ref="E49:G49"/>
    <mergeCell ref="J49:N49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headerFooter alignWithMargins="0">
    <oddHeader>&amp;R&amp;"ＭＳ ゴシック,標準"&amp;12平成２９年３月６日
福井県政策統計・情報課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AG62"/>
  <sheetViews>
    <sheetView showGridLines="0" view="pageBreakPreview" zoomScaleSheetLayoutView="100" zoomScalePageLayoutView="0" workbookViewId="0" topLeftCell="A1">
      <selection activeCell="A28" sqref="A28"/>
    </sheetView>
  </sheetViews>
  <sheetFormatPr defaultColWidth="8" defaultRowHeight="14.25"/>
  <cols>
    <col min="1" max="1" width="19.8984375" style="8" customWidth="1"/>
    <col min="2" max="9" width="10.59765625" style="8" customWidth="1"/>
    <col min="10" max="15" width="10.09765625" style="8" customWidth="1"/>
    <col min="16" max="17" width="10.59765625" style="8" customWidth="1"/>
    <col min="18" max="16384" width="8" style="8" customWidth="1"/>
  </cols>
  <sheetData>
    <row r="1" spans="1:7" s="3" customFormat="1" ht="19.5" customHeight="1">
      <c r="A1" s="574" t="s">
        <v>73</v>
      </c>
      <c r="B1" s="574"/>
      <c r="C1" s="574"/>
      <c r="D1" s="574"/>
      <c r="E1" s="574"/>
      <c r="F1" s="574"/>
      <c r="G1" s="574"/>
    </row>
    <row r="2" spans="1:7" s="3" customFormat="1" ht="9" customHeight="1">
      <c r="A2" s="574"/>
      <c r="B2" s="574"/>
      <c r="C2" s="574"/>
      <c r="D2" s="574"/>
      <c r="E2" s="574"/>
      <c r="F2" s="574"/>
      <c r="G2" s="574"/>
    </row>
    <row r="3" spans="1:7" s="7" customFormat="1" ht="16.5" customHeight="1">
      <c r="A3" s="574"/>
      <c r="B3" s="574"/>
      <c r="C3" s="574"/>
      <c r="D3" s="574"/>
      <c r="E3" s="574"/>
      <c r="F3" s="574"/>
      <c r="G3" s="574"/>
    </row>
    <row r="4" s="7" customFormat="1" ht="19.5" customHeight="1">
      <c r="A4" s="513" t="s">
        <v>5</v>
      </c>
    </row>
    <row r="5" spans="32:33" s="3" customFormat="1" ht="16.5" customHeight="1">
      <c r="AF5" s="7"/>
      <c r="AG5" s="7"/>
    </row>
    <row r="6" spans="32:33" s="3" customFormat="1" ht="16.5" customHeight="1">
      <c r="AF6" s="7"/>
      <c r="AG6" s="7"/>
    </row>
    <row r="7" spans="32:33" s="3" customFormat="1" ht="16.5" customHeight="1">
      <c r="AF7" s="7"/>
      <c r="AG7" s="7"/>
    </row>
    <row r="8" spans="32:33" s="3" customFormat="1" ht="16.5" customHeight="1">
      <c r="AF8" s="7"/>
      <c r="AG8" s="7"/>
    </row>
    <row r="9" spans="32:33" s="3" customFormat="1" ht="16.5" customHeight="1">
      <c r="AF9" s="7"/>
      <c r="AG9" s="7"/>
    </row>
    <row r="10" s="3" customFormat="1" ht="16.5" customHeight="1">
      <c r="A10" s="6"/>
    </row>
    <row r="11" s="3" customFormat="1" ht="16.5" customHeight="1"/>
    <row r="12" s="3" customFormat="1" ht="17.25" customHeight="1"/>
    <row r="13" s="3" customFormat="1" ht="16.5" customHeight="1"/>
    <row r="14" spans="1:2" s="1" customFormat="1" ht="16.5" customHeight="1">
      <c r="A14" s="465" t="s">
        <v>9</v>
      </c>
      <c r="B14" s="14"/>
    </row>
    <row r="15" spans="1:10" s="13" customFormat="1" ht="15" customHeight="1">
      <c r="A15" s="565" t="s">
        <v>4</v>
      </c>
      <c r="B15" s="488" t="s">
        <v>314</v>
      </c>
      <c r="C15" s="489"/>
      <c r="D15" s="490"/>
      <c r="E15" s="489"/>
      <c r="F15" s="489"/>
      <c r="G15" s="489"/>
      <c r="H15" s="489"/>
      <c r="I15" s="491"/>
      <c r="J15" s="12"/>
    </row>
    <row r="16" spans="1:10" s="13" customFormat="1" ht="15" customHeight="1">
      <c r="A16" s="566"/>
      <c r="B16" s="492"/>
      <c r="C16" s="493"/>
      <c r="D16" s="494" t="s">
        <v>315</v>
      </c>
      <c r="E16" s="495"/>
      <c r="F16" s="495"/>
      <c r="G16" s="495"/>
      <c r="H16" s="495"/>
      <c r="I16" s="570" t="s">
        <v>316</v>
      </c>
      <c r="J16" s="12"/>
    </row>
    <row r="17" spans="1:10" s="13" customFormat="1" ht="13.5" customHeight="1">
      <c r="A17" s="566"/>
      <c r="B17" s="496"/>
      <c r="C17" s="497"/>
      <c r="D17" s="498"/>
      <c r="E17" s="499"/>
      <c r="F17" s="568" t="s">
        <v>1</v>
      </c>
      <c r="G17" s="569"/>
      <c r="H17" s="511" t="s">
        <v>65</v>
      </c>
      <c r="I17" s="571"/>
      <c r="J17" s="12"/>
    </row>
    <row r="18" spans="1:10" s="13" customFormat="1" ht="15" customHeight="1">
      <c r="A18" s="567"/>
      <c r="B18" s="500" t="s">
        <v>39</v>
      </c>
      <c r="C18" s="501" t="s">
        <v>317</v>
      </c>
      <c r="D18" s="500" t="s">
        <v>39</v>
      </c>
      <c r="E18" s="501" t="s">
        <v>317</v>
      </c>
      <c r="F18" s="500" t="s">
        <v>39</v>
      </c>
      <c r="G18" s="501" t="s">
        <v>317</v>
      </c>
      <c r="H18" s="500" t="s">
        <v>39</v>
      </c>
      <c r="I18" s="500" t="s">
        <v>39</v>
      </c>
      <c r="J18" s="12"/>
    </row>
    <row r="19" spans="1:10" s="17" customFormat="1" ht="15" customHeight="1">
      <c r="A19" s="510"/>
      <c r="B19" s="502" t="s">
        <v>2</v>
      </c>
      <c r="C19" s="503" t="s">
        <v>3</v>
      </c>
      <c r="D19" s="503" t="s">
        <v>2</v>
      </c>
      <c r="E19" s="503" t="s">
        <v>3</v>
      </c>
      <c r="F19" s="503" t="s">
        <v>2</v>
      </c>
      <c r="G19" s="503" t="s">
        <v>3</v>
      </c>
      <c r="H19" s="503" t="s">
        <v>43</v>
      </c>
      <c r="I19" s="503" t="s">
        <v>2</v>
      </c>
      <c r="J19" s="16"/>
    </row>
    <row r="20" spans="1:10" s="11" customFormat="1" ht="15" customHeight="1">
      <c r="A20" s="44" t="s">
        <v>48</v>
      </c>
      <c r="B20" s="546">
        <v>309861</v>
      </c>
      <c r="C20" s="547">
        <v>1.4</v>
      </c>
      <c r="D20" s="546">
        <v>255390</v>
      </c>
      <c r="E20" s="547">
        <v>0.4</v>
      </c>
      <c r="F20" s="546">
        <v>235767</v>
      </c>
      <c r="G20" s="547">
        <v>0.6</v>
      </c>
      <c r="H20" s="546">
        <v>19623</v>
      </c>
      <c r="I20" s="546">
        <v>54471</v>
      </c>
      <c r="J20" s="10"/>
    </row>
    <row r="21" spans="1:9" s="11" customFormat="1" ht="15" customHeight="1">
      <c r="A21" s="39" t="s">
        <v>49</v>
      </c>
      <c r="B21" s="504">
        <v>353705</v>
      </c>
      <c r="C21" s="505">
        <v>6.6</v>
      </c>
      <c r="D21" s="504">
        <v>297128</v>
      </c>
      <c r="E21" s="505">
        <v>2.9</v>
      </c>
      <c r="F21" s="504">
        <v>275126</v>
      </c>
      <c r="G21" s="505">
        <v>1.1</v>
      </c>
      <c r="H21" s="504">
        <v>22002</v>
      </c>
      <c r="I21" s="504">
        <v>56577</v>
      </c>
    </row>
    <row r="22" spans="1:9" s="11" customFormat="1" ht="15" customHeight="1">
      <c r="A22" s="39" t="s">
        <v>50</v>
      </c>
      <c r="B22" s="504">
        <v>342607</v>
      </c>
      <c r="C22" s="505">
        <v>-0.5</v>
      </c>
      <c r="D22" s="504">
        <v>278929</v>
      </c>
      <c r="E22" s="505">
        <v>-0.3</v>
      </c>
      <c r="F22" s="504">
        <v>249698</v>
      </c>
      <c r="G22" s="505">
        <v>-0.1</v>
      </c>
      <c r="H22" s="504">
        <v>29231</v>
      </c>
      <c r="I22" s="504">
        <v>63678</v>
      </c>
    </row>
    <row r="23" spans="1:9" s="11" customFormat="1" ht="15" customHeight="1">
      <c r="A23" s="40" t="s">
        <v>51</v>
      </c>
      <c r="B23" s="504">
        <v>628219</v>
      </c>
      <c r="C23" s="505">
        <v>-2.8</v>
      </c>
      <c r="D23" s="504">
        <v>511911</v>
      </c>
      <c r="E23" s="505">
        <v>-2.1</v>
      </c>
      <c r="F23" s="504">
        <v>415998</v>
      </c>
      <c r="G23" s="505">
        <v>-3.2</v>
      </c>
      <c r="H23" s="504">
        <v>95913</v>
      </c>
      <c r="I23" s="504">
        <v>116308</v>
      </c>
    </row>
    <row r="24" spans="1:9" s="11" customFormat="1" ht="15" customHeight="1">
      <c r="A24" s="39" t="s">
        <v>52</v>
      </c>
      <c r="B24" s="504">
        <v>390625</v>
      </c>
      <c r="C24" s="505">
        <v>10.9</v>
      </c>
      <c r="D24" s="504">
        <v>317763</v>
      </c>
      <c r="E24" s="505">
        <v>5.1</v>
      </c>
      <c r="F24" s="504">
        <v>290682</v>
      </c>
      <c r="G24" s="505">
        <v>4.7</v>
      </c>
      <c r="H24" s="504">
        <v>27081</v>
      </c>
      <c r="I24" s="504">
        <v>72862</v>
      </c>
    </row>
    <row r="25" spans="1:9" s="11" customFormat="1" ht="15" customHeight="1">
      <c r="A25" s="39" t="s">
        <v>53</v>
      </c>
      <c r="B25" s="504">
        <v>314982</v>
      </c>
      <c r="C25" s="505">
        <v>7.4</v>
      </c>
      <c r="D25" s="504">
        <v>271219</v>
      </c>
      <c r="E25" s="505">
        <v>4.2</v>
      </c>
      <c r="F25" s="504">
        <v>245526</v>
      </c>
      <c r="G25" s="505">
        <v>2.6</v>
      </c>
      <c r="H25" s="504">
        <v>25693</v>
      </c>
      <c r="I25" s="504">
        <v>43763</v>
      </c>
    </row>
    <row r="26" spans="1:9" s="11" customFormat="1" ht="15" customHeight="1">
      <c r="A26" s="39" t="s">
        <v>54</v>
      </c>
      <c r="B26" s="504">
        <v>259137</v>
      </c>
      <c r="C26" s="505">
        <v>12.9</v>
      </c>
      <c r="D26" s="504">
        <v>216678</v>
      </c>
      <c r="E26" s="505">
        <v>9.2</v>
      </c>
      <c r="F26" s="504">
        <v>206081</v>
      </c>
      <c r="G26" s="505">
        <v>12.1</v>
      </c>
      <c r="H26" s="504">
        <v>10597</v>
      </c>
      <c r="I26" s="504">
        <v>42459</v>
      </c>
    </row>
    <row r="27" spans="1:9" s="11" customFormat="1" ht="15" customHeight="1">
      <c r="A27" s="39" t="s">
        <v>55</v>
      </c>
      <c r="B27" s="506">
        <v>400450</v>
      </c>
      <c r="C27" s="507">
        <v>-8.5</v>
      </c>
      <c r="D27" s="506">
        <v>318683</v>
      </c>
      <c r="E27" s="507">
        <v>-1.9</v>
      </c>
      <c r="F27" s="506">
        <v>307096</v>
      </c>
      <c r="G27" s="507">
        <v>-0.3</v>
      </c>
      <c r="H27" s="506">
        <v>11587</v>
      </c>
      <c r="I27" s="506">
        <v>81767</v>
      </c>
    </row>
    <row r="28" spans="1:9" s="11" customFormat="1" ht="15" customHeight="1">
      <c r="A28" s="39" t="s">
        <v>56</v>
      </c>
      <c r="B28" s="506">
        <v>330975</v>
      </c>
      <c r="C28" s="507">
        <v>32.1</v>
      </c>
      <c r="D28" s="506">
        <v>273077</v>
      </c>
      <c r="E28" s="507">
        <v>21.5</v>
      </c>
      <c r="F28" s="506">
        <v>257732</v>
      </c>
      <c r="G28" s="507">
        <v>21.9</v>
      </c>
      <c r="H28" s="506">
        <v>15345</v>
      </c>
      <c r="I28" s="506">
        <v>57898</v>
      </c>
    </row>
    <row r="29" spans="1:9" s="11" customFormat="1" ht="24">
      <c r="A29" s="39" t="s">
        <v>57</v>
      </c>
      <c r="B29" s="506">
        <v>365635</v>
      </c>
      <c r="C29" s="507">
        <v>-7.8</v>
      </c>
      <c r="D29" s="506">
        <v>302477</v>
      </c>
      <c r="E29" s="507">
        <v>-5.5</v>
      </c>
      <c r="F29" s="506">
        <v>279270</v>
      </c>
      <c r="G29" s="507">
        <v>-5</v>
      </c>
      <c r="H29" s="506">
        <v>23207</v>
      </c>
      <c r="I29" s="506">
        <v>63158</v>
      </c>
    </row>
    <row r="30" spans="1:9" s="11" customFormat="1" ht="15" customHeight="1">
      <c r="A30" s="41" t="s">
        <v>58</v>
      </c>
      <c r="B30" s="506">
        <v>109032</v>
      </c>
      <c r="C30" s="507">
        <v>-2.4</v>
      </c>
      <c r="D30" s="506">
        <v>102503</v>
      </c>
      <c r="E30" s="507">
        <v>-1.8</v>
      </c>
      <c r="F30" s="506">
        <v>96077</v>
      </c>
      <c r="G30" s="507">
        <v>-2.3</v>
      </c>
      <c r="H30" s="506">
        <v>6426</v>
      </c>
      <c r="I30" s="506">
        <v>6529</v>
      </c>
    </row>
    <row r="31" spans="1:9" s="11" customFormat="1" ht="24">
      <c r="A31" s="42" t="s">
        <v>59</v>
      </c>
      <c r="B31" s="506">
        <v>161648</v>
      </c>
      <c r="C31" s="507">
        <v>-34.8</v>
      </c>
      <c r="D31" s="506">
        <v>144422</v>
      </c>
      <c r="E31" s="507">
        <v>-35</v>
      </c>
      <c r="F31" s="506">
        <v>136229</v>
      </c>
      <c r="G31" s="507">
        <v>-31.4</v>
      </c>
      <c r="H31" s="506">
        <v>8193</v>
      </c>
      <c r="I31" s="506">
        <v>17226</v>
      </c>
    </row>
    <row r="32" spans="1:12" s="11" customFormat="1" ht="15" customHeight="1">
      <c r="A32" s="39" t="s">
        <v>60</v>
      </c>
      <c r="B32" s="506">
        <v>415456</v>
      </c>
      <c r="C32" s="507">
        <v>0.7</v>
      </c>
      <c r="D32" s="506">
        <v>318809</v>
      </c>
      <c r="E32" s="507">
        <v>-1.3</v>
      </c>
      <c r="F32" s="506">
        <v>313902</v>
      </c>
      <c r="G32" s="507">
        <v>-1.4</v>
      </c>
      <c r="H32" s="506">
        <v>4907</v>
      </c>
      <c r="I32" s="506">
        <v>96647</v>
      </c>
      <c r="L32" s="9"/>
    </row>
    <row r="33" spans="1:9" s="11" customFormat="1" ht="15" customHeight="1">
      <c r="A33" s="39" t="s">
        <v>61</v>
      </c>
      <c r="B33" s="506">
        <v>306434</v>
      </c>
      <c r="C33" s="507">
        <v>-0.6</v>
      </c>
      <c r="D33" s="506">
        <v>251229</v>
      </c>
      <c r="E33" s="507">
        <v>-1.4</v>
      </c>
      <c r="F33" s="506">
        <v>233585</v>
      </c>
      <c r="G33" s="507">
        <v>-1.6</v>
      </c>
      <c r="H33" s="506">
        <v>17644</v>
      </c>
      <c r="I33" s="506">
        <v>55205</v>
      </c>
    </row>
    <row r="34" spans="1:9" s="11" customFormat="1" ht="15" customHeight="1">
      <c r="A34" s="39" t="s">
        <v>62</v>
      </c>
      <c r="B34" s="506">
        <v>356807</v>
      </c>
      <c r="C34" s="507">
        <v>14</v>
      </c>
      <c r="D34" s="506">
        <v>281567</v>
      </c>
      <c r="E34" s="507">
        <v>13.2</v>
      </c>
      <c r="F34" s="506">
        <v>271544</v>
      </c>
      <c r="G34" s="507">
        <v>13.4</v>
      </c>
      <c r="H34" s="506">
        <v>10023</v>
      </c>
      <c r="I34" s="506">
        <v>75240</v>
      </c>
    </row>
    <row r="35" spans="1:9" s="11" customFormat="1" ht="24">
      <c r="A35" s="43" t="s">
        <v>63</v>
      </c>
      <c r="B35" s="508">
        <v>270438</v>
      </c>
      <c r="C35" s="509">
        <v>6</v>
      </c>
      <c r="D35" s="508">
        <v>228644</v>
      </c>
      <c r="E35" s="509">
        <v>2.9</v>
      </c>
      <c r="F35" s="508">
        <v>210389</v>
      </c>
      <c r="G35" s="509">
        <v>0.9</v>
      </c>
      <c r="H35" s="508">
        <v>18255</v>
      </c>
      <c r="I35" s="508">
        <v>41794</v>
      </c>
    </row>
    <row r="36" s="11" customFormat="1" ht="15" customHeight="1">
      <c r="A36" s="9" t="s">
        <v>318</v>
      </c>
    </row>
    <row r="37" ht="15" customHeight="1"/>
    <row r="38" ht="15" customHeight="1"/>
    <row r="62" spans="1:9" s="11" customFormat="1" ht="12">
      <c r="A62" s="572" t="s">
        <v>38</v>
      </c>
      <c r="B62" s="573"/>
      <c r="C62" s="573"/>
      <c r="D62" s="573"/>
      <c r="E62" s="573"/>
      <c r="F62" s="573"/>
      <c r="G62" s="573"/>
      <c r="H62" s="573"/>
      <c r="I62" s="573"/>
    </row>
  </sheetData>
  <sheetProtection/>
  <mergeCells count="5">
    <mergeCell ref="A15:A18"/>
    <mergeCell ref="F17:G17"/>
    <mergeCell ref="I16:I17"/>
    <mergeCell ref="A62:I62"/>
    <mergeCell ref="A1:G3"/>
  </mergeCells>
  <printOptions horizontalCentered="1" verticalCentered="1"/>
  <pageMargins left="0.7874015748031497" right="0.6692913385826772" top="0.5511811023622047" bottom="0.25" header="0.3937007874015748" footer="0.21"/>
  <pageSetup horizontalDpi="600" verticalDpi="600" orientation="portrait" paperSize="9" scale="80" r:id="rId2"/>
  <headerFooter alignWithMargins="0">
    <oddFooter>&amp;C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AG62"/>
  <sheetViews>
    <sheetView showGridLines="0" view="pageBreakPreview" zoomScaleSheetLayoutView="100" zoomScalePageLayoutView="0" workbookViewId="0" topLeftCell="A1">
      <selection activeCell="C21" sqref="C21"/>
    </sheetView>
  </sheetViews>
  <sheetFormatPr defaultColWidth="8" defaultRowHeight="14.25"/>
  <cols>
    <col min="1" max="1" width="19.8984375" style="8" customWidth="1"/>
    <col min="2" max="9" width="10.59765625" style="8" customWidth="1"/>
    <col min="10" max="15" width="10.09765625" style="8" customWidth="1"/>
    <col min="16" max="17" width="10.59765625" style="8" customWidth="1"/>
    <col min="18" max="16384" width="8" style="8" customWidth="1"/>
  </cols>
  <sheetData>
    <row r="1" s="3" customFormat="1" ht="19.5" customHeight="1">
      <c r="A1" s="4"/>
    </row>
    <row r="2" s="3" customFormat="1" ht="9" customHeight="1">
      <c r="A2" s="2"/>
    </row>
    <row r="3" s="7" customFormat="1" ht="16.5" customHeight="1">
      <c r="A3" s="5"/>
    </row>
    <row r="4" s="7" customFormat="1" ht="19.5" customHeight="1">
      <c r="A4" s="513" t="s">
        <v>7</v>
      </c>
    </row>
    <row r="5" spans="32:33" s="3" customFormat="1" ht="16.5" customHeight="1">
      <c r="AF5" s="7"/>
      <c r="AG5" s="7"/>
    </row>
    <row r="6" spans="32:33" s="3" customFormat="1" ht="16.5" customHeight="1">
      <c r="AF6" s="7"/>
      <c r="AG6" s="7"/>
    </row>
    <row r="7" spans="32:33" s="3" customFormat="1" ht="16.5" customHeight="1">
      <c r="AF7" s="7"/>
      <c r="AG7" s="7"/>
    </row>
    <row r="8" spans="32:33" s="3" customFormat="1" ht="16.5" customHeight="1">
      <c r="AF8" s="7"/>
      <c r="AG8" s="7"/>
    </row>
    <row r="9" spans="32:33" s="3" customFormat="1" ht="16.5" customHeight="1">
      <c r="AF9" s="7"/>
      <c r="AG9" s="7"/>
    </row>
    <row r="10" s="3" customFormat="1" ht="16.5" customHeight="1">
      <c r="A10" s="6"/>
    </row>
    <row r="11" s="3" customFormat="1" ht="16.5" customHeight="1"/>
    <row r="12" s="3" customFormat="1" ht="16.5" customHeight="1"/>
    <row r="13" s="3" customFormat="1" ht="16.5" customHeight="1"/>
    <row r="14" spans="1:2" s="1" customFormat="1" ht="16.5" customHeight="1">
      <c r="A14" s="465" t="s">
        <v>8</v>
      </c>
      <c r="B14" s="14"/>
    </row>
    <row r="15" spans="1:10" s="13" customFormat="1" ht="15" customHeight="1">
      <c r="A15" s="575" t="s">
        <v>4</v>
      </c>
      <c r="B15" s="466" t="s">
        <v>310</v>
      </c>
      <c r="C15" s="467"/>
      <c r="D15" s="468"/>
      <c r="E15" s="467"/>
      <c r="F15" s="467"/>
      <c r="G15" s="467"/>
      <c r="H15" s="467"/>
      <c r="I15" s="469"/>
      <c r="J15" s="12"/>
    </row>
    <row r="16" spans="1:10" s="13" customFormat="1" ht="15" customHeight="1">
      <c r="A16" s="576"/>
      <c r="B16" s="470"/>
      <c r="C16" s="471"/>
      <c r="D16" s="472" t="s">
        <v>311</v>
      </c>
      <c r="E16" s="473"/>
      <c r="F16" s="473"/>
      <c r="G16" s="473"/>
      <c r="H16" s="512"/>
      <c r="I16" s="578" t="s">
        <v>312</v>
      </c>
      <c r="J16" s="12"/>
    </row>
    <row r="17" spans="1:10" s="13" customFormat="1" ht="13.5" customHeight="1">
      <c r="A17" s="576"/>
      <c r="B17" s="474"/>
      <c r="C17" s="475"/>
      <c r="D17" s="476"/>
      <c r="E17" s="477"/>
      <c r="F17" s="580" t="s">
        <v>1</v>
      </c>
      <c r="G17" s="581"/>
      <c r="H17" s="46" t="s">
        <v>65</v>
      </c>
      <c r="I17" s="579"/>
      <c r="J17" s="12"/>
    </row>
    <row r="18" spans="1:10" s="13" customFormat="1" ht="15" customHeight="1">
      <c r="A18" s="577"/>
      <c r="B18" s="478" t="s">
        <v>39</v>
      </c>
      <c r="C18" s="479" t="s">
        <v>313</v>
      </c>
      <c r="D18" s="478" t="s">
        <v>39</v>
      </c>
      <c r="E18" s="479" t="s">
        <v>313</v>
      </c>
      <c r="F18" s="478" t="s">
        <v>39</v>
      </c>
      <c r="G18" s="479" t="s">
        <v>313</v>
      </c>
      <c r="H18" s="478" t="s">
        <v>39</v>
      </c>
      <c r="I18" s="478" t="s">
        <v>39</v>
      </c>
      <c r="J18" s="12"/>
    </row>
    <row r="19" spans="1:10" s="17" customFormat="1" ht="15" customHeight="1">
      <c r="A19" s="15"/>
      <c r="B19" s="480" t="s">
        <v>2</v>
      </c>
      <c r="C19" s="481" t="s">
        <v>3</v>
      </c>
      <c r="D19" s="481" t="s">
        <v>2</v>
      </c>
      <c r="E19" s="481" t="s">
        <v>3</v>
      </c>
      <c r="F19" s="481" t="s">
        <v>2</v>
      </c>
      <c r="G19" s="481" t="s">
        <v>3</v>
      </c>
      <c r="H19" s="481" t="s">
        <v>44</v>
      </c>
      <c r="I19" s="481" t="s">
        <v>2</v>
      </c>
      <c r="J19" s="16"/>
    </row>
    <row r="20" spans="1:10" s="11" customFormat="1" ht="15" customHeight="1">
      <c r="A20" s="44" t="s">
        <v>48</v>
      </c>
      <c r="B20" s="546">
        <v>344788</v>
      </c>
      <c r="C20" s="547">
        <v>1.2</v>
      </c>
      <c r="D20" s="546">
        <v>279578</v>
      </c>
      <c r="E20" s="547">
        <v>0.6</v>
      </c>
      <c r="F20" s="546">
        <v>253130</v>
      </c>
      <c r="G20" s="547">
        <v>0.6</v>
      </c>
      <c r="H20" s="546">
        <v>26448</v>
      </c>
      <c r="I20" s="546">
        <v>65210</v>
      </c>
      <c r="J20" s="10"/>
    </row>
    <row r="21" spans="1:9" s="11" customFormat="1" ht="15" customHeight="1">
      <c r="A21" s="39" t="s">
        <v>49</v>
      </c>
      <c r="B21" s="482">
        <v>409627</v>
      </c>
      <c r="C21" s="483">
        <v>-0.7</v>
      </c>
      <c r="D21" s="482">
        <v>341452</v>
      </c>
      <c r="E21" s="483">
        <v>-3.2</v>
      </c>
      <c r="F21" s="482">
        <v>313319</v>
      </c>
      <c r="G21" s="483">
        <v>-4.2</v>
      </c>
      <c r="H21" s="482">
        <v>28133</v>
      </c>
      <c r="I21" s="482">
        <v>68175</v>
      </c>
    </row>
    <row r="22" spans="1:9" s="11" customFormat="1" ht="15" customHeight="1">
      <c r="A22" s="39" t="s">
        <v>50</v>
      </c>
      <c r="B22" s="482">
        <v>381900</v>
      </c>
      <c r="C22" s="483">
        <v>-0.1</v>
      </c>
      <c r="D22" s="482">
        <v>303318</v>
      </c>
      <c r="E22" s="483">
        <v>0.5</v>
      </c>
      <c r="F22" s="482">
        <v>266448</v>
      </c>
      <c r="G22" s="483">
        <v>0.9</v>
      </c>
      <c r="H22" s="482">
        <v>36870</v>
      </c>
      <c r="I22" s="482">
        <v>78582</v>
      </c>
    </row>
    <row r="23" spans="1:9" s="11" customFormat="1" ht="15" customHeight="1">
      <c r="A23" s="40" t="s">
        <v>51</v>
      </c>
      <c r="B23" s="482">
        <v>635902</v>
      </c>
      <c r="C23" s="483">
        <v>0.1</v>
      </c>
      <c r="D23" s="482">
        <v>520448</v>
      </c>
      <c r="E23" s="483">
        <v>1.1</v>
      </c>
      <c r="F23" s="482">
        <v>414877</v>
      </c>
      <c r="G23" s="483">
        <v>-1.2</v>
      </c>
      <c r="H23" s="482">
        <v>105571</v>
      </c>
      <c r="I23" s="482">
        <v>115454</v>
      </c>
    </row>
    <row r="24" spans="1:9" s="11" customFormat="1" ht="15" customHeight="1">
      <c r="A24" s="39" t="s">
        <v>52</v>
      </c>
      <c r="B24" s="482">
        <v>347905</v>
      </c>
      <c r="C24" s="483">
        <v>-0.4</v>
      </c>
      <c r="D24" s="482">
        <v>276976</v>
      </c>
      <c r="E24" s="483">
        <v>-4.5</v>
      </c>
      <c r="F24" s="482">
        <v>260699</v>
      </c>
      <c r="G24" s="483">
        <v>-1.5</v>
      </c>
      <c r="H24" s="482">
        <v>16277</v>
      </c>
      <c r="I24" s="482">
        <v>70929</v>
      </c>
    </row>
    <row r="25" spans="1:9" s="11" customFormat="1" ht="15" customHeight="1">
      <c r="A25" s="39" t="s">
        <v>53</v>
      </c>
      <c r="B25" s="482">
        <v>329934</v>
      </c>
      <c r="C25" s="483">
        <v>8.6</v>
      </c>
      <c r="D25" s="482">
        <v>273854</v>
      </c>
      <c r="E25" s="483">
        <v>5.6</v>
      </c>
      <c r="F25" s="482">
        <v>242658</v>
      </c>
      <c r="G25" s="483">
        <v>5.4</v>
      </c>
      <c r="H25" s="482">
        <v>31196</v>
      </c>
      <c r="I25" s="482">
        <v>56080</v>
      </c>
    </row>
    <row r="26" spans="1:9" s="11" customFormat="1" ht="15" customHeight="1">
      <c r="A26" s="39" t="s">
        <v>54</v>
      </c>
      <c r="B26" s="482">
        <v>214357</v>
      </c>
      <c r="C26" s="483">
        <v>1.3</v>
      </c>
      <c r="D26" s="482">
        <v>187323</v>
      </c>
      <c r="E26" s="483">
        <v>0.9</v>
      </c>
      <c r="F26" s="482">
        <v>175593</v>
      </c>
      <c r="G26" s="483">
        <v>0.9</v>
      </c>
      <c r="H26" s="482">
        <v>11730</v>
      </c>
      <c r="I26" s="482">
        <v>27034</v>
      </c>
    </row>
    <row r="27" spans="1:9" s="11" customFormat="1" ht="15" customHeight="1">
      <c r="A27" s="39" t="s">
        <v>55</v>
      </c>
      <c r="B27" s="484">
        <v>472732</v>
      </c>
      <c r="C27" s="485">
        <v>1.1</v>
      </c>
      <c r="D27" s="484">
        <v>377166</v>
      </c>
      <c r="E27" s="485">
        <v>0.8</v>
      </c>
      <c r="F27" s="484">
        <v>360520</v>
      </c>
      <c r="G27" s="485">
        <v>1.7</v>
      </c>
      <c r="H27" s="484">
        <v>16646</v>
      </c>
      <c r="I27" s="484">
        <v>95566</v>
      </c>
    </row>
    <row r="28" spans="1:9" s="11" customFormat="1" ht="15" customHeight="1">
      <c r="A28" s="39" t="s">
        <v>56</v>
      </c>
      <c r="B28" s="484">
        <v>250445</v>
      </c>
      <c r="C28" s="485">
        <v>-5</v>
      </c>
      <c r="D28" s="484">
        <v>213908</v>
      </c>
      <c r="E28" s="485">
        <v>-7.4</v>
      </c>
      <c r="F28" s="484">
        <v>185057</v>
      </c>
      <c r="G28" s="485">
        <v>-9.6</v>
      </c>
      <c r="H28" s="484">
        <v>28851</v>
      </c>
      <c r="I28" s="484">
        <v>36537</v>
      </c>
    </row>
    <row r="29" spans="1:9" s="11" customFormat="1" ht="24">
      <c r="A29" s="39" t="s">
        <v>57</v>
      </c>
      <c r="B29" s="484">
        <v>447825</v>
      </c>
      <c r="C29" s="485">
        <v>-4.3</v>
      </c>
      <c r="D29" s="484">
        <v>361573</v>
      </c>
      <c r="E29" s="485">
        <v>-3.9</v>
      </c>
      <c r="F29" s="484">
        <v>331826</v>
      </c>
      <c r="G29" s="485">
        <v>-3.1</v>
      </c>
      <c r="H29" s="484">
        <v>29747</v>
      </c>
      <c r="I29" s="484">
        <v>86252</v>
      </c>
    </row>
    <row r="30" spans="1:9" s="11" customFormat="1" ht="15" customHeight="1">
      <c r="A30" s="41" t="s">
        <v>58</v>
      </c>
      <c r="B30" s="484">
        <v>125883</v>
      </c>
      <c r="C30" s="485">
        <v>-1</v>
      </c>
      <c r="D30" s="484">
        <v>119835</v>
      </c>
      <c r="E30" s="485">
        <v>-1.8</v>
      </c>
      <c r="F30" s="484">
        <v>110661</v>
      </c>
      <c r="G30" s="485">
        <v>-3.4</v>
      </c>
      <c r="H30" s="484">
        <v>9174</v>
      </c>
      <c r="I30" s="484">
        <v>6048</v>
      </c>
    </row>
    <row r="31" spans="1:9" s="11" customFormat="1" ht="24">
      <c r="A31" s="42" t="s">
        <v>59</v>
      </c>
      <c r="B31" s="484">
        <v>182430</v>
      </c>
      <c r="C31" s="485">
        <v>-3.3</v>
      </c>
      <c r="D31" s="484">
        <v>164199</v>
      </c>
      <c r="E31" s="485">
        <v>-3.2</v>
      </c>
      <c r="F31" s="484">
        <v>153842</v>
      </c>
      <c r="G31" s="485">
        <v>-2.6</v>
      </c>
      <c r="H31" s="484">
        <v>10357</v>
      </c>
      <c r="I31" s="484">
        <v>18231</v>
      </c>
    </row>
    <row r="32" spans="1:12" s="11" customFormat="1" ht="15" customHeight="1">
      <c r="A32" s="39" t="s">
        <v>60</v>
      </c>
      <c r="B32" s="484">
        <v>454356</v>
      </c>
      <c r="C32" s="485">
        <v>1.9</v>
      </c>
      <c r="D32" s="484">
        <v>346853</v>
      </c>
      <c r="E32" s="485">
        <v>0.5</v>
      </c>
      <c r="F32" s="484">
        <v>340988</v>
      </c>
      <c r="G32" s="485">
        <v>0.8</v>
      </c>
      <c r="H32" s="484">
        <v>5865</v>
      </c>
      <c r="I32" s="484">
        <v>107503</v>
      </c>
      <c r="L32" s="9"/>
    </row>
    <row r="33" spans="1:9" s="11" customFormat="1" ht="15" customHeight="1">
      <c r="A33" s="39" t="s">
        <v>61</v>
      </c>
      <c r="B33" s="484">
        <v>360858</v>
      </c>
      <c r="C33" s="485">
        <v>3.2</v>
      </c>
      <c r="D33" s="484">
        <v>289588</v>
      </c>
      <c r="E33" s="485">
        <v>2.8</v>
      </c>
      <c r="F33" s="484">
        <v>265434</v>
      </c>
      <c r="G33" s="485">
        <v>2.5</v>
      </c>
      <c r="H33" s="484">
        <v>24154</v>
      </c>
      <c r="I33" s="484">
        <v>71270</v>
      </c>
    </row>
    <row r="34" spans="1:9" s="11" customFormat="1" ht="15" customHeight="1">
      <c r="A34" s="39" t="s">
        <v>62</v>
      </c>
      <c r="B34" s="484">
        <v>283034</v>
      </c>
      <c r="C34" s="485">
        <v>-11.8</v>
      </c>
      <c r="D34" s="484">
        <v>242203</v>
      </c>
      <c r="E34" s="485">
        <v>-7.2</v>
      </c>
      <c r="F34" s="484">
        <v>234745</v>
      </c>
      <c r="G34" s="485">
        <v>-7.5</v>
      </c>
      <c r="H34" s="484">
        <v>7458</v>
      </c>
      <c r="I34" s="484">
        <v>40831</v>
      </c>
    </row>
    <row r="35" spans="1:9" s="11" customFormat="1" ht="24">
      <c r="A35" s="43" t="s">
        <v>63</v>
      </c>
      <c r="B35" s="486">
        <v>236639</v>
      </c>
      <c r="C35" s="487">
        <v>2.5</v>
      </c>
      <c r="D35" s="486">
        <v>203778</v>
      </c>
      <c r="E35" s="487">
        <v>0.5</v>
      </c>
      <c r="F35" s="486">
        <v>185727</v>
      </c>
      <c r="G35" s="487">
        <v>-0.5</v>
      </c>
      <c r="H35" s="486">
        <v>18051</v>
      </c>
      <c r="I35" s="486">
        <v>32861</v>
      </c>
    </row>
    <row r="36" s="11" customFormat="1" ht="15" customHeight="1">
      <c r="A36" s="9" t="s">
        <v>318</v>
      </c>
    </row>
    <row r="37" ht="15" customHeight="1"/>
    <row r="38" ht="15" customHeight="1"/>
    <row r="62" spans="1:9" s="11" customFormat="1" ht="12">
      <c r="A62" s="572" t="s">
        <v>37</v>
      </c>
      <c r="B62" s="573"/>
      <c r="C62" s="573"/>
      <c r="D62" s="573"/>
      <c r="E62" s="573"/>
      <c r="F62" s="573"/>
      <c r="G62" s="573"/>
      <c r="H62" s="573"/>
      <c r="I62" s="573"/>
    </row>
  </sheetData>
  <sheetProtection/>
  <mergeCells count="4">
    <mergeCell ref="A15:A18"/>
    <mergeCell ref="I16:I17"/>
    <mergeCell ref="F17:G17"/>
    <mergeCell ref="A62:I62"/>
  </mergeCells>
  <printOptions horizontalCentered="1" verticalCentered="1"/>
  <pageMargins left="0.7874015748031497" right="0.6692913385826772" top="0.5511811023622047" bottom="0.2362204724409449" header="0.3937007874015748" footer="0.27"/>
  <pageSetup horizontalDpi="600" verticalDpi="600" orientation="portrait" paperSize="9" scale="80" r:id="rId2"/>
  <headerFooter alignWithMargins="0">
    <oddFooter>&amp;C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AG57"/>
  <sheetViews>
    <sheetView showGridLines="0" view="pageBreakPreview" zoomScaleSheetLayoutView="100" zoomScalePageLayoutView="0" workbookViewId="0" topLeftCell="A1">
      <selection activeCell="A1" sqref="A1:I3"/>
    </sheetView>
  </sheetViews>
  <sheetFormatPr defaultColWidth="8" defaultRowHeight="14.25"/>
  <cols>
    <col min="1" max="1" width="19.8984375" style="8" customWidth="1"/>
    <col min="2" max="9" width="10.59765625" style="8" customWidth="1"/>
    <col min="10" max="15" width="10.09765625" style="8" customWidth="1"/>
    <col min="16" max="17" width="10.59765625" style="8" customWidth="1"/>
    <col min="18" max="16384" width="8" style="8" customWidth="1"/>
  </cols>
  <sheetData>
    <row r="1" spans="1:9" s="3" customFormat="1" ht="19.5" customHeight="1">
      <c r="A1" s="574" t="s">
        <v>74</v>
      </c>
      <c r="B1" s="574"/>
      <c r="C1" s="574"/>
      <c r="D1" s="574"/>
      <c r="E1" s="574"/>
      <c r="F1" s="574"/>
      <c r="G1" s="574"/>
      <c r="H1" s="574"/>
      <c r="I1" s="574"/>
    </row>
    <row r="2" spans="1:9" s="3" customFormat="1" ht="9" customHeight="1">
      <c r="A2" s="574"/>
      <c r="B2" s="574"/>
      <c r="C2" s="574"/>
      <c r="D2" s="574"/>
      <c r="E2" s="574"/>
      <c r="F2" s="574"/>
      <c r="G2" s="574"/>
      <c r="H2" s="574"/>
      <c r="I2" s="574"/>
    </row>
    <row r="3" spans="1:9" s="7" customFormat="1" ht="16.5" customHeight="1">
      <c r="A3" s="574"/>
      <c r="B3" s="574"/>
      <c r="C3" s="574"/>
      <c r="D3" s="574"/>
      <c r="E3" s="574"/>
      <c r="F3" s="574"/>
      <c r="G3" s="574"/>
      <c r="H3" s="574"/>
      <c r="I3" s="574"/>
    </row>
    <row r="4" s="7" customFormat="1" ht="19.5" customHeight="1">
      <c r="A4" s="514" t="s">
        <v>5</v>
      </c>
    </row>
    <row r="5" spans="32:33" s="3" customFormat="1" ht="16.5" customHeight="1">
      <c r="AF5" s="7"/>
      <c r="AG5" s="7"/>
    </row>
    <row r="6" spans="32:33" s="3" customFormat="1" ht="16.5" customHeight="1">
      <c r="AF6" s="7"/>
      <c r="AG6" s="7"/>
    </row>
    <row r="7" spans="32:33" s="3" customFormat="1" ht="16.5" customHeight="1">
      <c r="AF7" s="7"/>
      <c r="AG7" s="7"/>
    </row>
    <row r="8" spans="32:33" s="3" customFormat="1" ht="16.5" customHeight="1">
      <c r="AF8" s="7"/>
      <c r="AG8" s="7"/>
    </row>
    <row r="9" spans="32:33" s="3" customFormat="1" ht="16.5" customHeight="1">
      <c r="AF9" s="7"/>
      <c r="AG9" s="7"/>
    </row>
    <row r="10" s="3" customFormat="1" ht="16.5" customHeight="1">
      <c r="A10" s="6"/>
    </row>
    <row r="11" s="3" customFormat="1" ht="16.5" customHeight="1"/>
    <row r="12" s="3" customFormat="1" ht="16.5" customHeight="1"/>
    <row r="13" s="3" customFormat="1" ht="16.5" customHeight="1"/>
    <row r="14" spans="1:2" s="1" customFormat="1" ht="16.5" customHeight="1">
      <c r="A14" s="465" t="s">
        <v>10</v>
      </c>
      <c r="B14" s="14"/>
    </row>
    <row r="15" spans="1:10" s="13" customFormat="1" ht="15" customHeight="1">
      <c r="A15" s="575" t="s">
        <v>4</v>
      </c>
      <c r="B15" s="472" t="s">
        <v>66</v>
      </c>
      <c r="C15" s="467"/>
      <c r="D15" s="468"/>
      <c r="E15" s="467"/>
      <c r="F15" s="467"/>
      <c r="G15" s="467"/>
      <c r="H15" s="717" t="s">
        <v>321</v>
      </c>
      <c r="I15" s="718"/>
      <c r="J15" s="12"/>
    </row>
    <row r="16" spans="1:10" s="13" customFormat="1" ht="14.25">
      <c r="A16" s="576"/>
      <c r="B16" s="474"/>
      <c r="C16" s="475"/>
      <c r="D16" s="580" t="s">
        <v>13</v>
      </c>
      <c r="E16" s="581"/>
      <c r="F16" s="580" t="s">
        <v>14</v>
      </c>
      <c r="G16" s="581"/>
      <c r="H16" s="582"/>
      <c r="I16" s="719"/>
      <c r="J16" s="12"/>
    </row>
    <row r="17" spans="1:10" s="13" customFormat="1" ht="15" customHeight="1">
      <c r="A17" s="582"/>
      <c r="B17" s="478" t="s">
        <v>40</v>
      </c>
      <c r="C17" s="501" t="s">
        <v>317</v>
      </c>
      <c r="D17" s="478" t="s">
        <v>40</v>
      </c>
      <c r="E17" s="479" t="s">
        <v>6</v>
      </c>
      <c r="F17" s="478" t="s">
        <v>40</v>
      </c>
      <c r="G17" s="479" t="s">
        <v>6</v>
      </c>
      <c r="H17" s="478" t="s">
        <v>40</v>
      </c>
      <c r="I17" s="478" t="s">
        <v>16</v>
      </c>
      <c r="J17" s="12"/>
    </row>
    <row r="18" spans="1:10" s="17" customFormat="1" ht="15" customHeight="1">
      <c r="A18" s="15"/>
      <c r="B18" s="480" t="s">
        <v>11</v>
      </c>
      <c r="C18" s="481" t="s">
        <v>3</v>
      </c>
      <c r="D18" s="480" t="s">
        <v>11</v>
      </c>
      <c r="E18" s="481" t="s">
        <v>3</v>
      </c>
      <c r="F18" s="480" t="s">
        <v>11</v>
      </c>
      <c r="G18" s="481" t="s">
        <v>3</v>
      </c>
      <c r="H18" s="481" t="s">
        <v>17</v>
      </c>
      <c r="I18" s="481" t="s">
        <v>17</v>
      </c>
      <c r="J18" s="16"/>
    </row>
    <row r="19" spans="1:10" s="11" customFormat="1" ht="15" customHeight="1">
      <c r="A19" s="44" t="s">
        <v>48</v>
      </c>
      <c r="B19" s="548">
        <v>148.1</v>
      </c>
      <c r="C19" s="547">
        <v>-3.2</v>
      </c>
      <c r="D19" s="548">
        <v>137.7</v>
      </c>
      <c r="E19" s="547">
        <v>-3</v>
      </c>
      <c r="F19" s="548">
        <v>10.4</v>
      </c>
      <c r="G19" s="547">
        <v>-6.9</v>
      </c>
      <c r="H19" s="548">
        <v>19.2</v>
      </c>
      <c r="I19" s="549">
        <v>-0.6</v>
      </c>
      <c r="J19" s="10"/>
    </row>
    <row r="20" spans="1:9" s="11" customFormat="1" ht="15" customHeight="1">
      <c r="A20" s="39" t="s">
        <v>49</v>
      </c>
      <c r="B20" s="515">
        <v>173.4</v>
      </c>
      <c r="C20" s="483">
        <v>1.9</v>
      </c>
      <c r="D20" s="515">
        <v>160.2</v>
      </c>
      <c r="E20" s="483">
        <v>1.1</v>
      </c>
      <c r="F20" s="515">
        <v>13.2</v>
      </c>
      <c r="G20" s="483">
        <v>11.7</v>
      </c>
      <c r="H20" s="515">
        <v>21.1</v>
      </c>
      <c r="I20" s="516">
        <v>0</v>
      </c>
    </row>
    <row r="21" spans="1:9" s="11" customFormat="1" ht="15" customHeight="1">
      <c r="A21" s="39" t="s">
        <v>50</v>
      </c>
      <c r="B21" s="515">
        <v>166.1</v>
      </c>
      <c r="C21" s="483">
        <v>0.5</v>
      </c>
      <c r="D21" s="515">
        <v>151.5</v>
      </c>
      <c r="E21" s="483">
        <v>0.2</v>
      </c>
      <c r="F21" s="515">
        <v>14.6</v>
      </c>
      <c r="G21" s="483">
        <v>3.2</v>
      </c>
      <c r="H21" s="515">
        <v>20.1</v>
      </c>
      <c r="I21" s="516">
        <v>0</v>
      </c>
    </row>
    <row r="22" spans="1:9" s="11" customFormat="1" ht="15" customHeight="1">
      <c r="A22" s="40" t="s">
        <v>51</v>
      </c>
      <c r="B22" s="515">
        <v>162.3</v>
      </c>
      <c r="C22" s="483">
        <v>0</v>
      </c>
      <c r="D22" s="515">
        <v>139.5</v>
      </c>
      <c r="E22" s="483">
        <v>0.3</v>
      </c>
      <c r="F22" s="515">
        <v>22.8</v>
      </c>
      <c r="G22" s="483">
        <v>-1.3</v>
      </c>
      <c r="H22" s="515">
        <v>19.1</v>
      </c>
      <c r="I22" s="516">
        <v>-0.1</v>
      </c>
    </row>
    <row r="23" spans="1:9" s="11" customFormat="1" ht="15" customHeight="1">
      <c r="A23" s="39" t="s">
        <v>52</v>
      </c>
      <c r="B23" s="515">
        <v>162.6</v>
      </c>
      <c r="C23" s="483">
        <v>-3.6</v>
      </c>
      <c r="D23" s="515">
        <v>150.9</v>
      </c>
      <c r="E23" s="483">
        <v>-1.8</v>
      </c>
      <c r="F23" s="515">
        <v>11.7</v>
      </c>
      <c r="G23" s="483">
        <v>-21.9</v>
      </c>
      <c r="H23" s="515">
        <v>19.6</v>
      </c>
      <c r="I23" s="516">
        <v>0.3</v>
      </c>
    </row>
    <row r="24" spans="1:9" s="11" customFormat="1" ht="15" customHeight="1">
      <c r="A24" s="39" t="s">
        <v>53</v>
      </c>
      <c r="B24" s="515">
        <v>165</v>
      </c>
      <c r="C24" s="483">
        <v>-2.6</v>
      </c>
      <c r="D24" s="515">
        <v>147.7</v>
      </c>
      <c r="E24" s="483">
        <v>-3.4</v>
      </c>
      <c r="F24" s="515">
        <v>17.3</v>
      </c>
      <c r="G24" s="483">
        <v>4.7</v>
      </c>
      <c r="H24" s="515">
        <v>20.1</v>
      </c>
      <c r="I24" s="516">
        <v>-0.3</v>
      </c>
    </row>
    <row r="25" spans="1:9" s="11" customFormat="1" ht="15" customHeight="1">
      <c r="A25" s="39" t="s">
        <v>54</v>
      </c>
      <c r="B25" s="515">
        <v>139.8</v>
      </c>
      <c r="C25" s="483">
        <v>-7.8</v>
      </c>
      <c r="D25" s="515">
        <v>131.5</v>
      </c>
      <c r="E25" s="483">
        <v>-4.9</v>
      </c>
      <c r="F25" s="515">
        <v>8.3</v>
      </c>
      <c r="G25" s="483">
        <v>-37</v>
      </c>
      <c r="H25" s="515">
        <v>19.4</v>
      </c>
      <c r="I25" s="516">
        <v>-1.1</v>
      </c>
    </row>
    <row r="26" spans="1:9" s="11" customFormat="1" ht="15" customHeight="1">
      <c r="A26" s="39" t="s">
        <v>55</v>
      </c>
      <c r="B26" s="517">
        <v>150.1</v>
      </c>
      <c r="C26" s="485">
        <v>-3.7</v>
      </c>
      <c r="D26" s="517">
        <v>143.7</v>
      </c>
      <c r="E26" s="485">
        <v>-1.7</v>
      </c>
      <c r="F26" s="517">
        <v>6.4</v>
      </c>
      <c r="G26" s="485">
        <v>-34.4</v>
      </c>
      <c r="H26" s="517">
        <v>19.3</v>
      </c>
      <c r="I26" s="518">
        <v>-0.2</v>
      </c>
    </row>
    <row r="27" spans="1:9" s="11" customFormat="1" ht="15" customHeight="1">
      <c r="A27" s="39" t="s">
        <v>56</v>
      </c>
      <c r="B27" s="517">
        <v>147.8</v>
      </c>
      <c r="C27" s="485">
        <v>-3.4</v>
      </c>
      <c r="D27" s="517">
        <v>138.5</v>
      </c>
      <c r="E27" s="485">
        <v>-3.7</v>
      </c>
      <c r="F27" s="517">
        <v>9.3</v>
      </c>
      <c r="G27" s="485">
        <v>0</v>
      </c>
      <c r="H27" s="517">
        <v>19.2</v>
      </c>
      <c r="I27" s="519">
        <v>-0.5</v>
      </c>
    </row>
    <row r="28" spans="1:9" s="11" customFormat="1" ht="24">
      <c r="A28" s="39" t="s">
        <v>57</v>
      </c>
      <c r="B28" s="517">
        <v>158.9</v>
      </c>
      <c r="C28" s="485">
        <v>-2.3</v>
      </c>
      <c r="D28" s="517">
        <v>146.3</v>
      </c>
      <c r="E28" s="485">
        <v>-1.9</v>
      </c>
      <c r="F28" s="517">
        <v>12.6</v>
      </c>
      <c r="G28" s="485">
        <v>-5.8</v>
      </c>
      <c r="H28" s="517">
        <v>19.4</v>
      </c>
      <c r="I28" s="519">
        <v>-0.8</v>
      </c>
    </row>
    <row r="29" spans="1:9" s="11" customFormat="1" ht="15" customHeight="1">
      <c r="A29" s="41" t="s">
        <v>58</v>
      </c>
      <c r="B29" s="517">
        <v>84</v>
      </c>
      <c r="C29" s="485">
        <v>-12.3</v>
      </c>
      <c r="D29" s="517">
        <v>79.8</v>
      </c>
      <c r="E29" s="485">
        <v>-12.8</v>
      </c>
      <c r="F29" s="517">
        <v>4.2</v>
      </c>
      <c r="G29" s="485">
        <v>-1</v>
      </c>
      <c r="H29" s="517">
        <v>14.4</v>
      </c>
      <c r="I29" s="519">
        <v>-1.9</v>
      </c>
    </row>
    <row r="30" spans="1:9" s="11" customFormat="1" ht="24">
      <c r="A30" s="42" t="s">
        <v>59</v>
      </c>
      <c r="B30" s="517">
        <v>111.9</v>
      </c>
      <c r="C30" s="485">
        <v>-29.5</v>
      </c>
      <c r="D30" s="517">
        <v>106</v>
      </c>
      <c r="E30" s="485">
        <v>-26.7</v>
      </c>
      <c r="F30" s="517">
        <v>5.9</v>
      </c>
      <c r="G30" s="485">
        <v>-58.3</v>
      </c>
      <c r="H30" s="517">
        <v>18.6</v>
      </c>
      <c r="I30" s="519">
        <v>-3.9</v>
      </c>
    </row>
    <row r="31" spans="1:12" s="11" customFormat="1" ht="15" customHeight="1">
      <c r="A31" s="39" t="s">
        <v>60</v>
      </c>
      <c r="B31" s="517">
        <v>137.8</v>
      </c>
      <c r="C31" s="485">
        <v>0.4</v>
      </c>
      <c r="D31" s="517">
        <v>130.5</v>
      </c>
      <c r="E31" s="485">
        <v>0.3</v>
      </c>
      <c r="F31" s="517">
        <v>7.3</v>
      </c>
      <c r="G31" s="485">
        <v>3.2</v>
      </c>
      <c r="H31" s="517">
        <v>18.2</v>
      </c>
      <c r="I31" s="518">
        <v>0</v>
      </c>
      <c r="L31" s="9"/>
    </row>
    <row r="32" spans="1:9" s="11" customFormat="1" ht="15" customHeight="1">
      <c r="A32" s="39" t="s">
        <v>61</v>
      </c>
      <c r="B32" s="517">
        <v>140.3</v>
      </c>
      <c r="C32" s="485">
        <v>-3.5</v>
      </c>
      <c r="D32" s="517">
        <v>134.4</v>
      </c>
      <c r="E32" s="485">
        <v>-3.8</v>
      </c>
      <c r="F32" s="517">
        <v>5.9</v>
      </c>
      <c r="G32" s="485">
        <v>2.6</v>
      </c>
      <c r="H32" s="517">
        <v>18.8</v>
      </c>
      <c r="I32" s="518">
        <v>-0.7</v>
      </c>
    </row>
    <row r="33" spans="1:9" s="11" customFormat="1" ht="15" customHeight="1">
      <c r="A33" s="39" t="s">
        <v>62</v>
      </c>
      <c r="B33" s="517">
        <v>148.6</v>
      </c>
      <c r="C33" s="485">
        <v>-3.4</v>
      </c>
      <c r="D33" s="517">
        <v>141</v>
      </c>
      <c r="E33" s="485">
        <v>-4.6</v>
      </c>
      <c r="F33" s="517">
        <v>7.6</v>
      </c>
      <c r="G33" s="485">
        <v>26.5</v>
      </c>
      <c r="H33" s="517">
        <v>19.4</v>
      </c>
      <c r="I33" s="518">
        <v>-0.1</v>
      </c>
    </row>
    <row r="34" spans="1:9" s="11" customFormat="1" ht="24">
      <c r="A34" s="43" t="s">
        <v>63</v>
      </c>
      <c r="B34" s="520">
        <v>153.8</v>
      </c>
      <c r="C34" s="487">
        <v>1.9</v>
      </c>
      <c r="D34" s="520">
        <v>143.3</v>
      </c>
      <c r="E34" s="487">
        <v>0.9</v>
      </c>
      <c r="F34" s="520">
        <v>10.5</v>
      </c>
      <c r="G34" s="487">
        <v>17.5</v>
      </c>
      <c r="H34" s="520">
        <v>19.7</v>
      </c>
      <c r="I34" s="521">
        <v>0.1</v>
      </c>
    </row>
    <row r="35" s="11" customFormat="1" ht="15" customHeight="1">
      <c r="A35" s="13" t="s">
        <v>45</v>
      </c>
    </row>
    <row r="36" ht="15" customHeight="1"/>
    <row r="37" ht="15" customHeight="1"/>
    <row r="57" spans="1:9" s="11" customFormat="1" ht="12">
      <c r="A57" s="572" t="s">
        <v>36</v>
      </c>
      <c r="B57" s="573"/>
      <c r="C57" s="573"/>
      <c r="D57" s="573"/>
      <c r="E57" s="573"/>
      <c r="F57" s="573"/>
      <c r="G57" s="573"/>
      <c r="H57" s="573"/>
      <c r="I57" s="573"/>
    </row>
  </sheetData>
  <sheetProtection/>
  <mergeCells count="6">
    <mergeCell ref="A57:I57"/>
    <mergeCell ref="A15:A17"/>
    <mergeCell ref="F16:G16"/>
    <mergeCell ref="D16:E16"/>
    <mergeCell ref="H15:I16"/>
    <mergeCell ref="A1:I3"/>
  </mergeCells>
  <printOptions horizontalCentered="1" verticalCentered="1"/>
  <pageMargins left="0.7874015748031497" right="0.6692913385826772" top="0.5511811023622047" bottom="0.27" header="0.3937007874015748" footer="0.25"/>
  <pageSetup horizontalDpi="600" verticalDpi="600" orientation="portrait" paperSize="9" scale="80" r:id="rId2"/>
  <headerFooter alignWithMargins="0">
    <oddFooter>&amp;C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AG61"/>
  <sheetViews>
    <sheetView showGridLines="0" view="pageBreakPreview" zoomScaleSheetLayoutView="100" zoomScalePageLayoutView="0" workbookViewId="0" topLeftCell="A1">
      <selection activeCell="D4" sqref="D4"/>
    </sheetView>
  </sheetViews>
  <sheetFormatPr defaultColWidth="8" defaultRowHeight="14.25"/>
  <cols>
    <col min="1" max="1" width="19.8984375" style="8" customWidth="1"/>
    <col min="2" max="9" width="10.59765625" style="8" customWidth="1"/>
    <col min="10" max="15" width="10.09765625" style="8" customWidth="1"/>
    <col min="16" max="17" width="10.59765625" style="8" customWidth="1"/>
    <col min="18" max="16384" width="8" style="8" customWidth="1"/>
  </cols>
  <sheetData>
    <row r="1" s="3" customFormat="1" ht="19.5" customHeight="1">
      <c r="A1" s="4"/>
    </row>
    <row r="2" s="3" customFormat="1" ht="9" customHeight="1">
      <c r="A2" s="2"/>
    </row>
    <row r="3" s="7" customFormat="1" ht="16.5" customHeight="1">
      <c r="A3" s="5"/>
    </row>
    <row r="4" s="7" customFormat="1" ht="19.5" customHeight="1">
      <c r="A4" s="514" t="s">
        <v>7</v>
      </c>
    </row>
    <row r="5" spans="32:33" s="3" customFormat="1" ht="16.5" customHeight="1">
      <c r="AF5" s="7"/>
      <c r="AG5" s="7"/>
    </row>
    <row r="6" spans="32:33" s="3" customFormat="1" ht="16.5" customHeight="1">
      <c r="AF6" s="7"/>
      <c r="AG6" s="7"/>
    </row>
    <row r="7" spans="32:33" s="3" customFormat="1" ht="16.5" customHeight="1">
      <c r="AF7" s="7"/>
      <c r="AG7" s="7"/>
    </row>
    <row r="8" spans="32:33" s="3" customFormat="1" ht="16.5" customHeight="1">
      <c r="AF8" s="7"/>
      <c r="AG8" s="7"/>
    </row>
    <row r="9" spans="32:33" s="3" customFormat="1" ht="16.5" customHeight="1">
      <c r="AF9" s="7"/>
      <c r="AG9" s="7"/>
    </row>
    <row r="10" s="3" customFormat="1" ht="16.5" customHeight="1">
      <c r="A10" s="6"/>
    </row>
    <row r="11" s="3" customFormat="1" ht="16.5" customHeight="1"/>
    <row r="12" s="3" customFormat="1" ht="16.5" customHeight="1"/>
    <row r="13" s="3" customFormat="1" ht="16.5" customHeight="1"/>
    <row r="14" spans="1:2" s="1" customFormat="1" ht="16.5" customHeight="1">
      <c r="A14" s="465" t="s">
        <v>18</v>
      </c>
      <c r="B14" s="14"/>
    </row>
    <row r="15" spans="1:10" s="13" customFormat="1" ht="15" customHeight="1">
      <c r="A15" s="575" t="s">
        <v>4</v>
      </c>
      <c r="B15" s="466" t="s">
        <v>12</v>
      </c>
      <c r="C15" s="467"/>
      <c r="D15" s="468"/>
      <c r="E15" s="467"/>
      <c r="F15" s="467"/>
      <c r="G15" s="467"/>
      <c r="H15" s="717" t="s">
        <v>15</v>
      </c>
      <c r="I15" s="718"/>
      <c r="J15" s="12"/>
    </row>
    <row r="16" spans="1:10" s="13" customFormat="1" ht="25.5" customHeight="1">
      <c r="A16" s="576"/>
      <c r="B16" s="474"/>
      <c r="C16" s="475"/>
      <c r="D16" s="583" t="s">
        <v>13</v>
      </c>
      <c r="E16" s="584"/>
      <c r="F16" s="583" t="s">
        <v>14</v>
      </c>
      <c r="G16" s="585"/>
      <c r="H16" s="582"/>
      <c r="I16" s="719"/>
      <c r="J16" s="12"/>
    </row>
    <row r="17" spans="1:10" s="13" customFormat="1" ht="15" customHeight="1">
      <c r="A17" s="582"/>
      <c r="B17" s="478" t="s">
        <v>41</v>
      </c>
      <c r="C17" s="479" t="s">
        <v>313</v>
      </c>
      <c r="D17" s="478" t="s">
        <v>41</v>
      </c>
      <c r="E17" s="479" t="s">
        <v>313</v>
      </c>
      <c r="F17" s="478" t="s">
        <v>41</v>
      </c>
      <c r="G17" s="479" t="s">
        <v>313</v>
      </c>
      <c r="H17" s="478" t="s">
        <v>41</v>
      </c>
      <c r="I17" s="478" t="s">
        <v>16</v>
      </c>
      <c r="J17" s="12"/>
    </row>
    <row r="18" spans="1:10" s="17" customFormat="1" ht="15" customHeight="1">
      <c r="A18" s="15"/>
      <c r="B18" s="480" t="s">
        <v>11</v>
      </c>
      <c r="C18" s="481" t="s">
        <v>3</v>
      </c>
      <c r="D18" s="480" t="s">
        <v>11</v>
      </c>
      <c r="E18" s="481" t="s">
        <v>3</v>
      </c>
      <c r="F18" s="480" t="s">
        <v>11</v>
      </c>
      <c r="G18" s="481" t="s">
        <v>3</v>
      </c>
      <c r="H18" s="481" t="s">
        <v>17</v>
      </c>
      <c r="I18" s="481" t="s">
        <v>17</v>
      </c>
      <c r="J18" s="16"/>
    </row>
    <row r="19" spans="1:10" s="11" customFormat="1" ht="15" customHeight="1">
      <c r="A19" s="44" t="s">
        <v>48</v>
      </c>
      <c r="B19" s="548">
        <v>154.7</v>
      </c>
      <c r="C19" s="547">
        <v>-0.1</v>
      </c>
      <c r="D19" s="548">
        <v>141.9</v>
      </c>
      <c r="E19" s="547">
        <v>0</v>
      </c>
      <c r="F19" s="548">
        <v>12.8</v>
      </c>
      <c r="G19" s="547">
        <v>-0.7</v>
      </c>
      <c r="H19" s="548">
        <v>19.5</v>
      </c>
      <c r="I19" s="549">
        <v>-0.1</v>
      </c>
      <c r="J19" s="10"/>
    </row>
    <row r="20" spans="1:9" s="11" customFormat="1" ht="15" customHeight="1">
      <c r="A20" s="39" t="s">
        <v>49</v>
      </c>
      <c r="B20" s="515">
        <v>172.5</v>
      </c>
      <c r="C20" s="483">
        <v>2.4</v>
      </c>
      <c r="D20" s="515">
        <v>156.1</v>
      </c>
      <c r="E20" s="483">
        <v>1.9</v>
      </c>
      <c r="F20" s="515">
        <v>16.4</v>
      </c>
      <c r="G20" s="483">
        <v>7</v>
      </c>
      <c r="H20" s="515">
        <v>20.1</v>
      </c>
      <c r="I20" s="516">
        <v>0.2</v>
      </c>
    </row>
    <row r="21" spans="1:9" s="11" customFormat="1" ht="15" customHeight="1">
      <c r="A21" s="39" t="s">
        <v>50</v>
      </c>
      <c r="B21" s="515">
        <v>166.9</v>
      </c>
      <c r="C21" s="483">
        <v>0</v>
      </c>
      <c r="D21" s="515">
        <v>149.9</v>
      </c>
      <c r="E21" s="483">
        <v>0</v>
      </c>
      <c r="F21" s="515">
        <v>17</v>
      </c>
      <c r="G21" s="483">
        <v>0.4</v>
      </c>
      <c r="H21" s="515">
        <v>19.8</v>
      </c>
      <c r="I21" s="516">
        <v>0</v>
      </c>
    </row>
    <row r="22" spans="1:9" s="11" customFormat="1" ht="15" customHeight="1">
      <c r="A22" s="40" t="s">
        <v>51</v>
      </c>
      <c r="B22" s="515">
        <v>162.2</v>
      </c>
      <c r="C22" s="483">
        <v>1.3</v>
      </c>
      <c r="D22" s="515">
        <v>138.4</v>
      </c>
      <c r="E22" s="483">
        <v>0.3</v>
      </c>
      <c r="F22" s="515">
        <v>23.8</v>
      </c>
      <c r="G22" s="483">
        <v>7.8</v>
      </c>
      <c r="H22" s="515">
        <v>19.1</v>
      </c>
      <c r="I22" s="516">
        <v>0</v>
      </c>
    </row>
    <row r="23" spans="1:9" s="11" customFormat="1" ht="15" customHeight="1">
      <c r="A23" s="39" t="s">
        <v>52</v>
      </c>
      <c r="B23" s="515">
        <v>161.6</v>
      </c>
      <c r="C23" s="483">
        <v>-4.9</v>
      </c>
      <c r="D23" s="515">
        <v>153.4</v>
      </c>
      <c r="E23" s="483">
        <v>0.1</v>
      </c>
      <c r="F23" s="515">
        <v>8.2</v>
      </c>
      <c r="G23" s="483">
        <v>-50.2</v>
      </c>
      <c r="H23" s="515">
        <v>19.4</v>
      </c>
      <c r="I23" s="516">
        <v>0.3</v>
      </c>
    </row>
    <row r="24" spans="1:9" s="11" customFormat="1" ht="15" customHeight="1">
      <c r="A24" s="39" t="s">
        <v>53</v>
      </c>
      <c r="B24" s="515">
        <v>167.8</v>
      </c>
      <c r="C24" s="483">
        <v>3.7</v>
      </c>
      <c r="D24" s="515">
        <v>146.8</v>
      </c>
      <c r="E24" s="483">
        <v>2.6</v>
      </c>
      <c r="F24" s="515">
        <v>21</v>
      </c>
      <c r="G24" s="483">
        <v>12.3</v>
      </c>
      <c r="H24" s="515">
        <v>20.2</v>
      </c>
      <c r="I24" s="516">
        <v>0.3</v>
      </c>
    </row>
    <row r="25" spans="1:9" s="11" customFormat="1" ht="15" customHeight="1">
      <c r="A25" s="39" t="s">
        <v>54</v>
      </c>
      <c r="B25" s="515">
        <v>140.9</v>
      </c>
      <c r="C25" s="483">
        <v>-0.9</v>
      </c>
      <c r="D25" s="515">
        <v>131.7</v>
      </c>
      <c r="E25" s="483">
        <v>0.8</v>
      </c>
      <c r="F25" s="515">
        <v>9.2</v>
      </c>
      <c r="G25" s="483">
        <v>-19.8</v>
      </c>
      <c r="H25" s="515">
        <v>20.3</v>
      </c>
      <c r="I25" s="516">
        <v>-0.2</v>
      </c>
    </row>
    <row r="26" spans="1:9" s="11" customFormat="1" ht="15" customHeight="1">
      <c r="A26" s="39" t="s">
        <v>55</v>
      </c>
      <c r="B26" s="517">
        <v>152.9</v>
      </c>
      <c r="C26" s="485">
        <v>-0.4</v>
      </c>
      <c r="D26" s="517">
        <v>144</v>
      </c>
      <c r="E26" s="485">
        <v>1.2</v>
      </c>
      <c r="F26" s="517">
        <v>8.9</v>
      </c>
      <c r="G26" s="485">
        <v>-19.9</v>
      </c>
      <c r="H26" s="517">
        <v>19.3</v>
      </c>
      <c r="I26" s="518">
        <v>0.1</v>
      </c>
    </row>
    <row r="27" spans="1:9" s="11" customFormat="1" ht="15" customHeight="1">
      <c r="A27" s="39" t="s">
        <v>56</v>
      </c>
      <c r="B27" s="517">
        <v>164.1</v>
      </c>
      <c r="C27" s="485">
        <v>-2</v>
      </c>
      <c r="D27" s="517">
        <v>145.9</v>
      </c>
      <c r="E27" s="485">
        <v>-3.2</v>
      </c>
      <c r="F27" s="517">
        <v>18.2</v>
      </c>
      <c r="G27" s="485">
        <v>10</v>
      </c>
      <c r="H27" s="517">
        <v>20.2</v>
      </c>
      <c r="I27" s="519">
        <v>-0.3</v>
      </c>
    </row>
    <row r="28" spans="1:9" s="11" customFormat="1" ht="24">
      <c r="A28" s="39" t="s">
        <v>57</v>
      </c>
      <c r="B28" s="517">
        <v>150</v>
      </c>
      <c r="C28" s="485">
        <v>-2.1</v>
      </c>
      <c r="D28" s="517">
        <v>139.8</v>
      </c>
      <c r="E28" s="485">
        <v>-0.3</v>
      </c>
      <c r="F28" s="517">
        <v>10.2</v>
      </c>
      <c r="G28" s="485">
        <v>-20.4</v>
      </c>
      <c r="H28" s="517">
        <v>18.6</v>
      </c>
      <c r="I28" s="519">
        <v>0</v>
      </c>
    </row>
    <row r="29" spans="1:9" s="11" customFormat="1" ht="15" customHeight="1">
      <c r="A29" s="41" t="s">
        <v>58</v>
      </c>
      <c r="B29" s="517">
        <v>106.5</v>
      </c>
      <c r="C29" s="485">
        <v>-2.6</v>
      </c>
      <c r="D29" s="517">
        <v>101.6</v>
      </c>
      <c r="E29" s="485">
        <v>-3.3</v>
      </c>
      <c r="F29" s="517">
        <v>4.9</v>
      </c>
      <c r="G29" s="485">
        <v>12.2</v>
      </c>
      <c r="H29" s="517">
        <v>17.1</v>
      </c>
      <c r="I29" s="519">
        <v>-0.4</v>
      </c>
    </row>
    <row r="30" spans="1:9" s="11" customFormat="1" ht="24">
      <c r="A30" s="42" t="s">
        <v>59</v>
      </c>
      <c r="B30" s="517">
        <v>137.5</v>
      </c>
      <c r="C30" s="485">
        <v>-16</v>
      </c>
      <c r="D30" s="517">
        <v>129.1</v>
      </c>
      <c r="E30" s="485">
        <v>-15.9</v>
      </c>
      <c r="F30" s="517">
        <v>8.4</v>
      </c>
      <c r="G30" s="485">
        <v>-18.9</v>
      </c>
      <c r="H30" s="517">
        <v>19.5</v>
      </c>
      <c r="I30" s="519">
        <v>-2.4</v>
      </c>
    </row>
    <row r="31" spans="1:12" s="11" customFormat="1" ht="15" customHeight="1">
      <c r="A31" s="39" t="s">
        <v>60</v>
      </c>
      <c r="B31" s="517">
        <v>143.8</v>
      </c>
      <c r="C31" s="485">
        <v>0.4</v>
      </c>
      <c r="D31" s="517">
        <v>133.4</v>
      </c>
      <c r="E31" s="485">
        <v>0.8</v>
      </c>
      <c r="F31" s="517">
        <v>10.4</v>
      </c>
      <c r="G31" s="485">
        <v>-3.8</v>
      </c>
      <c r="H31" s="517">
        <v>18.9</v>
      </c>
      <c r="I31" s="518">
        <v>0.3</v>
      </c>
      <c r="L31" s="9"/>
    </row>
    <row r="32" spans="1:9" s="11" customFormat="1" ht="15" customHeight="1">
      <c r="A32" s="39" t="s">
        <v>61</v>
      </c>
      <c r="B32" s="517">
        <v>151.8</v>
      </c>
      <c r="C32" s="485">
        <v>0.7</v>
      </c>
      <c r="D32" s="517">
        <v>144.1</v>
      </c>
      <c r="E32" s="485">
        <v>0.4</v>
      </c>
      <c r="F32" s="517">
        <v>7.7</v>
      </c>
      <c r="G32" s="485">
        <v>7.5</v>
      </c>
      <c r="H32" s="517">
        <v>19.2</v>
      </c>
      <c r="I32" s="518">
        <v>0</v>
      </c>
    </row>
    <row r="33" spans="1:9" s="11" customFormat="1" ht="15" customHeight="1">
      <c r="A33" s="39" t="s">
        <v>62</v>
      </c>
      <c r="B33" s="517">
        <v>146.5</v>
      </c>
      <c r="C33" s="485">
        <v>-5.5</v>
      </c>
      <c r="D33" s="517">
        <v>134.2</v>
      </c>
      <c r="E33" s="485">
        <v>-10.7</v>
      </c>
      <c r="F33" s="517">
        <v>12.3</v>
      </c>
      <c r="G33" s="485">
        <v>163</v>
      </c>
      <c r="H33" s="517">
        <v>19.7</v>
      </c>
      <c r="I33" s="518">
        <v>-0.2</v>
      </c>
    </row>
    <row r="34" spans="1:9" s="11" customFormat="1" ht="24">
      <c r="A34" s="43" t="s">
        <v>63</v>
      </c>
      <c r="B34" s="520">
        <v>150.1</v>
      </c>
      <c r="C34" s="487">
        <v>1.9</v>
      </c>
      <c r="D34" s="520">
        <v>138.1</v>
      </c>
      <c r="E34" s="487">
        <v>1.4</v>
      </c>
      <c r="F34" s="520">
        <v>12</v>
      </c>
      <c r="G34" s="487">
        <v>7.5</v>
      </c>
      <c r="H34" s="520">
        <v>19.5</v>
      </c>
      <c r="I34" s="521">
        <v>-0.1</v>
      </c>
    </row>
    <row r="35" s="11" customFormat="1" ht="15" customHeight="1">
      <c r="A35" s="9" t="s">
        <v>318</v>
      </c>
    </row>
    <row r="36" ht="15" customHeight="1"/>
    <row r="37" ht="15" customHeight="1"/>
    <row r="61" spans="1:9" s="11" customFormat="1" ht="12">
      <c r="A61" s="572" t="s">
        <v>35</v>
      </c>
      <c r="B61" s="573"/>
      <c r="C61" s="573"/>
      <c r="D61" s="573"/>
      <c r="E61" s="573"/>
      <c r="F61" s="573"/>
      <c r="G61" s="573"/>
      <c r="H61" s="573"/>
      <c r="I61" s="573"/>
    </row>
  </sheetData>
  <sheetProtection/>
  <mergeCells count="5">
    <mergeCell ref="A61:I61"/>
    <mergeCell ref="A15:A17"/>
    <mergeCell ref="H15:I16"/>
    <mergeCell ref="D16:E16"/>
    <mergeCell ref="F16:G16"/>
  </mergeCells>
  <printOptions horizontalCentered="1" verticalCentered="1"/>
  <pageMargins left="0.7874015748031497" right="0.6692913385826772" top="0.5511811023622047" bottom="0.25" header="0.3937007874015748" footer="0.21"/>
  <pageSetup horizontalDpi="600" verticalDpi="600" orientation="portrait" paperSize="9" scale="80" r:id="rId2"/>
  <headerFooter alignWithMargins="0">
    <oddFooter>&amp;C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AH62"/>
  <sheetViews>
    <sheetView showGridLines="0" view="pageBreakPreview" zoomScaleSheetLayoutView="100" zoomScalePageLayoutView="0" workbookViewId="0" topLeftCell="A1">
      <selection activeCell="B10" sqref="B1:J16384"/>
    </sheetView>
  </sheetViews>
  <sheetFormatPr defaultColWidth="8" defaultRowHeight="14.25"/>
  <cols>
    <col min="1" max="1" width="19.8984375" style="62" customWidth="1"/>
    <col min="2" max="10" width="10" style="62" customWidth="1"/>
    <col min="11" max="11" width="1.59765625" style="62" customWidth="1"/>
    <col min="12" max="12" width="7.5" style="62" customWidth="1"/>
    <col min="13" max="13" width="8.8984375" style="62" customWidth="1"/>
    <col min="14" max="15" width="7.19921875" style="62" customWidth="1"/>
    <col min="16" max="19" width="6.09765625" style="62" customWidth="1"/>
    <col min="20" max="16384" width="8" style="62" customWidth="1"/>
  </cols>
  <sheetData>
    <row r="1" spans="1:11" s="48" customFormat="1" ht="19.5" customHeight="1">
      <c r="A1" s="597" t="s">
        <v>75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</row>
    <row r="2" spans="1:11" s="48" customFormat="1" ht="9" customHeight="1">
      <c r="A2" s="597"/>
      <c r="B2" s="597"/>
      <c r="C2" s="597"/>
      <c r="D2" s="597"/>
      <c r="E2" s="597"/>
      <c r="F2" s="597"/>
      <c r="G2" s="597"/>
      <c r="H2" s="597"/>
      <c r="I2" s="597"/>
      <c r="J2" s="597"/>
      <c r="K2" s="597"/>
    </row>
    <row r="3" spans="1:11" s="51" customFormat="1" ht="16.5" customHeight="1">
      <c r="A3" s="597"/>
      <c r="B3" s="597"/>
      <c r="C3" s="597"/>
      <c r="D3" s="597"/>
      <c r="E3" s="597"/>
      <c r="F3" s="597"/>
      <c r="G3" s="597"/>
      <c r="H3" s="597"/>
      <c r="I3" s="597"/>
      <c r="J3" s="597"/>
      <c r="K3" s="597"/>
    </row>
    <row r="4" s="51" customFormat="1" ht="19.5" customHeight="1">
      <c r="A4" s="522" t="s">
        <v>5</v>
      </c>
    </row>
    <row r="5" spans="33:34" s="48" customFormat="1" ht="16.5" customHeight="1">
      <c r="AG5" s="51"/>
      <c r="AH5" s="51"/>
    </row>
    <row r="6" spans="33:34" s="48" customFormat="1" ht="16.5" customHeight="1">
      <c r="AG6" s="51"/>
      <c r="AH6" s="51"/>
    </row>
    <row r="7" spans="33:34" s="48" customFormat="1" ht="16.5" customHeight="1">
      <c r="AG7" s="51"/>
      <c r="AH7" s="51"/>
    </row>
    <row r="8" spans="33:34" s="48" customFormat="1" ht="16.5" customHeight="1">
      <c r="AG8" s="51"/>
      <c r="AH8" s="51"/>
    </row>
    <row r="9" spans="33:34" s="48" customFormat="1" ht="16.5" customHeight="1">
      <c r="AG9" s="51"/>
      <c r="AH9" s="51"/>
    </row>
    <row r="10" s="48" customFormat="1" ht="16.5" customHeight="1">
      <c r="A10" s="52"/>
    </row>
    <row r="11" s="48" customFormat="1" ht="16.5" customHeight="1"/>
    <row r="12" s="48" customFormat="1" ht="16.5" customHeight="1"/>
    <row r="13" s="48" customFormat="1" ht="16.5" customHeight="1"/>
    <row r="14" spans="1:2" s="53" customFormat="1" ht="16.5" customHeight="1">
      <c r="A14" s="523" t="s">
        <v>19</v>
      </c>
      <c r="B14" s="54"/>
    </row>
    <row r="15" spans="1:11" s="56" customFormat="1" ht="15" customHeight="1">
      <c r="A15" s="588" t="s">
        <v>4</v>
      </c>
      <c r="B15" s="524" t="s">
        <v>20</v>
      </c>
      <c r="C15" s="525"/>
      <c r="D15" s="526"/>
      <c r="E15" s="525"/>
      <c r="F15" s="525"/>
      <c r="G15" s="591" t="s">
        <v>22</v>
      </c>
      <c r="H15" s="592"/>
      <c r="I15" s="591" t="s">
        <v>23</v>
      </c>
      <c r="J15" s="592"/>
      <c r="K15" s="55"/>
    </row>
    <row r="16" spans="1:11" s="56" customFormat="1" ht="15" customHeight="1">
      <c r="A16" s="589"/>
      <c r="B16" s="528"/>
      <c r="C16" s="529"/>
      <c r="D16" s="527" t="s">
        <v>21</v>
      </c>
      <c r="E16" s="530"/>
      <c r="F16" s="530"/>
      <c r="G16" s="593"/>
      <c r="H16" s="594"/>
      <c r="I16" s="593"/>
      <c r="J16" s="594"/>
      <c r="K16" s="55"/>
    </row>
    <row r="17" spans="1:11" s="56" customFormat="1" ht="10.5" customHeight="1">
      <c r="A17" s="589"/>
      <c r="B17" s="531"/>
      <c r="C17" s="532"/>
      <c r="D17" s="533"/>
      <c r="E17" s="534"/>
      <c r="F17" s="534"/>
      <c r="G17" s="595"/>
      <c r="H17" s="596"/>
      <c r="I17" s="595"/>
      <c r="J17" s="596"/>
      <c r="K17" s="55"/>
    </row>
    <row r="18" spans="1:11" s="56" customFormat="1" ht="24.75" customHeight="1">
      <c r="A18" s="590"/>
      <c r="B18" s="535" t="s">
        <v>42</v>
      </c>
      <c r="C18" s="536" t="s">
        <v>313</v>
      </c>
      <c r="D18" s="535" t="s">
        <v>42</v>
      </c>
      <c r="E18" s="537" t="s">
        <v>319</v>
      </c>
      <c r="F18" s="536" t="s">
        <v>24</v>
      </c>
      <c r="G18" s="535" t="s">
        <v>42</v>
      </c>
      <c r="H18" s="536" t="s">
        <v>24</v>
      </c>
      <c r="I18" s="535" t="s">
        <v>42</v>
      </c>
      <c r="J18" s="536" t="s">
        <v>24</v>
      </c>
      <c r="K18" s="55"/>
    </row>
    <row r="19" spans="1:11" s="59" customFormat="1" ht="15" customHeight="1">
      <c r="A19" s="57"/>
      <c r="B19" s="481" t="s">
        <v>25</v>
      </c>
      <c r="C19" s="481" t="s">
        <v>3</v>
      </c>
      <c r="D19" s="481" t="s">
        <v>25</v>
      </c>
      <c r="E19" s="481" t="s">
        <v>3</v>
      </c>
      <c r="F19" s="481" t="s">
        <v>320</v>
      </c>
      <c r="G19" s="481" t="s">
        <v>3</v>
      </c>
      <c r="H19" s="481" t="s">
        <v>320</v>
      </c>
      <c r="I19" s="481" t="s">
        <v>3</v>
      </c>
      <c r="J19" s="481" t="s">
        <v>320</v>
      </c>
      <c r="K19" s="58"/>
    </row>
    <row r="20" spans="1:11" s="61" customFormat="1" ht="15" customHeight="1">
      <c r="A20" s="44" t="s">
        <v>48</v>
      </c>
      <c r="B20" s="550">
        <v>292149</v>
      </c>
      <c r="C20" s="547">
        <v>1.1</v>
      </c>
      <c r="D20" s="550">
        <v>76983</v>
      </c>
      <c r="E20" s="547">
        <v>26.4</v>
      </c>
      <c r="F20" s="547">
        <v>1.1</v>
      </c>
      <c r="G20" s="551">
        <v>1.78</v>
      </c>
      <c r="H20" s="552">
        <v>0.08</v>
      </c>
      <c r="I20" s="551">
        <v>1.67</v>
      </c>
      <c r="J20" s="551">
        <v>0.05</v>
      </c>
      <c r="K20" s="60"/>
    </row>
    <row r="21" spans="1:10" s="61" customFormat="1" ht="15" customHeight="1">
      <c r="A21" s="39" t="s">
        <v>49</v>
      </c>
      <c r="B21" s="484">
        <v>19887</v>
      </c>
      <c r="C21" s="483">
        <v>0.9</v>
      </c>
      <c r="D21" s="484">
        <v>1048</v>
      </c>
      <c r="E21" s="483">
        <v>5.3</v>
      </c>
      <c r="F21" s="483">
        <v>-2.4</v>
      </c>
      <c r="G21" s="538">
        <v>1.34</v>
      </c>
      <c r="H21" s="539">
        <v>-0.76</v>
      </c>
      <c r="I21" s="538">
        <v>1.18</v>
      </c>
      <c r="J21" s="538">
        <v>-0.56</v>
      </c>
    </row>
    <row r="22" spans="1:10" s="61" customFormat="1" ht="15" customHeight="1">
      <c r="A22" s="39" t="s">
        <v>50</v>
      </c>
      <c r="B22" s="484">
        <v>71954</v>
      </c>
      <c r="C22" s="483">
        <v>0.9</v>
      </c>
      <c r="D22" s="484">
        <v>6457</v>
      </c>
      <c r="E22" s="483">
        <v>9</v>
      </c>
      <c r="F22" s="483">
        <v>-2.2</v>
      </c>
      <c r="G22" s="538">
        <v>1</v>
      </c>
      <c r="H22" s="539">
        <v>-0.18</v>
      </c>
      <c r="I22" s="538">
        <v>1.04</v>
      </c>
      <c r="J22" s="538">
        <v>-0.06</v>
      </c>
    </row>
    <row r="23" spans="1:10" s="61" customFormat="1" ht="15" customHeight="1">
      <c r="A23" s="40" t="s">
        <v>51</v>
      </c>
      <c r="B23" s="484">
        <v>4330</v>
      </c>
      <c r="C23" s="483">
        <v>-1.1</v>
      </c>
      <c r="D23" s="484">
        <v>73</v>
      </c>
      <c r="E23" s="483">
        <v>1.7</v>
      </c>
      <c r="F23" s="483">
        <v>0</v>
      </c>
      <c r="G23" s="538">
        <v>0.5</v>
      </c>
      <c r="H23" s="539">
        <v>-0.07</v>
      </c>
      <c r="I23" s="538">
        <v>0.54</v>
      </c>
      <c r="J23" s="538">
        <v>-0.07</v>
      </c>
    </row>
    <row r="24" spans="1:10" s="61" customFormat="1" ht="15" customHeight="1">
      <c r="A24" s="39" t="s">
        <v>52</v>
      </c>
      <c r="B24" s="484">
        <v>4228</v>
      </c>
      <c r="C24" s="483">
        <v>5.8</v>
      </c>
      <c r="D24" s="484">
        <v>523</v>
      </c>
      <c r="E24" s="483">
        <v>12.4</v>
      </c>
      <c r="F24" s="483">
        <v>3.4</v>
      </c>
      <c r="G24" s="538">
        <v>1.88</v>
      </c>
      <c r="H24" s="539">
        <v>0</v>
      </c>
      <c r="I24" s="538">
        <v>1.61</v>
      </c>
      <c r="J24" s="538">
        <v>0.28</v>
      </c>
    </row>
    <row r="25" spans="1:10" s="61" customFormat="1" ht="15" customHeight="1">
      <c r="A25" s="39" t="s">
        <v>53</v>
      </c>
      <c r="B25" s="484">
        <v>15360</v>
      </c>
      <c r="C25" s="483">
        <v>-2.6</v>
      </c>
      <c r="D25" s="484">
        <v>3781</v>
      </c>
      <c r="E25" s="483">
        <v>24.6</v>
      </c>
      <c r="F25" s="483">
        <v>0.3</v>
      </c>
      <c r="G25" s="538">
        <v>1.14</v>
      </c>
      <c r="H25" s="539">
        <v>0.23</v>
      </c>
      <c r="I25" s="538">
        <v>1.47</v>
      </c>
      <c r="J25" s="538">
        <v>0.27</v>
      </c>
    </row>
    <row r="26" spans="1:10" s="61" customFormat="1" ht="15" customHeight="1">
      <c r="A26" s="39" t="s">
        <v>54</v>
      </c>
      <c r="B26" s="484">
        <v>44825</v>
      </c>
      <c r="C26" s="483">
        <v>0.3</v>
      </c>
      <c r="D26" s="484">
        <v>19385</v>
      </c>
      <c r="E26" s="483">
        <v>43.2</v>
      </c>
      <c r="F26" s="483">
        <v>-0.2</v>
      </c>
      <c r="G26" s="538">
        <v>2.07</v>
      </c>
      <c r="H26" s="539">
        <v>0.41</v>
      </c>
      <c r="I26" s="538">
        <v>2</v>
      </c>
      <c r="J26" s="538">
        <v>0.22</v>
      </c>
    </row>
    <row r="27" spans="1:10" s="61" customFormat="1" ht="15" customHeight="1">
      <c r="A27" s="39" t="s">
        <v>55</v>
      </c>
      <c r="B27" s="484">
        <v>7597</v>
      </c>
      <c r="C27" s="485">
        <v>5.3</v>
      </c>
      <c r="D27" s="484">
        <v>466</v>
      </c>
      <c r="E27" s="485">
        <v>6.1</v>
      </c>
      <c r="F27" s="485">
        <v>-1.2</v>
      </c>
      <c r="G27" s="538">
        <v>2.12</v>
      </c>
      <c r="H27" s="540">
        <v>-0.95</v>
      </c>
      <c r="I27" s="538">
        <v>2.24</v>
      </c>
      <c r="J27" s="538">
        <v>0.03</v>
      </c>
    </row>
    <row r="28" spans="1:10" s="61" customFormat="1" ht="15" customHeight="1">
      <c r="A28" s="39" t="s">
        <v>56</v>
      </c>
      <c r="B28" s="484">
        <v>3832</v>
      </c>
      <c r="C28" s="485">
        <v>1</v>
      </c>
      <c r="D28" s="484">
        <v>626</v>
      </c>
      <c r="E28" s="485">
        <v>16.3</v>
      </c>
      <c r="F28" s="485">
        <v>-13.3</v>
      </c>
      <c r="G28" s="538">
        <v>1.88</v>
      </c>
      <c r="H28" s="540">
        <v>-0.99</v>
      </c>
      <c r="I28" s="538">
        <v>1.96</v>
      </c>
      <c r="J28" s="541">
        <v>-0.51</v>
      </c>
    </row>
    <row r="29" spans="1:10" s="61" customFormat="1" ht="24">
      <c r="A29" s="39" t="s">
        <v>57</v>
      </c>
      <c r="B29" s="484">
        <v>7594</v>
      </c>
      <c r="C29" s="485">
        <v>4.1</v>
      </c>
      <c r="D29" s="484">
        <v>1053</v>
      </c>
      <c r="E29" s="485">
        <v>13.7</v>
      </c>
      <c r="F29" s="485">
        <v>9.5</v>
      </c>
      <c r="G29" s="538">
        <v>1.84</v>
      </c>
      <c r="H29" s="540">
        <v>0.38</v>
      </c>
      <c r="I29" s="538">
        <v>1.33</v>
      </c>
      <c r="J29" s="541">
        <v>0.02</v>
      </c>
    </row>
    <row r="30" spans="1:10" s="61" customFormat="1" ht="15" customHeight="1">
      <c r="A30" s="41" t="s">
        <v>58</v>
      </c>
      <c r="B30" s="484">
        <v>18119</v>
      </c>
      <c r="C30" s="485">
        <v>3.5</v>
      </c>
      <c r="D30" s="484">
        <v>14800</v>
      </c>
      <c r="E30" s="485">
        <v>81.6</v>
      </c>
      <c r="F30" s="485">
        <v>4.6</v>
      </c>
      <c r="G30" s="538">
        <v>6.48</v>
      </c>
      <c r="H30" s="540">
        <v>2.57</v>
      </c>
      <c r="I30" s="538">
        <v>4.97</v>
      </c>
      <c r="J30" s="541">
        <v>1.68</v>
      </c>
    </row>
    <row r="31" spans="1:10" s="61" customFormat="1" ht="24">
      <c r="A31" s="42" t="s">
        <v>59</v>
      </c>
      <c r="B31" s="484">
        <v>9138</v>
      </c>
      <c r="C31" s="485">
        <v>15.4</v>
      </c>
      <c r="D31" s="484">
        <v>5197</v>
      </c>
      <c r="E31" s="485">
        <v>56.8</v>
      </c>
      <c r="F31" s="485">
        <v>20.5</v>
      </c>
      <c r="G31" s="538">
        <v>4.11</v>
      </c>
      <c r="H31" s="540">
        <v>2.18</v>
      </c>
      <c r="I31" s="538">
        <v>3.16</v>
      </c>
      <c r="J31" s="541">
        <v>1.5</v>
      </c>
    </row>
    <row r="32" spans="1:10" s="61" customFormat="1" ht="15" customHeight="1">
      <c r="A32" s="39" t="s">
        <v>60</v>
      </c>
      <c r="B32" s="484">
        <v>16977</v>
      </c>
      <c r="C32" s="485">
        <v>-2.3</v>
      </c>
      <c r="D32" s="484">
        <v>4349</v>
      </c>
      <c r="E32" s="485">
        <v>25.6</v>
      </c>
      <c r="F32" s="485">
        <v>4.9</v>
      </c>
      <c r="G32" s="538">
        <v>2.11</v>
      </c>
      <c r="H32" s="540">
        <v>-0.29</v>
      </c>
      <c r="I32" s="538">
        <v>2.22</v>
      </c>
      <c r="J32" s="538">
        <v>-0.11</v>
      </c>
    </row>
    <row r="33" spans="1:10" s="61" customFormat="1" ht="15" customHeight="1">
      <c r="A33" s="39" t="s">
        <v>61</v>
      </c>
      <c r="B33" s="484">
        <v>45463</v>
      </c>
      <c r="C33" s="485">
        <v>0.6</v>
      </c>
      <c r="D33" s="484">
        <v>14599</v>
      </c>
      <c r="E33" s="485">
        <v>32.1</v>
      </c>
      <c r="F33" s="485">
        <v>1.6</v>
      </c>
      <c r="G33" s="538">
        <v>1.14</v>
      </c>
      <c r="H33" s="540">
        <v>-0.23</v>
      </c>
      <c r="I33" s="538">
        <v>1.1</v>
      </c>
      <c r="J33" s="538">
        <v>-0.15</v>
      </c>
    </row>
    <row r="34" spans="1:10" s="61" customFormat="1" ht="15" customHeight="1">
      <c r="A34" s="39" t="s">
        <v>62</v>
      </c>
      <c r="B34" s="484">
        <v>3219</v>
      </c>
      <c r="C34" s="485">
        <v>1.2</v>
      </c>
      <c r="D34" s="484">
        <v>435</v>
      </c>
      <c r="E34" s="485">
        <v>13.5</v>
      </c>
      <c r="F34" s="485">
        <v>3.9</v>
      </c>
      <c r="G34" s="538">
        <v>1.12</v>
      </c>
      <c r="H34" s="540">
        <v>-1.05</v>
      </c>
      <c r="I34" s="538">
        <v>1.13</v>
      </c>
      <c r="J34" s="538">
        <v>-0.93</v>
      </c>
    </row>
    <row r="35" spans="1:10" s="61" customFormat="1" ht="24">
      <c r="A35" s="43" t="s">
        <v>63</v>
      </c>
      <c r="B35" s="486">
        <v>19631</v>
      </c>
      <c r="C35" s="487">
        <v>0.3</v>
      </c>
      <c r="D35" s="486">
        <v>4192</v>
      </c>
      <c r="E35" s="487">
        <v>21.4</v>
      </c>
      <c r="F35" s="487">
        <v>1.4</v>
      </c>
      <c r="G35" s="542">
        <v>1.24</v>
      </c>
      <c r="H35" s="543">
        <v>-0.36</v>
      </c>
      <c r="I35" s="542">
        <v>1.21</v>
      </c>
      <c r="J35" s="544">
        <v>-0.76</v>
      </c>
    </row>
    <row r="36" s="61" customFormat="1" ht="15" customHeight="1">
      <c r="A36" s="545" t="s">
        <v>318</v>
      </c>
    </row>
    <row r="37" ht="15" customHeight="1"/>
    <row r="38" ht="15" customHeight="1"/>
    <row r="62" spans="1:9" s="61" customFormat="1" ht="12">
      <c r="A62" s="586" t="s">
        <v>34</v>
      </c>
      <c r="B62" s="587"/>
      <c r="C62" s="587"/>
      <c r="D62" s="587"/>
      <c r="E62" s="587"/>
      <c r="F62" s="587"/>
      <c r="G62" s="587"/>
      <c r="H62" s="587"/>
      <c r="I62" s="587"/>
    </row>
  </sheetData>
  <sheetProtection/>
  <mergeCells count="5">
    <mergeCell ref="A62:I62"/>
    <mergeCell ref="A15:A18"/>
    <mergeCell ref="G15:H17"/>
    <mergeCell ref="I15:J17"/>
    <mergeCell ref="A1:K3"/>
  </mergeCells>
  <printOptions horizontalCentered="1" verticalCentered="1"/>
  <pageMargins left="0.7874015748031497" right="0.6692913385826772" top="0.5511811023622047" bottom="0.27" header="0.3937007874015748" footer="0.23"/>
  <pageSetup horizontalDpi="600" verticalDpi="600" orientation="portrait" paperSize="9" scale="80" r:id="rId2"/>
  <headerFooter alignWithMargins="0">
    <oddFooter>&amp;C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AH62"/>
  <sheetViews>
    <sheetView showGridLines="0" view="pageBreakPreview" zoomScaleSheetLayoutView="100" zoomScalePageLayoutView="0" workbookViewId="0" topLeftCell="A37">
      <selection activeCell="G15" sqref="G15:H17"/>
    </sheetView>
  </sheetViews>
  <sheetFormatPr defaultColWidth="8" defaultRowHeight="14.25"/>
  <cols>
    <col min="1" max="1" width="19.8984375" style="62" customWidth="1"/>
    <col min="2" max="10" width="10" style="62" customWidth="1"/>
    <col min="11" max="11" width="2" style="62" customWidth="1"/>
    <col min="12" max="12" width="7.3984375" style="62" customWidth="1"/>
    <col min="13" max="13" width="8.8984375" style="62" customWidth="1"/>
    <col min="14" max="15" width="7.19921875" style="62" customWidth="1"/>
    <col min="16" max="19" width="6.5" style="62" customWidth="1"/>
    <col min="20" max="16384" width="8" style="62" customWidth="1"/>
  </cols>
  <sheetData>
    <row r="1" s="48" customFormat="1" ht="19.5" customHeight="1">
      <c r="A1" s="47"/>
    </row>
    <row r="2" s="48" customFormat="1" ht="9" customHeight="1">
      <c r="A2" s="49"/>
    </row>
    <row r="3" s="51" customFormat="1" ht="16.5" customHeight="1">
      <c r="A3" s="50"/>
    </row>
    <row r="4" s="51" customFormat="1" ht="19.5" customHeight="1">
      <c r="A4" s="522" t="s">
        <v>7</v>
      </c>
    </row>
    <row r="5" spans="33:34" s="48" customFormat="1" ht="16.5" customHeight="1">
      <c r="AG5" s="51"/>
      <c r="AH5" s="51"/>
    </row>
    <row r="6" spans="33:34" s="48" customFormat="1" ht="16.5" customHeight="1">
      <c r="AG6" s="51"/>
      <c r="AH6" s="51"/>
    </row>
    <row r="7" spans="33:34" s="48" customFormat="1" ht="16.5" customHeight="1">
      <c r="AG7" s="51"/>
      <c r="AH7" s="51"/>
    </row>
    <row r="8" spans="33:34" s="48" customFormat="1" ht="16.5" customHeight="1">
      <c r="AG8" s="51"/>
      <c r="AH8" s="51"/>
    </row>
    <row r="9" spans="33:34" s="48" customFormat="1" ht="16.5" customHeight="1">
      <c r="AG9" s="51"/>
      <c r="AH9" s="51"/>
    </row>
    <row r="10" s="48" customFormat="1" ht="16.5" customHeight="1">
      <c r="A10" s="52"/>
    </row>
    <row r="11" s="48" customFormat="1" ht="16.5" customHeight="1"/>
    <row r="12" s="48" customFormat="1" ht="16.5" customHeight="1"/>
    <row r="13" s="48" customFormat="1" ht="16.5" customHeight="1"/>
    <row r="14" spans="1:2" s="53" customFormat="1" ht="16.5" customHeight="1">
      <c r="A14" s="523" t="s">
        <v>26</v>
      </c>
      <c r="B14" s="54"/>
    </row>
    <row r="15" spans="1:11" s="56" customFormat="1" ht="15" customHeight="1">
      <c r="A15" s="588" t="s">
        <v>4</v>
      </c>
      <c r="B15" s="524" t="s">
        <v>20</v>
      </c>
      <c r="C15" s="525"/>
      <c r="D15" s="526"/>
      <c r="E15" s="525"/>
      <c r="F15" s="525"/>
      <c r="G15" s="720" t="s">
        <v>22</v>
      </c>
      <c r="H15" s="721"/>
      <c r="I15" s="591" t="s">
        <v>23</v>
      </c>
      <c r="J15" s="592"/>
      <c r="K15" s="55"/>
    </row>
    <row r="16" spans="1:11" s="56" customFormat="1" ht="15" customHeight="1">
      <c r="A16" s="589"/>
      <c r="B16" s="528"/>
      <c r="C16" s="529"/>
      <c r="D16" s="527" t="s">
        <v>21</v>
      </c>
      <c r="E16" s="530"/>
      <c r="F16" s="530"/>
      <c r="G16" s="722"/>
      <c r="H16" s="723"/>
      <c r="I16" s="593"/>
      <c r="J16" s="594"/>
      <c r="K16" s="55"/>
    </row>
    <row r="17" spans="1:11" s="56" customFormat="1" ht="10.5" customHeight="1">
      <c r="A17" s="589"/>
      <c r="B17" s="531"/>
      <c r="C17" s="532"/>
      <c r="D17" s="533"/>
      <c r="E17" s="534"/>
      <c r="F17" s="534"/>
      <c r="G17" s="590"/>
      <c r="H17" s="724"/>
      <c r="I17" s="595"/>
      <c r="J17" s="596"/>
      <c r="K17" s="55"/>
    </row>
    <row r="18" spans="1:11" s="56" customFormat="1" ht="24.75" customHeight="1">
      <c r="A18" s="590"/>
      <c r="B18" s="535" t="s">
        <v>42</v>
      </c>
      <c r="C18" s="536" t="s">
        <v>313</v>
      </c>
      <c r="D18" s="535" t="s">
        <v>42</v>
      </c>
      <c r="E18" s="536" t="s">
        <v>319</v>
      </c>
      <c r="F18" s="536" t="s">
        <v>24</v>
      </c>
      <c r="G18" s="535" t="s">
        <v>42</v>
      </c>
      <c r="H18" s="536" t="s">
        <v>24</v>
      </c>
      <c r="I18" s="535" t="s">
        <v>42</v>
      </c>
      <c r="J18" s="536" t="s">
        <v>24</v>
      </c>
      <c r="K18" s="55"/>
    </row>
    <row r="19" spans="1:11" s="59" customFormat="1" ht="15" customHeight="1">
      <c r="A19" s="57"/>
      <c r="B19" s="481" t="s">
        <v>25</v>
      </c>
      <c r="C19" s="481" t="s">
        <v>3</v>
      </c>
      <c r="D19" s="481" t="s">
        <v>25</v>
      </c>
      <c r="E19" s="481" t="s">
        <v>3</v>
      </c>
      <c r="F19" s="481" t="s">
        <v>320</v>
      </c>
      <c r="G19" s="481" t="s">
        <v>3</v>
      </c>
      <c r="H19" s="481" t="s">
        <v>320</v>
      </c>
      <c r="I19" s="481" t="s">
        <v>3</v>
      </c>
      <c r="J19" s="481" t="s">
        <v>320</v>
      </c>
      <c r="K19" s="58"/>
    </row>
    <row r="20" spans="1:11" s="61" customFormat="1" ht="15" customHeight="1">
      <c r="A20" s="44" t="s">
        <v>48</v>
      </c>
      <c r="B20" s="550">
        <v>160325</v>
      </c>
      <c r="C20" s="547">
        <v>0.1</v>
      </c>
      <c r="D20" s="550">
        <v>34675</v>
      </c>
      <c r="E20" s="547">
        <v>21.6</v>
      </c>
      <c r="F20" s="547">
        <v>-0.4</v>
      </c>
      <c r="G20" s="551">
        <v>1.42</v>
      </c>
      <c r="H20" s="552">
        <v>-0.04</v>
      </c>
      <c r="I20" s="551">
        <v>1.34</v>
      </c>
      <c r="J20" s="551">
        <v>-0.07</v>
      </c>
      <c r="K20" s="60"/>
    </row>
    <row r="21" spans="1:10" s="61" customFormat="1" ht="15" customHeight="1">
      <c r="A21" s="39" t="s">
        <v>49</v>
      </c>
      <c r="B21" s="484">
        <v>5022</v>
      </c>
      <c r="C21" s="483">
        <v>-0.4</v>
      </c>
      <c r="D21" s="484">
        <v>47</v>
      </c>
      <c r="E21" s="483">
        <v>0.9</v>
      </c>
      <c r="F21" s="483">
        <v>-0.2</v>
      </c>
      <c r="G21" s="538">
        <v>0.93</v>
      </c>
      <c r="H21" s="539">
        <v>-0.45</v>
      </c>
      <c r="I21" s="538">
        <v>1.35</v>
      </c>
      <c r="J21" s="538">
        <v>0.38</v>
      </c>
    </row>
    <row r="22" spans="1:10" s="61" customFormat="1" ht="15" customHeight="1">
      <c r="A22" s="39" t="s">
        <v>50</v>
      </c>
      <c r="B22" s="484">
        <v>50270</v>
      </c>
      <c r="C22" s="483">
        <v>0.6</v>
      </c>
      <c r="D22" s="484">
        <v>3341</v>
      </c>
      <c r="E22" s="483">
        <v>6.6</v>
      </c>
      <c r="F22" s="483">
        <v>-1</v>
      </c>
      <c r="G22" s="538">
        <v>1.01</v>
      </c>
      <c r="H22" s="539">
        <v>-0.1</v>
      </c>
      <c r="I22" s="538">
        <v>0.9</v>
      </c>
      <c r="J22" s="538">
        <v>-0.09</v>
      </c>
    </row>
    <row r="23" spans="1:10" s="61" customFormat="1" ht="15" customHeight="1">
      <c r="A23" s="40" t="s">
        <v>51</v>
      </c>
      <c r="B23" s="484">
        <v>3744</v>
      </c>
      <c r="C23" s="483">
        <v>0</v>
      </c>
      <c r="D23" s="484">
        <v>73</v>
      </c>
      <c r="E23" s="483">
        <v>1.9</v>
      </c>
      <c r="F23" s="483">
        <v>-0.1</v>
      </c>
      <c r="G23" s="538">
        <v>0.42</v>
      </c>
      <c r="H23" s="539">
        <v>-0.1</v>
      </c>
      <c r="I23" s="538">
        <v>0.35</v>
      </c>
      <c r="J23" s="538">
        <v>-0.21</v>
      </c>
    </row>
    <row r="24" spans="1:10" s="61" customFormat="1" ht="15" customHeight="1">
      <c r="A24" s="39" t="s">
        <v>52</v>
      </c>
      <c r="B24" s="484">
        <v>2632</v>
      </c>
      <c r="C24" s="483">
        <v>6.4</v>
      </c>
      <c r="D24" s="484">
        <v>350</v>
      </c>
      <c r="E24" s="483">
        <v>13.3</v>
      </c>
      <c r="F24" s="483">
        <v>3.8</v>
      </c>
      <c r="G24" s="538">
        <v>2.17</v>
      </c>
      <c r="H24" s="539">
        <v>0.63</v>
      </c>
      <c r="I24" s="538">
        <v>1.59</v>
      </c>
      <c r="J24" s="538">
        <v>0.31</v>
      </c>
    </row>
    <row r="25" spans="1:10" s="61" customFormat="1" ht="15" customHeight="1">
      <c r="A25" s="39" t="s">
        <v>53</v>
      </c>
      <c r="B25" s="484">
        <v>9339</v>
      </c>
      <c r="C25" s="483">
        <v>-2.4</v>
      </c>
      <c r="D25" s="484">
        <v>2671</v>
      </c>
      <c r="E25" s="483">
        <v>28.6</v>
      </c>
      <c r="F25" s="483">
        <v>-4.2</v>
      </c>
      <c r="G25" s="538">
        <v>1.16</v>
      </c>
      <c r="H25" s="539">
        <v>0.26</v>
      </c>
      <c r="I25" s="538">
        <v>1.12</v>
      </c>
      <c r="J25" s="538">
        <v>-0.11</v>
      </c>
    </row>
    <row r="26" spans="1:10" s="61" customFormat="1" ht="15" customHeight="1">
      <c r="A26" s="39" t="s">
        <v>54</v>
      </c>
      <c r="B26" s="484">
        <v>17372</v>
      </c>
      <c r="C26" s="483">
        <v>-1.2</v>
      </c>
      <c r="D26" s="484">
        <v>9537</v>
      </c>
      <c r="E26" s="483">
        <v>54.9</v>
      </c>
      <c r="F26" s="483">
        <v>-1.4</v>
      </c>
      <c r="G26" s="538">
        <v>1.18</v>
      </c>
      <c r="H26" s="539">
        <v>-0.2</v>
      </c>
      <c r="I26" s="538">
        <v>1.23</v>
      </c>
      <c r="J26" s="538">
        <v>-0.24</v>
      </c>
    </row>
    <row r="27" spans="1:10" s="61" customFormat="1" ht="15" customHeight="1">
      <c r="A27" s="39" t="s">
        <v>55</v>
      </c>
      <c r="B27" s="484">
        <v>2922</v>
      </c>
      <c r="C27" s="485">
        <v>-1.7</v>
      </c>
      <c r="D27" s="484">
        <v>275</v>
      </c>
      <c r="E27" s="485">
        <v>9.4</v>
      </c>
      <c r="F27" s="485">
        <v>-0.7</v>
      </c>
      <c r="G27" s="538">
        <v>1.98</v>
      </c>
      <c r="H27" s="540">
        <v>-0.21</v>
      </c>
      <c r="I27" s="538">
        <v>1.96</v>
      </c>
      <c r="J27" s="538">
        <v>0.04</v>
      </c>
    </row>
    <row r="28" spans="1:10" s="61" customFormat="1" ht="15" customHeight="1">
      <c r="A28" s="39" t="s">
        <v>56</v>
      </c>
      <c r="B28" s="484">
        <v>817</v>
      </c>
      <c r="C28" s="485">
        <v>6.9</v>
      </c>
      <c r="D28" s="484">
        <v>242</v>
      </c>
      <c r="E28" s="485">
        <v>29.5</v>
      </c>
      <c r="F28" s="485">
        <v>3</v>
      </c>
      <c r="G28" s="538">
        <v>3.55</v>
      </c>
      <c r="H28" s="540">
        <v>1.37</v>
      </c>
      <c r="I28" s="538">
        <v>2.44</v>
      </c>
      <c r="J28" s="541">
        <v>0.14</v>
      </c>
    </row>
    <row r="29" spans="1:10" s="61" customFormat="1" ht="24">
      <c r="A29" s="39" t="s">
        <v>57</v>
      </c>
      <c r="B29" s="484">
        <v>3434</v>
      </c>
      <c r="C29" s="485">
        <v>-3.8</v>
      </c>
      <c r="D29" s="484">
        <v>249</v>
      </c>
      <c r="E29" s="485">
        <v>7.2</v>
      </c>
      <c r="F29" s="485">
        <v>2.4</v>
      </c>
      <c r="G29" s="538">
        <v>1.61</v>
      </c>
      <c r="H29" s="540">
        <v>0.3</v>
      </c>
      <c r="I29" s="538">
        <v>1.69</v>
      </c>
      <c r="J29" s="541">
        <v>-0.03</v>
      </c>
    </row>
    <row r="30" spans="1:10" s="61" customFormat="1" ht="15" customHeight="1">
      <c r="A30" s="41" t="s">
        <v>58</v>
      </c>
      <c r="B30" s="484">
        <v>6206</v>
      </c>
      <c r="C30" s="485">
        <v>2.1</v>
      </c>
      <c r="D30" s="484">
        <v>4613</v>
      </c>
      <c r="E30" s="485">
        <v>74.6</v>
      </c>
      <c r="F30" s="485">
        <v>3.7</v>
      </c>
      <c r="G30" s="538">
        <v>3.81</v>
      </c>
      <c r="H30" s="540">
        <v>0.39</v>
      </c>
      <c r="I30" s="538">
        <v>3.33</v>
      </c>
      <c r="J30" s="541">
        <v>0.37</v>
      </c>
    </row>
    <row r="31" spans="1:10" s="61" customFormat="1" ht="24">
      <c r="A31" s="42" t="s">
        <v>59</v>
      </c>
      <c r="B31" s="484">
        <v>2892</v>
      </c>
      <c r="C31" s="485">
        <v>1.4</v>
      </c>
      <c r="D31" s="484">
        <v>1277</v>
      </c>
      <c r="E31" s="485">
        <v>44.1</v>
      </c>
      <c r="F31" s="485">
        <v>8.8</v>
      </c>
      <c r="G31" s="538">
        <v>3.51</v>
      </c>
      <c r="H31" s="540">
        <v>0.37</v>
      </c>
      <c r="I31" s="538">
        <v>3.41</v>
      </c>
      <c r="J31" s="541">
        <v>0.48</v>
      </c>
    </row>
    <row r="32" spans="1:10" s="61" customFormat="1" ht="15" customHeight="1">
      <c r="A32" s="39" t="s">
        <v>60</v>
      </c>
      <c r="B32" s="484">
        <v>10904</v>
      </c>
      <c r="C32" s="485">
        <v>-1.1</v>
      </c>
      <c r="D32" s="484">
        <v>2459</v>
      </c>
      <c r="E32" s="485">
        <v>22.5</v>
      </c>
      <c r="F32" s="485">
        <v>0.9</v>
      </c>
      <c r="G32" s="538">
        <v>2.52</v>
      </c>
      <c r="H32" s="540">
        <v>0</v>
      </c>
      <c r="I32" s="538">
        <v>2.34</v>
      </c>
      <c r="J32" s="538">
        <v>-0.11</v>
      </c>
    </row>
    <row r="33" spans="1:10" s="61" customFormat="1" ht="15" customHeight="1">
      <c r="A33" s="39" t="s">
        <v>61</v>
      </c>
      <c r="B33" s="484">
        <v>31273</v>
      </c>
      <c r="C33" s="485">
        <v>0.7</v>
      </c>
      <c r="D33" s="484">
        <v>5841</v>
      </c>
      <c r="E33" s="485">
        <v>18.7</v>
      </c>
      <c r="F33" s="485">
        <v>-0.8</v>
      </c>
      <c r="G33" s="538">
        <v>1.23</v>
      </c>
      <c r="H33" s="540">
        <v>-0.13</v>
      </c>
      <c r="I33" s="538">
        <v>1.19</v>
      </c>
      <c r="J33" s="538">
        <v>-0.09</v>
      </c>
    </row>
    <row r="34" spans="1:10" s="61" customFormat="1" ht="15" customHeight="1">
      <c r="A34" s="39" t="s">
        <v>62</v>
      </c>
      <c r="B34" s="484">
        <v>1113</v>
      </c>
      <c r="C34" s="485">
        <v>-3.3</v>
      </c>
      <c r="D34" s="484">
        <v>225</v>
      </c>
      <c r="E34" s="485">
        <v>20.2</v>
      </c>
      <c r="F34" s="485">
        <v>-1.2</v>
      </c>
      <c r="G34" s="538">
        <v>1.43</v>
      </c>
      <c r="H34" s="540">
        <v>-0.77</v>
      </c>
      <c r="I34" s="538">
        <v>1.6</v>
      </c>
      <c r="J34" s="538">
        <v>-1.11</v>
      </c>
    </row>
    <row r="35" spans="1:10" s="61" customFormat="1" ht="24">
      <c r="A35" s="43" t="s">
        <v>63</v>
      </c>
      <c r="B35" s="486">
        <v>12389</v>
      </c>
      <c r="C35" s="487">
        <v>1</v>
      </c>
      <c r="D35" s="486">
        <v>3473</v>
      </c>
      <c r="E35" s="487">
        <v>28</v>
      </c>
      <c r="F35" s="487">
        <v>0.1</v>
      </c>
      <c r="G35" s="542">
        <v>1.58</v>
      </c>
      <c r="H35" s="543">
        <v>0</v>
      </c>
      <c r="I35" s="542">
        <v>1.39</v>
      </c>
      <c r="J35" s="544">
        <v>-0.16</v>
      </c>
    </row>
    <row r="36" s="61" customFormat="1" ht="15" customHeight="1">
      <c r="A36" s="545" t="s">
        <v>318</v>
      </c>
    </row>
    <row r="37" ht="15" customHeight="1"/>
    <row r="38" ht="15" customHeight="1"/>
    <row r="62" spans="1:9" s="61" customFormat="1" ht="12">
      <c r="A62" s="586" t="s">
        <v>33</v>
      </c>
      <c r="B62" s="587"/>
      <c r="C62" s="587"/>
      <c r="D62" s="587"/>
      <c r="E62" s="587"/>
      <c r="F62" s="587"/>
      <c r="G62" s="587"/>
      <c r="H62" s="587"/>
      <c r="I62" s="587"/>
    </row>
  </sheetData>
  <sheetProtection/>
  <mergeCells count="4">
    <mergeCell ref="A62:I62"/>
    <mergeCell ref="A15:A18"/>
    <mergeCell ref="G15:H17"/>
    <mergeCell ref="I15:J17"/>
  </mergeCells>
  <printOptions horizontalCentered="1" verticalCentered="1"/>
  <pageMargins left="0.7874015748031497" right="0.6692913385826772" top="0.5511811023622047" bottom="0.27" header="0.3937007874015748" footer="0.21"/>
  <pageSetup horizontalDpi="600" verticalDpi="600" orientation="portrait" paperSize="9" scale="80" r:id="rId2"/>
  <headerFooter alignWithMargins="0">
    <oddFooter>&amp;C
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/>
  </sheetPr>
  <dimension ref="A1:AD125"/>
  <sheetViews>
    <sheetView showGridLines="0" view="pageBreakPreview" zoomScaleSheetLayoutView="100" zoomScalePageLayoutView="0" workbookViewId="0" topLeftCell="B1">
      <pane xSplit="1" topLeftCell="C1" activePane="topRight" state="frozen"/>
      <selection pane="topLeft" activeCell="P63" sqref="P63"/>
      <selection pane="topRight" activeCell="M26" sqref="M26"/>
    </sheetView>
  </sheetViews>
  <sheetFormatPr defaultColWidth="7.5" defaultRowHeight="14.25"/>
  <cols>
    <col min="1" max="1" width="6.69921875" style="207" customWidth="1"/>
    <col min="2" max="2" width="11.19921875" style="207" customWidth="1"/>
    <col min="3" max="6" width="6.69921875" style="207" customWidth="1"/>
    <col min="7" max="7" width="6.19921875" style="207" customWidth="1"/>
    <col min="8" max="8" width="7" style="207" customWidth="1"/>
    <col min="9" max="12" width="6.69921875" style="207" customWidth="1"/>
    <col min="13" max="13" width="6.19921875" style="207" customWidth="1"/>
    <col min="14" max="14" width="6.69921875" style="207" customWidth="1"/>
    <col min="15" max="15" width="0.1015625" style="207" customWidth="1"/>
    <col min="16" max="16384" width="7.5" style="207" customWidth="1"/>
  </cols>
  <sheetData>
    <row r="1" spans="2:13" ht="24.75">
      <c r="B1" s="725" t="s">
        <v>200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2:12" ht="18.75">
      <c r="B2" s="209" t="s">
        <v>201</v>
      </c>
      <c r="C2" s="208"/>
      <c r="D2" s="208"/>
      <c r="E2" s="208"/>
      <c r="F2" s="208"/>
      <c r="G2" s="208"/>
      <c r="H2" s="208"/>
      <c r="I2" s="210" t="s">
        <v>202</v>
      </c>
      <c r="J2" s="208"/>
      <c r="K2" s="208"/>
      <c r="L2" s="208"/>
    </row>
    <row r="3" spans="2:12" ht="12" customHeight="1"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2:29" ht="12" customHeight="1">
      <c r="B4" s="598" t="s">
        <v>203</v>
      </c>
      <c r="C4" s="211" t="s">
        <v>27</v>
      </c>
      <c r="D4" s="212"/>
      <c r="E4" s="212"/>
      <c r="F4" s="212"/>
      <c r="G4" s="213"/>
      <c r="H4" s="214"/>
      <c r="I4" s="215" t="s">
        <v>0</v>
      </c>
      <c r="J4" s="213"/>
      <c r="K4" s="213"/>
      <c r="L4" s="213"/>
      <c r="M4" s="213"/>
      <c r="N4" s="214"/>
      <c r="Q4" s="216"/>
      <c r="T4" s="216"/>
      <c r="U4" s="216"/>
      <c r="V4" s="216"/>
      <c r="W4" s="216"/>
      <c r="Z4" s="216"/>
      <c r="AA4" s="216"/>
      <c r="AB4" s="216"/>
      <c r="AC4" s="216"/>
    </row>
    <row r="5" spans="2:29" ht="12" customHeight="1">
      <c r="B5" s="599"/>
      <c r="C5" s="217" t="s">
        <v>204</v>
      </c>
      <c r="D5" s="217"/>
      <c r="E5" s="217"/>
      <c r="F5" s="217"/>
      <c r="G5" s="215" t="s">
        <v>205</v>
      </c>
      <c r="H5" s="214"/>
      <c r="I5" s="215" t="s">
        <v>204</v>
      </c>
      <c r="J5" s="213"/>
      <c r="K5" s="213"/>
      <c r="L5" s="214"/>
      <c r="M5" s="215" t="s">
        <v>205</v>
      </c>
      <c r="N5" s="214"/>
      <c r="Q5" s="216"/>
      <c r="T5" s="216"/>
      <c r="U5" s="216"/>
      <c r="V5" s="216"/>
      <c r="W5" s="216"/>
      <c r="Z5" s="216"/>
      <c r="AA5" s="216"/>
      <c r="AB5" s="216"/>
      <c r="AC5" s="216"/>
    </row>
    <row r="6" spans="2:29" ht="12" customHeight="1">
      <c r="B6" s="599"/>
      <c r="C6" s="217" t="s">
        <v>206</v>
      </c>
      <c r="D6" s="217"/>
      <c r="E6" s="218" t="s">
        <v>207</v>
      </c>
      <c r="F6" s="219"/>
      <c r="G6" s="220" t="s">
        <v>206</v>
      </c>
      <c r="H6" s="221"/>
      <c r="I6" s="220" t="s">
        <v>206</v>
      </c>
      <c r="J6" s="222"/>
      <c r="K6" s="218" t="s">
        <v>208</v>
      </c>
      <c r="L6" s="219"/>
      <c r="M6" s="220" t="s">
        <v>206</v>
      </c>
      <c r="N6" s="221"/>
      <c r="Q6" s="216"/>
      <c r="T6" s="216"/>
      <c r="U6" s="216"/>
      <c r="V6" s="216"/>
      <c r="W6" s="216"/>
      <c r="Z6" s="216"/>
      <c r="AA6" s="216"/>
      <c r="AB6" s="216"/>
      <c r="AC6" s="216"/>
    </row>
    <row r="7" spans="2:29" ht="12" customHeight="1">
      <c r="B7" s="599"/>
      <c r="C7" s="446" t="s">
        <v>209</v>
      </c>
      <c r="D7" s="447" t="s">
        <v>210</v>
      </c>
      <c r="E7" s="446" t="s">
        <v>209</v>
      </c>
      <c r="F7" s="447" t="s">
        <v>210</v>
      </c>
      <c r="G7" s="446" t="s">
        <v>209</v>
      </c>
      <c r="H7" s="447" t="s">
        <v>210</v>
      </c>
      <c r="I7" s="446" t="s">
        <v>209</v>
      </c>
      <c r="J7" s="447" t="s">
        <v>210</v>
      </c>
      <c r="K7" s="446" t="s">
        <v>209</v>
      </c>
      <c r="L7" s="447" t="s">
        <v>210</v>
      </c>
      <c r="M7" s="446" t="s">
        <v>209</v>
      </c>
      <c r="N7" s="447" t="s">
        <v>210</v>
      </c>
      <c r="Q7" s="216"/>
      <c r="T7" s="216"/>
      <c r="U7" s="216"/>
      <c r="V7" s="216"/>
      <c r="W7" s="216"/>
      <c r="Z7" s="216"/>
      <c r="AA7" s="216"/>
      <c r="AB7" s="216"/>
      <c r="AC7" s="216"/>
    </row>
    <row r="8" spans="2:29" ht="12" customHeight="1">
      <c r="B8" s="448" t="s">
        <v>211</v>
      </c>
      <c r="C8" s="449">
        <v>97.8</v>
      </c>
      <c r="D8" s="450">
        <v>-2.3</v>
      </c>
      <c r="E8" s="449">
        <v>98.7</v>
      </c>
      <c r="F8" s="449">
        <v>-1.3</v>
      </c>
      <c r="G8" s="449">
        <v>100.6</v>
      </c>
      <c r="H8" s="230">
        <v>0.5</v>
      </c>
      <c r="I8" s="451">
        <v>98.1</v>
      </c>
      <c r="J8" s="450">
        <v>-1.9</v>
      </c>
      <c r="K8" s="449">
        <v>99</v>
      </c>
      <c r="L8" s="449">
        <v>-1</v>
      </c>
      <c r="M8" s="449">
        <v>100.1</v>
      </c>
      <c r="N8" s="230">
        <v>0.1</v>
      </c>
      <c r="Q8" s="216"/>
      <c r="T8" s="216"/>
      <c r="U8" s="216"/>
      <c r="V8" s="216"/>
      <c r="W8" s="216"/>
      <c r="Z8" s="216"/>
      <c r="AA8" s="216"/>
      <c r="AB8" s="216"/>
      <c r="AC8" s="216"/>
    </row>
    <row r="9" spans="1:29" ht="12" customHeight="1">
      <c r="A9" s="207">
        <v>2006</v>
      </c>
      <c r="B9" s="225" t="s">
        <v>212</v>
      </c>
      <c r="C9" s="226">
        <v>98.4</v>
      </c>
      <c r="D9" s="227">
        <v>0.6</v>
      </c>
      <c r="E9" s="226">
        <v>98.8</v>
      </c>
      <c r="F9" s="226">
        <v>0.1</v>
      </c>
      <c r="G9" s="226">
        <v>103</v>
      </c>
      <c r="H9" s="228">
        <v>2.4</v>
      </c>
      <c r="I9" s="229">
        <v>98.6</v>
      </c>
      <c r="J9" s="227">
        <v>0.5</v>
      </c>
      <c r="K9" s="226">
        <v>99</v>
      </c>
      <c r="L9" s="226">
        <v>0</v>
      </c>
      <c r="M9" s="226">
        <v>103.5</v>
      </c>
      <c r="N9" s="228">
        <v>3.4</v>
      </c>
      <c r="Q9" s="216"/>
      <c r="T9" s="216"/>
      <c r="U9" s="216"/>
      <c r="V9" s="216"/>
      <c r="W9" s="216"/>
      <c r="Z9" s="216"/>
      <c r="AA9" s="216"/>
      <c r="AB9" s="216"/>
      <c r="AC9" s="216"/>
    </row>
    <row r="10" spans="1:29" ht="12" customHeight="1">
      <c r="A10" s="207" t="s">
        <v>213</v>
      </c>
      <c r="B10" s="225" t="s">
        <v>214</v>
      </c>
      <c r="C10" s="226">
        <v>100.9</v>
      </c>
      <c r="D10" s="227">
        <v>2.5</v>
      </c>
      <c r="E10" s="226">
        <v>101</v>
      </c>
      <c r="F10" s="226">
        <v>2.2</v>
      </c>
      <c r="G10" s="226">
        <v>105.2</v>
      </c>
      <c r="H10" s="228">
        <v>2.1</v>
      </c>
      <c r="I10" s="229">
        <v>100.8</v>
      </c>
      <c r="J10" s="227">
        <v>2.2</v>
      </c>
      <c r="K10" s="226">
        <v>100.9</v>
      </c>
      <c r="L10" s="226">
        <v>1.9</v>
      </c>
      <c r="M10" s="226">
        <v>104.3</v>
      </c>
      <c r="N10" s="228">
        <v>0.8</v>
      </c>
      <c r="Q10" s="216"/>
      <c r="T10" s="216"/>
      <c r="U10" s="216"/>
      <c r="V10" s="216"/>
      <c r="W10" s="216"/>
      <c r="Z10" s="216"/>
      <c r="AA10" s="216"/>
      <c r="AB10" s="216"/>
      <c r="AC10" s="216"/>
    </row>
    <row r="11" spans="1:29" ht="12" customHeight="1">
      <c r="A11" s="207">
        <v>2008</v>
      </c>
      <c r="B11" s="225" t="s">
        <v>215</v>
      </c>
      <c r="C11" s="227">
        <v>103.1</v>
      </c>
      <c r="D11" s="227">
        <v>2.2</v>
      </c>
      <c r="E11" s="227">
        <v>100</v>
      </c>
      <c r="F11" s="226">
        <v>-1</v>
      </c>
      <c r="G11" s="227">
        <v>109.2</v>
      </c>
      <c r="H11" s="228">
        <v>3.8</v>
      </c>
      <c r="I11" s="229">
        <v>102.5</v>
      </c>
      <c r="J11" s="227">
        <v>1.7</v>
      </c>
      <c r="K11" s="226">
        <v>99.4</v>
      </c>
      <c r="L11" s="226">
        <v>-1.5</v>
      </c>
      <c r="M11" s="226">
        <v>107.4</v>
      </c>
      <c r="N11" s="228">
        <v>3</v>
      </c>
      <c r="Q11" s="216"/>
      <c r="T11" s="216"/>
      <c r="U11" s="216"/>
      <c r="V11" s="216"/>
      <c r="W11" s="216"/>
      <c r="Z11" s="216"/>
      <c r="AA11" s="216"/>
      <c r="AB11" s="216"/>
      <c r="AC11" s="216"/>
    </row>
    <row r="12" spans="2:29" ht="12" customHeight="1">
      <c r="B12" s="225" t="s">
        <v>290</v>
      </c>
      <c r="C12" s="227">
        <v>104</v>
      </c>
      <c r="D12" s="227">
        <v>0.9</v>
      </c>
      <c r="E12" s="227">
        <v>99.7</v>
      </c>
      <c r="F12" s="226">
        <v>-0.3</v>
      </c>
      <c r="G12" s="227">
        <v>113.5</v>
      </c>
      <c r="H12" s="228">
        <v>3.9</v>
      </c>
      <c r="I12" s="229">
        <v>102.8</v>
      </c>
      <c r="J12" s="227">
        <v>0.3</v>
      </c>
      <c r="K12" s="226">
        <v>98.6</v>
      </c>
      <c r="L12" s="226">
        <v>-0.8</v>
      </c>
      <c r="M12" s="226">
        <v>109.1</v>
      </c>
      <c r="N12" s="228">
        <v>1.6</v>
      </c>
      <c r="Q12" s="216"/>
      <c r="T12" s="216"/>
      <c r="U12" s="216"/>
      <c r="V12" s="216"/>
      <c r="W12" s="216"/>
      <c r="Z12" s="216"/>
      <c r="AA12" s="216"/>
      <c r="AB12" s="216"/>
      <c r="AC12" s="216"/>
    </row>
    <row r="13" spans="1:17" ht="12" customHeight="1">
      <c r="A13" s="207">
        <v>2008.1</v>
      </c>
      <c r="B13" s="231" t="s">
        <v>291</v>
      </c>
      <c r="C13" s="464">
        <v>105.5</v>
      </c>
      <c r="D13" s="232">
        <v>1.4</v>
      </c>
      <c r="E13" s="232">
        <v>101.1</v>
      </c>
      <c r="F13" s="232">
        <v>1.4</v>
      </c>
      <c r="G13" s="232">
        <v>112.9</v>
      </c>
      <c r="H13" s="233">
        <v>-0.5</v>
      </c>
      <c r="I13" s="232">
        <v>103.2</v>
      </c>
      <c r="J13" s="232">
        <v>0.4</v>
      </c>
      <c r="K13" s="232">
        <v>98.9</v>
      </c>
      <c r="L13" s="234">
        <v>0.3</v>
      </c>
      <c r="M13" s="232">
        <v>108.8</v>
      </c>
      <c r="N13" s="233">
        <v>-0.3</v>
      </c>
      <c r="Q13" s="216"/>
    </row>
    <row r="14" spans="2:17" ht="12" customHeight="1">
      <c r="B14" s="235" t="s">
        <v>293</v>
      </c>
      <c r="C14" s="229">
        <v>87.7</v>
      </c>
      <c r="D14" s="236">
        <v>-0.5</v>
      </c>
      <c r="E14" s="226">
        <v>84.2</v>
      </c>
      <c r="F14" s="226">
        <v>-0.9</v>
      </c>
      <c r="G14" s="226">
        <v>91.1</v>
      </c>
      <c r="H14" s="237">
        <v>-2</v>
      </c>
      <c r="I14" s="238">
        <v>101.9</v>
      </c>
      <c r="J14" s="239">
        <v>-0.9</v>
      </c>
      <c r="K14" s="239">
        <v>97.9</v>
      </c>
      <c r="L14" s="239">
        <v>-1.3</v>
      </c>
      <c r="M14" s="239">
        <v>106.3</v>
      </c>
      <c r="N14" s="237">
        <v>-0.8</v>
      </c>
      <c r="Q14" s="216"/>
    </row>
    <row r="15" spans="2:17" ht="12" customHeight="1">
      <c r="B15" s="235" t="s">
        <v>216</v>
      </c>
      <c r="C15" s="229">
        <v>88.1</v>
      </c>
      <c r="D15" s="236">
        <v>2.3</v>
      </c>
      <c r="E15" s="226">
        <v>84.5</v>
      </c>
      <c r="F15" s="226">
        <v>1.2</v>
      </c>
      <c r="G15" s="226">
        <v>93.6</v>
      </c>
      <c r="H15" s="237">
        <v>1</v>
      </c>
      <c r="I15" s="238">
        <v>103.7</v>
      </c>
      <c r="J15" s="239">
        <v>1.9</v>
      </c>
      <c r="K15" s="239">
        <v>99.5</v>
      </c>
      <c r="L15" s="239">
        <v>0.8</v>
      </c>
      <c r="M15" s="239">
        <v>108.6</v>
      </c>
      <c r="N15" s="237">
        <v>-1</v>
      </c>
      <c r="Q15" s="216"/>
    </row>
    <row r="16" spans="2:17" ht="12" customHeight="1">
      <c r="B16" s="235" t="s">
        <v>217</v>
      </c>
      <c r="C16" s="229">
        <v>92.6</v>
      </c>
      <c r="D16" s="236">
        <v>3.6</v>
      </c>
      <c r="E16" s="226">
        <v>89</v>
      </c>
      <c r="F16" s="226">
        <v>3</v>
      </c>
      <c r="G16" s="226">
        <v>98</v>
      </c>
      <c r="H16" s="237">
        <v>4.4</v>
      </c>
      <c r="I16" s="238">
        <v>104.2</v>
      </c>
      <c r="J16" s="239">
        <v>2.5</v>
      </c>
      <c r="K16" s="239">
        <v>100.1</v>
      </c>
      <c r="L16" s="239">
        <v>1.8</v>
      </c>
      <c r="M16" s="239">
        <v>109.7</v>
      </c>
      <c r="N16" s="237">
        <v>0.4</v>
      </c>
      <c r="Q16" s="216"/>
    </row>
    <row r="17" spans="2:17" ht="12" customHeight="1">
      <c r="B17" s="235" t="s">
        <v>218</v>
      </c>
      <c r="C17" s="229">
        <v>93.4</v>
      </c>
      <c r="D17" s="236">
        <v>6.6</v>
      </c>
      <c r="E17" s="226">
        <v>89.6</v>
      </c>
      <c r="F17" s="226">
        <v>6.5</v>
      </c>
      <c r="G17" s="226">
        <v>94.8</v>
      </c>
      <c r="H17" s="237">
        <v>-0.7</v>
      </c>
      <c r="I17" s="238">
        <v>105.7</v>
      </c>
      <c r="J17" s="239">
        <v>2.6</v>
      </c>
      <c r="K17" s="239">
        <v>101.4</v>
      </c>
      <c r="L17" s="239">
        <v>2.5</v>
      </c>
      <c r="M17" s="239">
        <v>110.6</v>
      </c>
      <c r="N17" s="237">
        <v>-0.8</v>
      </c>
      <c r="Q17" s="216"/>
    </row>
    <row r="18" spans="2:17" ht="12" customHeight="1">
      <c r="B18" s="235" t="s">
        <v>219</v>
      </c>
      <c r="C18" s="229">
        <v>87.8</v>
      </c>
      <c r="D18" s="236">
        <v>1.7</v>
      </c>
      <c r="E18" s="226">
        <v>84.3</v>
      </c>
      <c r="F18" s="226">
        <v>2.2</v>
      </c>
      <c r="G18" s="226">
        <v>91.8</v>
      </c>
      <c r="H18" s="237">
        <v>-0.9</v>
      </c>
      <c r="I18" s="238">
        <v>102.8</v>
      </c>
      <c r="J18" s="239">
        <v>1.4</v>
      </c>
      <c r="K18" s="239">
        <v>98.7</v>
      </c>
      <c r="L18" s="239">
        <v>1.9</v>
      </c>
      <c r="M18" s="239">
        <v>107.5</v>
      </c>
      <c r="N18" s="237">
        <v>-0.6</v>
      </c>
      <c r="Q18" s="216"/>
    </row>
    <row r="19" spans="2:17" ht="12" customHeight="1">
      <c r="B19" s="235" t="s">
        <v>220</v>
      </c>
      <c r="C19" s="229">
        <v>147.5</v>
      </c>
      <c r="D19" s="236">
        <v>1.2</v>
      </c>
      <c r="E19" s="226">
        <v>141.8</v>
      </c>
      <c r="F19" s="226">
        <v>1.5</v>
      </c>
      <c r="G19" s="226">
        <v>149.3</v>
      </c>
      <c r="H19" s="237">
        <v>-3.6</v>
      </c>
      <c r="I19" s="238">
        <v>103.9</v>
      </c>
      <c r="J19" s="239">
        <v>1.3</v>
      </c>
      <c r="K19" s="239">
        <v>99.9</v>
      </c>
      <c r="L19" s="239">
        <v>1.5</v>
      </c>
      <c r="M19" s="239">
        <v>110.4</v>
      </c>
      <c r="N19" s="237">
        <v>0.1</v>
      </c>
      <c r="Q19" s="216"/>
    </row>
    <row r="20" spans="2:17" ht="12" customHeight="1">
      <c r="B20" s="235" t="s">
        <v>221</v>
      </c>
      <c r="C20" s="240">
        <v>125.3</v>
      </c>
      <c r="D20" s="241">
        <v>2.3</v>
      </c>
      <c r="E20" s="226">
        <v>120.4</v>
      </c>
      <c r="F20" s="226">
        <v>2.8</v>
      </c>
      <c r="G20" s="226">
        <v>148</v>
      </c>
      <c r="H20" s="237">
        <v>-0.9</v>
      </c>
      <c r="I20" s="238">
        <v>104.1</v>
      </c>
      <c r="J20" s="239">
        <v>0.3</v>
      </c>
      <c r="K20" s="239">
        <v>100</v>
      </c>
      <c r="L20" s="239">
        <v>0.8</v>
      </c>
      <c r="M20" s="239">
        <v>108.8</v>
      </c>
      <c r="N20" s="237">
        <v>-1</v>
      </c>
      <c r="Q20" s="216"/>
    </row>
    <row r="21" spans="2:17" ht="12" customHeight="1">
      <c r="B21" s="235" t="s">
        <v>222</v>
      </c>
      <c r="C21" s="240">
        <v>89.9</v>
      </c>
      <c r="D21" s="241">
        <v>-2</v>
      </c>
      <c r="E21" s="226">
        <v>86.4</v>
      </c>
      <c r="F21" s="226">
        <v>-1.1</v>
      </c>
      <c r="G21" s="226">
        <v>94.9</v>
      </c>
      <c r="H21" s="237">
        <v>1.6</v>
      </c>
      <c r="I21" s="238">
        <v>103.2</v>
      </c>
      <c r="J21" s="239">
        <v>0</v>
      </c>
      <c r="K21" s="239">
        <v>99.1</v>
      </c>
      <c r="L21" s="239">
        <v>0.7</v>
      </c>
      <c r="M21" s="239">
        <v>107.4</v>
      </c>
      <c r="N21" s="237">
        <v>0.2</v>
      </c>
      <c r="Q21" s="216"/>
    </row>
    <row r="22" spans="2:17" ht="12" customHeight="1">
      <c r="B22" s="235" t="s">
        <v>223</v>
      </c>
      <c r="C22" s="240">
        <v>87.4</v>
      </c>
      <c r="D22" s="241">
        <v>0.7</v>
      </c>
      <c r="E22" s="226">
        <v>84</v>
      </c>
      <c r="F22" s="226">
        <v>1.6</v>
      </c>
      <c r="G22" s="226">
        <v>95</v>
      </c>
      <c r="H22" s="237">
        <v>3.3</v>
      </c>
      <c r="I22" s="238">
        <v>102.5</v>
      </c>
      <c r="J22" s="239">
        <v>-0.3</v>
      </c>
      <c r="K22" s="239">
        <v>98.6</v>
      </c>
      <c r="L22" s="239">
        <v>0.7</v>
      </c>
      <c r="M22" s="239">
        <v>108.8</v>
      </c>
      <c r="N22" s="237">
        <v>0.1</v>
      </c>
      <c r="Q22" s="216"/>
    </row>
    <row r="23" spans="2:17" ht="12" customHeight="1">
      <c r="B23" s="235" t="s">
        <v>224</v>
      </c>
      <c r="C23" s="240">
        <v>90.5</v>
      </c>
      <c r="D23" s="241">
        <v>2.1</v>
      </c>
      <c r="E23" s="226">
        <v>86.1</v>
      </c>
      <c r="F23" s="226">
        <v>1.8</v>
      </c>
      <c r="G23" s="226">
        <v>92.7</v>
      </c>
      <c r="H23" s="237">
        <v>0.7</v>
      </c>
      <c r="I23" s="238">
        <v>102.8</v>
      </c>
      <c r="J23" s="239">
        <v>-0.7</v>
      </c>
      <c r="K23" s="239">
        <v>97.8</v>
      </c>
      <c r="L23" s="239">
        <v>-1.1</v>
      </c>
      <c r="M23" s="239">
        <v>109.5</v>
      </c>
      <c r="N23" s="237">
        <v>1</v>
      </c>
      <c r="Q23" s="216"/>
    </row>
    <row r="24" spans="2:17" ht="12" customHeight="1">
      <c r="B24" s="235" t="s">
        <v>225</v>
      </c>
      <c r="C24" s="240">
        <v>90</v>
      </c>
      <c r="D24" s="241">
        <v>-3.1</v>
      </c>
      <c r="E24" s="226">
        <v>85.6</v>
      </c>
      <c r="F24" s="226">
        <v>-3.6</v>
      </c>
      <c r="G24" s="226">
        <v>94.7</v>
      </c>
      <c r="H24" s="237">
        <v>-2.4</v>
      </c>
      <c r="I24" s="238">
        <v>102.1</v>
      </c>
      <c r="J24" s="239">
        <v>-1.4</v>
      </c>
      <c r="K24" s="239">
        <v>97.1</v>
      </c>
      <c r="L24" s="239">
        <v>-1.9</v>
      </c>
      <c r="M24" s="239">
        <v>108.1</v>
      </c>
      <c r="N24" s="237">
        <v>-1.2</v>
      </c>
      <c r="Q24" s="216"/>
    </row>
    <row r="25" spans="1:17" ht="12" customHeight="1">
      <c r="A25" s="207">
        <v>2009.1</v>
      </c>
      <c r="B25" s="242" t="s">
        <v>226</v>
      </c>
      <c r="C25" s="243">
        <v>185.3</v>
      </c>
      <c r="D25" s="244">
        <v>1.8</v>
      </c>
      <c r="E25" s="245">
        <v>176.5</v>
      </c>
      <c r="F25" s="245">
        <v>1.1</v>
      </c>
      <c r="G25" s="245">
        <v>211.4</v>
      </c>
      <c r="H25" s="246">
        <v>-2</v>
      </c>
      <c r="I25" s="247">
        <v>102</v>
      </c>
      <c r="J25" s="248">
        <v>-1.6</v>
      </c>
      <c r="K25" s="248">
        <v>97.1</v>
      </c>
      <c r="L25" s="248">
        <v>-2.3</v>
      </c>
      <c r="M25" s="248">
        <v>110.2</v>
      </c>
      <c r="N25" s="246">
        <v>1.1</v>
      </c>
      <c r="Q25" s="216"/>
    </row>
    <row r="26" spans="2:17" ht="12" customHeight="1">
      <c r="B26" s="249"/>
      <c r="C26" s="250"/>
      <c r="D26" s="250"/>
      <c r="E26" s="251"/>
      <c r="F26" s="251"/>
      <c r="G26" s="250"/>
      <c r="H26" s="250"/>
      <c r="I26" s="250"/>
      <c r="J26" s="250"/>
      <c r="K26" s="250"/>
      <c r="L26" s="250"/>
      <c r="M26" s="250"/>
      <c r="N26" s="250"/>
      <c r="Q26" s="216"/>
    </row>
    <row r="27" spans="2:8" ht="12" customHeight="1">
      <c r="B27" s="208"/>
      <c r="C27" s="217"/>
      <c r="D27" s="217"/>
      <c r="E27" s="217"/>
      <c r="F27" s="217"/>
      <c r="G27" s="217"/>
      <c r="H27" s="217"/>
    </row>
    <row r="28" spans="2:10" ht="12" customHeight="1">
      <c r="B28" s="598" t="s">
        <v>203</v>
      </c>
      <c r="C28" s="213" t="s">
        <v>46</v>
      </c>
      <c r="D28" s="213"/>
      <c r="E28" s="213"/>
      <c r="F28" s="252"/>
      <c r="G28" s="211" t="s">
        <v>157</v>
      </c>
      <c r="H28" s="212"/>
      <c r="I28" s="212"/>
      <c r="J28" s="253"/>
    </row>
    <row r="29" spans="2:10" ht="12" customHeight="1">
      <c r="B29" s="599"/>
      <c r="C29" s="211" t="s">
        <v>204</v>
      </c>
      <c r="D29" s="219"/>
      <c r="E29" s="211" t="s">
        <v>205</v>
      </c>
      <c r="F29" s="212"/>
      <c r="G29" s="211" t="s">
        <v>204</v>
      </c>
      <c r="H29" s="219"/>
      <c r="I29" s="211" t="s">
        <v>205</v>
      </c>
      <c r="J29" s="219"/>
    </row>
    <row r="30" spans="2:10" ht="12" customHeight="1">
      <c r="B30" s="600"/>
      <c r="C30" s="223" t="s">
        <v>209</v>
      </c>
      <c r="D30" s="224" t="s">
        <v>210</v>
      </c>
      <c r="E30" s="223" t="s">
        <v>209</v>
      </c>
      <c r="F30" s="254" t="s">
        <v>210</v>
      </c>
      <c r="G30" s="223" t="s">
        <v>209</v>
      </c>
      <c r="H30" s="224" t="s">
        <v>210</v>
      </c>
      <c r="I30" s="223" t="s">
        <v>209</v>
      </c>
      <c r="J30" s="224" t="s">
        <v>210</v>
      </c>
    </row>
    <row r="31" spans="2:10" ht="12" customHeight="1">
      <c r="B31" s="225" t="s">
        <v>211</v>
      </c>
      <c r="C31" s="255">
        <v>98.2</v>
      </c>
      <c r="D31" s="256">
        <v>-1.9</v>
      </c>
      <c r="E31" s="256">
        <v>98.6</v>
      </c>
      <c r="F31" s="257">
        <v>-1.4</v>
      </c>
      <c r="G31" s="258">
        <v>101.9</v>
      </c>
      <c r="H31" s="256">
        <v>2</v>
      </c>
      <c r="I31" s="259">
        <v>94.9</v>
      </c>
      <c r="J31" s="257">
        <v>-5.1</v>
      </c>
    </row>
    <row r="32" spans="1:10" ht="12" customHeight="1">
      <c r="A32" s="207">
        <v>2006</v>
      </c>
      <c r="B32" s="225" t="s">
        <v>212</v>
      </c>
      <c r="C32" s="255">
        <v>98.4</v>
      </c>
      <c r="D32" s="256">
        <v>0.2</v>
      </c>
      <c r="E32" s="256">
        <v>99.1</v>
      </c>
      <c r="F32" s="257">
        <v>0.5</v>
      </c>
      <c r="G32" s="258">
        <v>105.4</v>
      </c>
      <c r="H32" s="256">
        <v>3.4</v>
      </c>
      <c r="I32" s="259">
        <v>89.2</v>
      </c>
      <c r="J32" s="257">
        <v>-6</v>
      </c>
    </row>
    <row r="33" spans="1:10" ht="12" customHeight="1">
      <c r="A33" s="207">
        <v>2007</v>
      </c>
      <c r="B33" s="225" t="s">
        <v>214</v>
      </c>
      <c r="C33" s="255">
        <v>98.6</v>
      </c>
      <c r="D33" s="256">
        <v>0.2</v>
      </c>
      <c r="E33" s="256">
        <v>98.9</v>
      </c>
      <c r="F33" s="257">
        <v>-0.2</v>
      </c>
      <c r="G33" s="258">
        <v>106.5</v>
      </c>
      <c r="H33" s="256">
        <v>1</v>
      </c>
      <c r="I33" s="259">
        <v>97.8</v>
      </c>
      <c r="J33" s="257">
        <v>9.6</v>
      </c>
    </row>
    <row r="34" spans="1:10" ht="12" customHeight="1">
      <c r="A34" s="207">
        <v>2008</v>
      </c>
      <c r="B34" s="225" t="s">
        <v>215</v>
      </c>
      <c r="C34" s="255">
        <v>100.7</v>
      </c>
      <c r="D34" s="256">
        <v>2.1</v>
      </c>
      <c r="E34" s="256">
        <v>101.4</v>
      </c>
      <c r="F34" s="257">
        <v>2.5</v>
      </c>
      <c r="G34" s="258">
        <v>126.8</v>
      </c>
      <c r="H34" s="256">
        <v>19.1</v>
      </c>
      <c r="I34" s="259">
        <v>116.2</v>
      </c>
      <c r="J34" s="257">
        <v>18.8</v>
      </c>
    </row>
    <row r="35" spans="2:10" ht="12" customHeight="1">
      <c r="B35" s="225" t="s">
        <v>290</v>
      </c>
      <c r="C35" s="255">
        <v>99.1</v>
      </c>
      <c r="D35" s="256">
        <v>-1.6</v>
      </c>
      <c r="E35" s="256">
        <v>99.9</v>
      </c>
      <c r="F35" s="257">
        <v>-1.5</v>
      </c>
      <c r="G35" s="258">
        <v>128.1</v>
      </c>
      <c r="H35" s="256">
        <v>1</v>
      </c>
      <c r="I35" s="259">
        <v>113.1</v>
      </c>
      <c r="J35" s="257">
        <v>-2.7</v>
      </c>
    </row>
    <row r="36" spans="2:25" ht="12" customHeight="1">
      <c r="B36" s="231" t="s">
        <v>291</v>
      </c>
      <c r="C36" s="260">
        <v>95.9</v>
      </c>
      <c r="D36" s="261">
        <v>-3.2</v>
      </c>
      <c r="E36" s="261">
        <v>100.4</v>
      </c>
      <c r="F36" s="262">
        <v>0.5</v>
      </c>
      <c r="G36" s="260">
        <v>119.3</v>
      </c>
      <c r="H36" s="261">
        <v>-6.9</v>
      </c>
      <c r="I36" s="261">
        <v>116.7</v>
      </c>
      <c r="J36" s="262">
        <v>3.2</v>
      </c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</row>
    <row r="37" spans="2:25" ht="12" customHeight="1">
      <c r="B37" s="235" t="s">
        <v>293</v>
      </c>
      <c r="C37" s="238">
        <v>90.3</v>
      </c>
      <c r="D37" s="239">
        <v>-2.5</v>
      </c>
      <c r="E37" s="239">
        <v>91.2</v>
      </c>
      <c r="F37" s="263">
        <v>2.7</v>
      </c>
      <c r="G37" s="238">
        <v>121.8</v>
      </c>
      <c r="H37" s="239">
        <v>-12.4</v>
      </c>
      <c r="I37" s="239">
        <v>105.6</v>
      </c>
      <c r="J37" s="263">
        <v>-1.5</v>
      </c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</row>
    <row r="38" spans="2:25" ht="12" customHeight="1">
      <c r="B38" s="235" t="s">
        <v>216</v>
      </c>
      <c r="C38" s="238">
        <v>97.1</v>
      </c>
      <c r="D38" s="239">
        <v>-1.7</v>
      </c>
      <c r="E38" s="239">
        <v>101.9</v>
      </c>
      <c r="F38" s="263">
        <v>-1.9</v>
      </c>
      <c r="G38" s="238">
        <v>123</v>
      </c>
      <c r="H38" s="239">
        <v>-9.3</v>
      </c>
      <c r="I38" s="239">
        <v>111.2</v>
      </c>
      <c r="J38" s="263">
        <v>-10.3</v>
      </c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</row>
    <row r="39" spans="2:25" ht="12" customHeight="1">
      <c r="B39" s="235" t="s">
        <v>217</v>
      </c>
      <c r="C39" s="238">
        <v>98.6</v>
      </c>
      <c r="D39" s="239">
        <v>-1.5</v>
      </c>
      <c r="E39" s="239">
        <v>100.9</v>
      </c>
      <c r="F39" s="263">
        <v>0.4</v>
      </c>
      <c r="G39" s="238">
        <v>123</v>
      </c>
      <c r="H39" s="239">
        <v>-7</v>
      </c>
      <c r="I39" s="239">
        <v>114.4</v>
      </c>
      <c r="J39" s="263">
        <v>-6.5</v>
      </c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</row>
    <row r="40" spans="2:25" ht="12" customHeight="1">
      <c r="B40" s="235" t="s">
        <v>218</v>
      </c>
      <c r="C40" s="238">
        <v>100.8</v>
      </c>
      <c r="D40" s="239">
        <v>-2.4</v>
      </c>
      <c r="E40" s="239">
        <v>105.5</v>
      </c>
      <c r="F40" s="263">
        <v>0.9</v>
      </c>
      <c r="G40" s="238">
        <v>126.4</v>
      </c>
      <c r="H40" s="239">
        <v>-0.9</v>
      </c>
      <c r="I40" s="239">
        <v>118.4</v>
      </c>
      <c r="J40" s="263">
        <v>-5.7</v>
      </c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</row>
    <row r="41" spans="2:25" ht="12" customHeight="1">
      <c r="B41" s="235" t="s">
        <v>219</v>
      </c>
      <c r="C41" s="264">
        <v>92.4</v>
      </c>
      <c r="D41" s="227">
        <v>-2.6</v>
      </c>
      <c r="E41" s="227">
        <v>92.3</v>
      </c>
      <c r="F41" s="265">
        <v>-1.7</v>
      </c>
      <c r="G41" s="264">
        <v>111.5</v>
      </c>
      <c r="H41" s="227">
        <v>-9.3</v>
      </c>
      <c r="I41" s="227">
        <v>104</v>
      </c>
      <c r="J41" s="265">
        <v>-0.8</v>
      </c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</row>
    <row r="42" spans="2:25" ht="12" customHeight="1">
      <c r="B42" s="235" t="s">
        <v>220</v>
      </c>
      <c r="C42" s="238">
        <v>101.5</v>
      </c>
      <c r="D42" s="239">
        <v>-1.9</v>
      </c>
      <c r="E42" s="239">
        <v>104</v>
      </c>
      <c r="F42" s="263">
        <v>-1.1</v>
      </c>
      <c r="G42" s="238">
        <v>114.9</v>
      </c>
      <c r="H42" s="239">
        <v>-7.4</v>
      </c>
      <c r="I42" s="239">
        <v>108.8</v>
      </c>
      <c r="J42" s="263">
        <v>-5.6</v>
      </c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</row>
    <row r="43" spans="2:10" ht="12" customHeight="1">
      <c r="B43" s="235" t="s">
        <v>221</v>
      </c>
      <c r="C43" s="238">
        <v>96.9</v>
      </c>
      <c r="D43" s="239">
        <v>-4.9</v>
      </c>
      <c r="E43" s="239">
        <v>103.6</v>
      </c>
      <c r="F43" s="263">
        <v>0.9</v>
      </c>
      <c r="G43" s="238">
        <v>111.5</v>
      </c>
      <c r="H43" s="239">
        <v>-8.5</v>
      </c>
      <c r="I43" s="239">
        <v>119.2</v>
      </c>
      <c r="J43" s="263">
        <v>12</v>
      </c>
    </row>
    <row r="44" spans="2:10" ht="12" customHeight="1">
      <c r="B44" s="235" t="s">
        <v>222</v>
      </c>
      <c r="C44" s="238">
        <v>93.8</v>
      </c>
      <c r="D44" s="239">
        <v>-3.7</v>
      </c>
      <c r="E44" s="239">
        <v>96.7</v>
      </c>
      <c r="F44" s="263">
        <v>0.8</v>
      </c>
      <c r="G44" s="238">
        <v>113.8</v>
      </c>
      <c r="H44" s="239">
        <v>-5.7</v>
      </c>
      <c r="I44" s="239">
        <v>115.2</v>
      </c>
      <c r="J44" s="263">
        <v>9.9</v>
      </c>
    </row>
    <row r="45" spans="2:10" ht="12" customHeight="1">
      <c r="B45" s="235" t="s">
        <v>223</v>
      </c>
      <c r="C45" s="238">
        <v>96.3</v>
      </c>
      <c r="D45" s="239">
        <v>-3</v>
      </c>
      <c r="E45" s="239">
        <v>102.4</v>
      </c>
      <c r="F45" s="263">
        <v>0.9</v>
      </c>
      <c r="G45" s="238">
        <v>123</v>
      </c>
      <c r="H45" s="239">
        <v>-1.8</v>
      </c>
      <c r="I45" s="239">
        <v>124</v>
      </c>
      <c r="J45" s="263">
        <v>12.3</v>
      </c>
    </row>
    <row r="46" spans="2:10" ht="12" customHeight="1">
      <c r="B46" s="235" t="s">
        <v>224</v>
      </c>
      <c r="C46" s="238">
        <v>94.6</v>
      </c>
      <c r="D46" s="239">
        <v>-3.8</v>
      </c>
      <c r="E46" s="239">
        <v>102.1</v>
      </c>
      <c r="F46" s="263">
        <v>4.2</v>
      </c>
      <c r="G46" s="238">
        <v>120.7</v>
      </c>
      <c r="H46" s="239">
        <v>-2.7</v>
      </c>
      <c r="I46" s="239">
        <v>125.6</v>
      </c>
      <c r="J46" s="263">
        <v>20.8</v>
      </c>
    </row>
    <row r="47" spans="2:10" ht="12" customHeight="1">
      <c r="B47" s="235" t="s">
        <v>225</v>
      </c>
      <c r="C47" s="238">
        <v>95.1</v>
      </c>
      <c r="D47" s="239">
        <v>-5.5</v>
      </c>
      <c r="E47" s="239">
        <v>101.1</v>
      </c>
      <c r="F47" s="263">
        <v>-2.7</v>
      </c>
      <c r="G47" s="238">
        <v>124.1</v>
      </c>
      <c r="H47" s="239">
        <v>-6.1</v>
      </c>
      <c r="I47" s="239">
        <v>123.2</v>
      </c>
      <c r="J47" s="263">
        <v>9.2</v>
      </c>
    </row>
    <row r="48" spans="2:10" ht="12" customHeight="1">
      <c r="B48" s="242" t="s">
        <v>226</v>
      </c>
      <c r="C48" s="247">
        <v>93.9</v>
      </c>
      <c r="D48" s="248">
        <v>-4.3</v>
      </c>
      <c r="E48" s="248">
        <v>102.6</v>
      </c>
      <c r="F48" s="266">
        <v>3</v>
      </c>
      <c r="G48" s="247">
        <v>118.4</v>
      </c>
      <c r="H48" s="248">
        <v>-9.6</v>
      </c>
      <c r="I48" s="248">
        <v>131.2</v>
      </c>
      <c r="J48" s="266">
        <v>10.1</v>
      </c>
    </row>
    <row r="49" spans="2:8" ht="12" customHeight="1">
      <c r="B49" s="208"/>
      <c r="C49" s="217"/>
      <c r="D49" s="217"/>
      <c r="E49" s="217"/>
      <c r="F49" s="217"/>
      <c r="G49" s="217"/>
      <c r="H49" s="217"/>
    </row>
    <row r="50" spans="2:8" ht="12" customHeight="1">
      <c r="B50" s="208"/>
      <c r="C50" s="208"/>
      <c r="D50" s="208"/>
      <c r="E50" s="208"/>
      <c r="F50" s="208"/>
      <c r="G50" s="208"/>
      <c r="H50" s="208"/>
    </row>
    <row r="51" spans="2:14" ht="12" customHeight="1">
      <c r="B51" s="598" t="s">
        <v>203</v>
      </c>
      <c r="C51" s="211" t="s">
        <v>227</v>
      </c>
      <c r="D51" s="212"/>
      <c r="E51" s="212"/>
      <c r="F51" s="219"/>
      <c r="G51" s="217"/>
      <c r="H51" s="601"/>
      <c r="I51" s="601"/>
      <c r="J51" s="601"/>
      <c r="K51" s="601"/>
      <c r="L51" s="601"/>
      <c r="M51" s="601"/>
      <c r="N51" s="601"/>
    </row>
    <row r="52" spans="2:14" ht="12" customHeight="1">
      <c r="B52" s="599"/>
      <c r="C52" s="218" t="s">
        <v>204</v>
      </c>
      <c r="D52" s="219"/>
      <c r="E52" s="211" t="s">
        <v>205</v>
      </c>
      <c r="F52" s="219"/>
      <c r="G52" s="217"/>
      <c r="H52" s="601"/>
      <c r="I52" s="601"/>
      <c r="J52" s="601"/>
      <c r="K52" s="601"/>
      <c r="L52" s="601"/>
      <c r="M52" s="601"/>
      <c r="N52" s="601"/>
    </row>
    <row r="53" spans="2:14" ht="12" customHeight="1">
      <c r="B53" s="600"/>
      <c r="C53" s="223" t="s">
        <v>209</v>
      </c>
      <c r="D53" s="224" t="s">
        <v>210</v>
      </c>
      <c r="E53" s="223" t="s">
        <v>209</v>
      </c>
      <c r="F53" s="224" t="s">
        <v>210</v>
      </c>
      <c r="G53" s="268"/>
      <c r="H53" s="601"/>
      <c r="I53" s="601"/>
      <c r="J53" s="601"/>
      <c r="K53" s="601"/>
      <c r="L53" s="601"/>
      <c r="M53" s="601"/>
      <c r="N53" s="601"/>
    </row>
    <row r="54" spans="2:14" ht="12" customHeight="1">
      <c r="B54" s="225" t="s">
        <v>211</v>
      </c>
      <c r="C54" s="264">
        <v>100.9</v>
      </c>
      <c r="D54" s="256">
        <v>0.9</v>
      </c>
      <c r="E54" s="226">
        <v>102.2</v>
      </c>
      <c r="F54" s="269">
        <v>2.1</v>
      </c>
      <c r="G54" s="268"/>
      <c r="H54" s="601"/>
      <c r="I54" s="601"/>
      <c r="J54" s="601"/>
      <c r="K54" s="601"/>
      <c r="L54" s="601"/>
      <c r="M54" s="601"/>
      <c r="N54" s="601"/>
    </row>
    <row r="55" spans="1:14" ht="12" customHeight="1">
      <c r="A55" s="207">
        <v>2006</v>
      </c>
      <c r="B55" s="225" t="s">
        <v>212</v>
      </c>
      <c r="C55" s="264">
        <v>102.5</v>
      </c>
      <c r="D55" s="256">
        <v>1.6</v>
      </c>
      <c r="E55" s="226">
        <v>102.1</v>
      </c>
      <c r="F55" s="269">
        <v>-0.1</v>
      </c>
      <c r="G55" s="250"/>
      <c r="H55" s="601"/>
      <c r="I55" s="601"/>
      <c r="J55" s="601"/>
      <c r="K55" s="601"/>
      <c r="L55" s="601"/>
      <c r="M55" s="601"/>
      <c r="N55" s="601"/>
    </row>
    <row r="56" spans="1:14" ht="12" customHeight="1">
      <c r="A56" s="207">
        <v>2007</v>
      </c>
      <c r="B56" s="225" t="s">
        <v>214</v>
      </c>
      <c r="C56" s="264">
        <v>102.4</v>
      </c>
      <c r="D56" s="256">
        <v>-0.1</v>
      </c>
      <c r="E56" s="226">
        <v>102.9</v>
      </c>
      <c r="F56" s="269">
        <v>0.8</v>
      </c>
      <c r="G56" s="250"/>
      <c r="H56" s="601"/>
      <c r="I56" s="601"/>
      <c r="J56" s="601"/>
      <c r="K56" s="601"/>
      <c r="L56" s="601"/>
      <c r="M56" s="601"/>
      <c r="N56" s="601"/>
    </row>
    <row r="57" spans="1:14" ht="12" customHeight="1">
      <c r="A57" s="207">
        <v>2008</v>
      </c>
      <c r="B57" s="225" t="s">
        <v>215</v>
      </c>
      <c r="C57" s="264">
        <v>101.5</v>
      </c>
      <c r="D57" s="256">
        <v>-0.9</v>
      </c>
      <c r="E57" s="226">
        <v>104</v>
      </c>
      <c r="F57" s="269">
        <v>1.1</v>
      </c>
      <c r="G57" s="250"/>
      <c r="H57" s="601"/>
      <c r="I57" s="601"/>
      <c r="J57" s="601"/>
      <c r="K57" s="601"/>
      <c r="L57" s="601"/>
      <c r="M57" s="601"/>
      <c r="N57" s="601"/>
    </row>
    <row r="58" spans="2:14" ht="12" customHeight="1">
      <c r="B58" s="225" t="s">
        <v>290</v>
      </c>
      <c r="C58" s="264">
        <v>100.6</v>
      </c>
      <c r="D58" s="256">
        <v>-0.9</v>
      </c>
      <c r="E58" s="226">
        <v>103.6</v>
      </c>
      <c r="F58" s="270">
        <v>-0.4</v>
      </c>
      <c r="G58" s="250"/>
      <c r="H58" s="267"/>
      <c r="I58" s="267"/>
      <c r="J58" s="267"/>
      <c r="K58" s="267"/>
      <c r="L58" s="267"/>
      <c r="M58" s="267"/>
      <c r="N58" s="267"/>
    </row>
    <row r="59" spans="2:14" ht="12" customHeight="1">
      <c r="B59" s="231" t="s">
        <v>291</v>
      </c>
      <c r="C59" s="271">
        <v>101.7</v>
      </c>
      <c r="D59" s="272">
        <v>1.1</v>
      </c>
      <c r="E59" s="273">
        <v>104.5</v>
      </c>
      <c r="F59" s="274">
        <v>0.9</v>
      </c>
      <c r="G59" s="250"/>
      <c r="H59" s="602"/>
      <c r="I59" s="602"/>
      <c r="J59" s="603"/>
      <c r="K59" s="603"/>
      <c r="L59" s="603"/>
      <c r="M59" s="603"/>
      <c r="N59" s="603"/>
    </row>
    <row r="60" spans="2:14" ht="12" customHeight="1">
      <c r="B60" s="235" t="s">
        <v>293</v>
      </c>
      <c r="C60" s="238">
        <v>101.9</v>
      </c>
      <c r="D60" s="239">
        <v>1.9</v>
      </c>
      <c r="E60" s="239">
        <v>104.8</v>
      </c>
      <c r="F60" s="270">
        <v>3.9</v>
      </c>
      <c r="G60" s="250"/>
      <c r="H60" s="603"/>
      <c r="I60" s="603"/>
      <c r="J60" s="603"/>
      <c r="K60" s="603"/>
      <c r="L60" s="603"/>
      <c r="M60" s="603"/>
      <c r="N60" s="603"/>
    </row>
    <row r="61" spans="2:14" ht="12" customHeight="1">
      <c r="B61" s="235" t="s">
        <v>216</v>
      </c>
      <c r="C61" s="238">
        <v>100.7</v>
      </c>
      <c r="D61" s="239">
        <v>1.3</v>
      </c>
      <c r="E61" s="239">
        <v>104.9</v>
      </c>
      <c r="F61" s="270">
        <v>3.8</v>
      </c>
      <c r="G61" s="250"/>
      <c r="H61" s="603"/>
      <c r="I61" s="603"/>
      <c r="J61" s="603"/>
      <c r="K61" s="603"/>
      <c r="L61" s="603"/>
      <c r="M61" s="603"/>
      <c r="N61" s="603"/>
    </row>
    <row r="62" spans="2:17" ht="12" customHeight="1">
      <c r="B62" s="235" t="s">
        <v>217</v>
      </c>
      <c r="C62" s="238">
        <v>100.1</v>
      </c>
      <c r="D62" s="239">
        <v>1</v>
      </c>
      <c r="E62" s="239">
        <v>104.7</v>
      </c>
      <c r="F62" s="270">
        <v>1.9</v>
      </c>
      <c r="G62" s="250"/>
      <c r="H62" s="275"/>
      <c r="I62" s="601"/>
      <c r="J62" s="601"/>
      <c r="K62" s="601"/>
      <c r="L62" s="601"/>
      <c r="M62" s="275"/>
      <c r="N62" s="275"/>
      <c r="Q62" s="276"/>
    </row>
    <row r="63" spans="2:14" ht="12" customHeight="1">
      <c r="B63" s="235" t="s">
        <v>218</v>
      </c>
      <c r="C63" s="238">
        <v>101.5</v>
      </c>
      <c r="D63" s="239">
        <v>1.4</v>
      </c>
      <c r="E63" s="239">
        <v>106.1</v>
      </c>
      <c r="F63" s="270">
        <v>2</v>
      </c>
      <c r="G63" s="250"/>
      <c r="H63" s="275"/>
      <c r="I63" s="601"/>
      <c r="J63" s="601"/>
      <c r="K63" s="601"/>
      <c r="L63" s="601"/>
      <c r="M63" s="275"/>
      <c r="N63" s="275"/>
    </row>
    <row r="64" spans="2:14" ht="12" customHeight="1">
      <c r="B64" s="235" t="s">
        <v>219</v>
      </c>
      <c r="C64" s="238">
        <v>101.8</v>
      </c>
      <c r="D64" s="239">
        <v>1.2</v>
      </c>
      <c r="E64" s="239">
        <v>105.7</v>
      </c>
      <c r="F64" s="270">
        <v>1.4</v>
      </c>
      <c r="G64" s="250"/>
      <c r="H64" s="604"/>
      <c r="I64" s="604"/>
      <c r="J64" s="604"/>
      <c r="K64" s="604"/>
      <c r="L64" s="604"/>
      <c r="M64" s="604"/>
      <c r="N64" s="604"/>
    </row>
    <row r="65" spans="2:14" ht="12" customHeight="1">
      <c r="B65" s="235" t="s">
        <v>220</v>
      </c>
      <c r="C65" s="238">
        <v>101.7</v>
      </c>
      <c r="D65" s="239">
        <v>0.9</v>
      </c>
      <c r="E65" s="239">
        <v>105.8</v>
      </c>
      <c r="F65" s="270">
        <v>1.1</v>
      </c>
      <c r="G65" s="250"/>
      <c r="H65" s="604"/>
      <c r="I65" s="604"/>
      <c r="J65" s="604"/>
      <c r="K65" s="604"/>
      <c r="L65" s="604"/>
      <c r="M65" s="604"/>
      <c r="N65" s="604"/>
    </row>
    <row r="66" spans="2:14" ht="12" customHeight="1">
      <c r="B66" s="235" t="s">
        <v>221</v>
      </c>
      <c r="C66" s="238">
        <v>101.7</v>
      </c>
      <c r="D66" s="239">
        <v>0.8</v>
      </c>
      <c r="E66" s="239">
        <v>105.3</v>
      </c>
      <c r="F66" s="270">
        <v>-0.1</v>
      </c>
      <c r="G66" s="250"/>
      <c r="H66" s="604"/>
      <c r="I66" s="604"/>
      <c r="J66" s="604"/>
      <c r="K66" s="604"/>
      <c r="L66" s="604"/>
      <c r="M66" s="604"/>
      <c r="N66" s="604"/>
    </row>
    <row r="67" spans="2:14" ht="12" customHeight="1">
      <c r="B67" s="235" t="s">
        <v>222</v>
      </c>
      <c r="C67" s="238">
        <v>101.9</v>
      </c>
      <c r="D67" s="239">
        <v>1</v>
      </c>
      <c r="E67" s="239">
        <v>105</v>
      </c>
      <c r="F67" s="270">
        <v>0.5</v>
      </c>
      <c r="G67" s="250"/>
      <c r="H67" s="604"/>
      <c r="I67" s="604"/>
      <c r="J67" s="604"/>
      <c r="K67" s="604"/>
      <c r="L67" s="604"/>
      <c r="M67" s="604"/>
      <c r="N67" s="604"/>
    </row>
    <row r="68" spans="2:14" ht="12" customHeight="1">
      <c r="B68" s="235" t="s">
        <v>223</v>
      </c>
      <c r="C68" s="238">
        <v>101.8</v>
      </c>
      <c r="D68" s="239">
        <v>0.6</v>
      </c>
      <c r="E68" s="239">
        <v>103.4</v>
      </c>
      <c r="F68" s="270">
        <v>-0.7</v>
      </c>
      <c r="G68" s="250"/>
      <c r="H68" s="604"/>
      <c r="I68" s="604"/>
      <c r="J68" s="604"/>
      <c r="K68" s="604"/>
      <c r="L68" s="604"/>
      <c r="M68" s="604"/>
      <c r="N68" s="604"/>
    </row>
    <row r="69" spans="2:14" ht="12" customHeight="1">
      <c r="B69" s="235" t="s">
        <v>224</v>
      </c>
      <c r="C69" s="238">
        <v>101.8</v>
      </c>
      <c r="D69" s="239">
        <v>0.9</v>
      </c>
      <c r="E69" s="239">
        <v>103</v>
      </c>
      <c r="F69" s="270">
        <v>-1</v>
      </c>
      <c r="G69" s="250"/>
      <c r="H69" s="275"/>
      <c r="I69" s="275"/>
      <c r="J69" s="275"/>
      <c r="K69" s="275"/>
      <c r="L69" s="275"/>
      <c r="M69" s="275"/>
      <c r="N69" s="275"/>
    </row>
    <row r="70" spans="2:14" ht="12" customHeight="1">
      <c r="B70" s="235" t="s">
        <v>225</v>
      </c>
      <c r="C70" s="238">
        <v>102.5</v>
      </c>
      <c r="D70" s="239">
        <v>1.2</v>
      </c>
      <c r="E70" s="239">
        <v>103.2</v>
      </c>
      <c r="F70" s="270">
        <v>-0.9</v>
      </c>
      <c r="G70" s="250"/>
      <c r="H70" s="275"/>
      <c r="I70" s="275"/>
      <c r="J70" s="275"/>
      <c r="K70" s="275"/>
      <c r="L70" s="275"/>
      <c r="M70" s="275"/>
      <c r="N70" s="275"/>
    </row>
    <row r="71" spans="2:14" ht="12" customHeight="1">
      <c r="B71" s="242" t="s">
        <v>226</v>
      </c>
      <c r="C71" s="247">
        <v>102.8</v>
      </c>
      <c r="D71" s="248">
        <v>1.3</v>
      </c>
      <c r="E71" s="248">
        <v>102.6</v>
      </c>
      <c r="F71" s="277">
        <v>-1.2</v>
      </c>
      <c r="G71" s="250"/>
      <c r="H71" s="275"/>
      <c r="I71" s="275"/>
      <c r="J71" s="275"/>
      <c r="K71" s="275"/>
      <c r="L71" s="275"/>
      <c r="M71" s="275"/>
      <c r="N71" s="275"/>
    </row>
    <row r="72" spans="7:14" ht="12" customHeight="1">
      <c r="G72" s="250"/>
      <c r="H72" s="275"/>
      <c r="I72" s="275"/>
      <c r="J72" s="275"/>
      <c r="K72" s="275"/>
      <c r="L72" s="275"/>
      <c r="M72" s="275"/>
      <c r="N72" s="275"/>
    </row>
    <row r="73" ht="12" customHeight="1">
      <c r="G73" s="250"/>
    </row>
    <row r="74" ht="12" customHeight="1">
      <c r="G74" s="250"/>
    </row>
    <row r="94" ht="12">
      <c r="F94" s="208"/>
    </row>
    <row r="95" spans="9:11" ht="12">
      <c r="I95" s="216"/>
      <c r="J95" s="216"/>
      <c r="K95" s="216"/>
    </row>
    <row r="96" spans="9:11" ht="12" customHeight="1">
      <c r="I96" s="216"/>
      <c r="J96" s="216"/>
      <c r="K96" s="216"/>
    </row>
    <row r="97" spans="9:11" ht="12">
      <c r="I97" s="216"/>
      <c r="J97" s="216"/>
      <c r="K97" s="216"/>
    </row>
    <row r="98" spans="9:11" ht="12">
      <c r="I98" s="216"/>
      <c r="J98" s="216"/>
      <c r="K98" s="216"/>
    </row>
    <row r="99" spans="9:11" ht="12">
      <c r="I99" s="216"/>
      <c r="J99" s="216"/>
      <c r="K99" s="216"/>
    </row>
    <row r="100" spans="9:14" ht="12">
      <c r="I100" s="216"/>
      <c r="J100" s="216"/>
      <c r="K100" s="216"/>
      <c r="L100" s="216"/>
      <c r="M100" s="216"/>
      <c r="N100" s="216"/>
    </row>
    <row r="101" spans="9:14" ht="12">
      <c r="I101" s="216"/>
      <c r="J101" s="216"/>
      <c r="K101" s="216"/>
      <c r="L101" s="216"/>
      <c r="M101" s="216"/>
      <c r="N101" s="216"/>
    </row>
    <row r="102" spans="9:18" ht="12"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</row>
    <row r="103" spans="9:18" ht="12"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</row>
    <row r="104" spans="9:30" ht="12">
      <c r="I104" s="216"/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  <c r="X104" s="216"/>
      <c r="Y104" s="216"/>
      <c r="Z104" s="216"/>
      <c r="AA104" s="216"/>
      <c r="AB104" s="216"/>
      <c r="AC104" s="216"/>
      <c r="AD104" s="216"/>
    </row>
    <row r="105" spans="9:30" ht="12">
      <c r="I105" s="216"/>
      <c r="J105" s="216"/>
      <c r="K105" s="216"/>
      <c r="L105" s="216"/>
      <c r="M105" s="216"/>
      <c r="N105" s="216"/>
      <c r="O105" s="216"/>
      <c r="P105" s="216"/>
      <c r="Q105" s="216"/>
      <c r="R105" s="216"/>
      <c r="S105" s="216"/>
      <c r="T105" s="216"/>
      <c r="U105" s="216"/>
      <c r="V105" s="216"/>
      <c r="W105" s="216"/>
      <c r="X105" s="216"/>
      <c r="Y105" s="216"/>
      <c r="Z105" s="216"/>
      <c r="AA105" s="216"/>
      <c r="AB105" s="216"/>
      <c r="AC105" s="216"/>
      <c r="AD105" s="216"/>
    </row>
    <row r="106" spans="9:30" ht="12"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16"/>
      <c r="AC106" s="216"/>
      <c r="AD106" s="216"/>
    </row>
    <row r="107" spans="9:30" ht="12">
      <c r="I107" s="216"/>
      <c r="J107" s="216"/>
      <c r="K107" s="216"/>
      <c r="L107" s="216"/>
      <c r="M107" s="216"/>
      <c r="N107" s="216"/>
      <c r="O107" s="216"/>
      <c r="P107" s="216"/>
      <c r="Q107" s="216"/>
      <c r="R107" s="216"/>
      <c r="S107" s="216"/>
      <c r="T107" s="216"/>
      <c r="U107" s="216"/>
      <c r="V107" s="216"/>
      <c r="W107" s="216"/>
      <c r="X107" s="216"/>
      <c r="Y107" s="216"/>
      <c r="Z107" s="216"/>
      <c r="AA107" s="216"/>
      <c r="AB107" s="216"/>
      <c r="AC107" s="216"/>
      <c r="AD107" s="216"/>
    </row>
    <row r="108" spans="9:30" ht="12">
      <c r="I108" s="216"/>
      <c r="J108" s="216"/>
      <c r="K108" s="216"/>
      <c r="L108" s="216"/>
      <c r="M108" s="216"/>
      <c r="N108" s="216"/>
      <c r="O108" s="216"/>
      <c r="P108" s="216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  <c r="AA108" s="216"/>
      <c r="AB108" s="216"/>
      <c r="AC108" s="216"/>
      <c r="AD108" s="216"/>
    </row>
    <row r="109" spans="9:30" ht="12">
      <c r="I109" s="216"/>
      <c r="J109" s="216"/>
      <c r="K109" s="216"/>
      <c r="L109" s="216"/>
      <c r="M109" s="216"/>
      <c r="N109" s="216"/>
      <c r="O109" s="216"/>
      <c r="P109" s="216"/>
      <c r="Q109" s="216"/>
      <c r="R109" s="216"/>
      <c r="S109" s="216"/>
      <c r="T109" s="216"/>
      <c r="U109" s="216"/>
      <c r="V109" s="216"/>
      <c r="W109" s="216"/>
      <c r="X109" s="216"/>
      <c r="Y109" s="216"/>
      <c r="Z109" s="216"/>
      <c r="AA109" s="216"/>
      <c r="AB109" s="216"/>
      <c r="AC109" s="216"/>
      <c r="AD109" s="216"/>
    </row>
    <row r="110" spans="9:30" ht="12"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  <c r="S110" s="216"/>
      <c r="T110" s="216"/>
      <c r="U110" s="216"/>
      <c r="V110" s="216"/>
      <c r="W110" s="216"/>
      <c r="X110" s="216"/>
      <c r="Y110" s="216"/>
      <c r="Z110" s="216"/>
      <c r="AA110" s="216"/>
      <c r="AB110" s="216"/>
      <c r="AC110" s="216"/>
      <c r="AD110" s="216"/>
    </row>
    <row r="111" spans="9:30" ht="12">
      <c r="I111" s="216"/>
      <c r="J111" s="216"/>
      <c r="K111" s="216"/>
      <c r="L111" s="216"/>
      <c r="M111" s="216"/>
      <c r="N111" s="216"/>
      <c r="O111" s="216"/>
      <c r="P111" s="216"/>
      <c r="Q111" s="216"/>
      <c r="R111" s="216"/>
      <c r="S111" s="216"/>
      <c r="T111" s="216"/>
      <c r="U111" s="216"/>
      <c r="V111" s="216"/>
      <c r="W111" s="216"/>
      <c r="X111" s="216"/>
      <c r="Y111" s="216"/>
      <c r="Z111" s="216"/>
      <c r="AA111" s="216"/>
      <c r="AB111" s="216"/>
      <c r="AC111" s="216"/>
      <c r="AD111" s="216"/>
    </row>
    <row r="112" spans="9:30" ht="12"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  <c r="X112" s="216"/>
      <c r="Y112" s="216"/>
      <c r="Z112" s="216"/>
      <c r="AA112" s="216"/>
      <c r="AB112" s="216"/>
      <c r="AC112" s="216"/>
      <c r="AD112" s="216"/>
    </row>
    <row r="113" spans="9:18" ht="12"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</row>
    <row r="114" spans="9:18" ht="12">
      <c r="I114" s="216"/>
      <c r="J114" s="216"/>
      <c r="K114" s="216"/>
      <c r="L114" s="216"/>
      <c r="M114" s="216"/>
      <c r="N114" s="216"/>
      <c r="O114" s="216"/>
      <c r="P114" s="216"/>
      <c r="Q114" s="216"/>
      <c r="R114" s="216"/>
    </row>
    <row r="115" spans="9:18" ht="12">
      <c r="I115" s="216"/>
      <c r="J115" s="216"/>
      <c r="K115" s="216"/>
      <c r="L115" s="216"/>
      <c r="M115" s="216"/>
      <c r="N115" s="216"/>
      <c r="O115" s="216"/>
      <c r="P115" s="216"/>
      <c r="Q115" s="216"/>
      <c r="R115" s="216"/>
    </row>
    <row r="116" spans="3:18" ht="12">
      <c r="C116" s="216"/>
      <c r="D116" s="216"/>
      <c r="E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</row>
    <row r="117" spans="12:18" ht="12">
      <c r="L117" s="216"/>
      <c r="M117" s="216"/>
      <c r="N117" s="216"/>
      <c r="O117" s="216"/>
      <c r="P117" s="216"/>
      <c r="Q117" s="216"/>
      <c r="R117" s="216"/>
    </row>
    <row r="118" spans="12:18" ht="12">
      <c r="L118" s="216"/>
      <c r="M118" s="216"/>
      <c r="N118" s="216"/>
      <c r="O118" s="216"/>
      <c r="P118" s="216"/>
      <c r="Q118" s="216"/>
      <c r="R118" s="216"/>
    </row>
    <row r="119" spans="12:18" ht="12">
      <c r="L119" s="216"/>
      <c r="M119" s="216"/>
      <c r="N119" s="216"/>
      <c r="O119" s="216"/>
      <c r="P119" s="216"/>
      <c r="Q119" s="216"/>
      <c r="R119" s="216"/>
    </row>
    <row r="120" spans="12:18" ht="12">
      <c r="L120" s="216"/>
      <c r="M120" s="216"/>
      <c r="N120" s="216"/>
      <c r="O120" s="216"/>
      <c r="P120" s="216"/>
      <c r="Q120" s="216"/>
      <c r="R120" s="216"/>
    </row>
    <row r="121" spans="12:18" ht="12">
      <c r="L121" s="216"/>
      <c r="M121" s="216"/>
      <c r="N121" s="216"/>
      <c r="O121" s="216"/>
      <c r="P121" s="216"/>
      <c r="Q121" s="216"/>
      <c r="R121" s="216"/>
    </row>
    <row r="122" spans="12:18" ht="12">
      <c r="L122" s="216"/>
      <c r="M122" s="216"/>
      <c r="N122" s="216"/>
      <c r="O122" s="216"/>
      <c r="P122" s="216"/>
      <c r="Q122" s="216"/>
      <c r="R122" s="216"/>
    </row>
    <row r="123" spans="12:18" ht="12">
      <c r="L123" s="216"/>
      <c r="M123" s="216"/>
      <c r="N123" s="216"/>
      <c r="O123" s="216"/>
      <c r="P123" s="216"/>
      <c r="Q123" s="216"/>
      <c r="R123" s="216"/>
    </row>
    <row r="124" spans="15:18" ht="12">
      <c r="O124" s="216"/>
      <c r="P124" s="216"/>
      <c r="Q124" s="216"/>
      <c r="R124" s="216"/>
    </row>
    <row r="125" spans="15:18" ht="12">
      <c r="O125" s="216"/>
      <c r="P125" s="216"/>
      <c r="Q125" s="216"/>
      <c r="R125" s="216"/>
    </row>
  </sheetData>
  <sheetProtection/>
  <mergeCells count="15">
    <mergeCell ref="I62:L63"/>
    <mergeCell ref="H64:N68"/>
    <mergeCell ref="H60:I60"/>
    <mergeCell ref="J60:K60"/>
    <mergeCell ref="L60:N60"/>
    <mergeCell ref="H61:I61"/>
    <mergeCell ref="J61:K61"/>
    <mergeCell ref="L61:N61"/>
    <mergeCell ref="B4:B7"/>
    <mergeCell ref="B28:B30"/>
    <mergeCell ref="B51:B53"/>
    <mergeCell ref="H51:N57"/>
    <mergeCell ref="H59:I59"/>
    <mergeCell ref="J59:K59"/>
    <mergeCell ref="L59:N59"/>
  </mergeCells>
  <printOptions horizontalCentered="1" verticalCentered="1"/>
  <pageMargins left="0.7480314960629921" right="0.4724409448818898" top="0.8267716535433072" bottom="0.7874015748031497" header="0.5118110236220472" footer="0.3937007874015748"/>
  <pageSetup horizontalDpi="600" verticalDpi="600" orientation="portrait" paperSize="9" scale="90" r:id="rId1"/>
  <headerFooter alignWithMargins="0">
    <oddFooter>&amp;C&amp;"ＭＳ Ｐゴシック,標準"―　7　―&amp;"ＭＳ ゴシック,標準"&amp;10
</oddFooter>
  </headerFooter>
  <colBreaks count="1" manualBreakCount="1">
    <brk id="15" min="1" max="10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110311</cp:lastModifiedBy>
  <cp:lastPrinted>2017-03-02T10:40:52Z</cp:lastPrinted>
  <dcterms:created xsi:type="dcterms:W3CDTF">1998-04-20T04:48:53Z</dcterms:created>
  <dcterms:modified xsi:type="dcterms:W3CDTF">2017-03-02T10:53:36Z</dcterms:modified>
  <cp:category/>
  <cp:version/>
  <cp:contentType/>
  <cp:contentStatus/>
</cp:coreProperties>
</file>