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1235" tabRatio="808" activeTab="7"/>
  </bookViews>
  <sheets>
    <sheet name="14物価・生活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 " sheetId="8" r:id="rId8"/>
  </sheets>
  <definedNames>
    <definedName name="_xlnm.Print_Area" localSheetId="1">'14-1'!$A$2:$T$30</definedName>
    <definedName name="_xlnm.Print_Area" localSheetId="2">'14-2'!$A$2:$R$84</definedName>
    <definedName name="_xlnm.Print_Area" localSheetId="3">'14-3'!$A$2:$CL$31</definedName>
    <definedName name="_xlnm.Print_Area" localSheetId="4">'14-4'!$A$2:$Q$13</definedName>
    <definedName name="_xlnm.Print_Area" localSheetId="5">'14-5'!$A$2:$H$31</definedName>
    <definedName name="_xlnm.Print_Area" localSheetId="6">'14-6'!$A$2:$R$75</definedName>
    <definedName name="_xlnm.Print_Area" localSheetId="7">'14-7 '!$A$2:$T$153</definedName>
    <definedName name="_xlnm.Print_Titles" localSheetId="1">'14-1'!$A:$E</definedName>
    <definedName name="_xlnm.Print_Titles" localSheetId="2">'14-2'!$2:$7</definedName>
    <definedName name="_xlnm.Print_Titles" localSheetId="4">'14-4'!$A:$C</definedName>
    <definedName name="_xlnm.Print_Titles" localSheetId="7">'14-7 '!$2:$7</definedName>
    <definedName name="家具・家事用品">#REF!</definedName>
    <definedName name="教育">#REF!</definedName>
    <definedName name="教養娯楽">#REF!</definedName>
    <definedName name="交通通信">#REF!</definedName>
    <definedName name="光熱・水道">#REF!</definedName>
    <definedName name="住居">#REF!</definedName>
    <definedName name="諸雑費">#REF!</definedName>
    <definedName name="食料">#REF!</definedName>
    <definedName name="被服及び履物">#REF!</definedName>
    <definedName name="分類">#REF!</definedName>
    <definedName name="保健医療">#REF!</definedName>
  </definedNames>
  <calcPr fullCalcOnLoad="1"/>
</workbook>
</file>

<file path=xl/sharedStrings.xml><?xml version="1.0" encoding="utf-8"?>
<sst xmlns="http://schemas.openxmlformats.org/spreadsheetml/2006/main" count="915" uniqueCount="522">
  <si>
    <t>１　全　国　物　価　指　数</t>
  </si>
  <si>
    <t>消費者物価指数</t>
  </si>
  <si>
    <t>農業物価指数</t>
  </si>
  <si>
    <t>家計</t>
  </si>
  <si>
    <t>全国</t>
  </si>
  <si>
    <t>福井市</t>
  </si>
  <si>
    <t>国内企業物価指数</t>
  </si>
  <si>
    <t>戦前基準指数</t>
  </si>
  <si>
    <t>農産物総合</t>
  </si>
  <si>
    <t>昭和9年～11年</t>
  </si>
  <si>
    <t>＝100</t>
  </si>
  <si>
    <t>＝1.0</t>
  </si>
  <si>
    <t>実 収 入</t>
  </si>
  <si>
    <t>消費支出</t>
  </si>
  <si>
    <t>円</t>
  </si>
  <si>
    <t>平成</t>
  </si>
  <si>
    <t>年</t>
  </si>
  <si>
    <t>1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</si>
  <si>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</si>
  <si>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</si>
  <si>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</si>
  <si>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</si>
  <si>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</si>
  <si>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</si>
  <si>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</si>
  <si>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</si>
  <si>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</si>
  <si>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</si>
  <si>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</si>
  <si>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</si>
  <si>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　物価・生活</t>
  </si>
  <si>
    <t>二人以上の世帯のうち勤労者世帯</t>
  </si>
  <si>
    <t>二人以上の世帯</t>
  </si>
  <si>
    <t>二人以上の世帯</t>
  </si>
  <si>
    <t>年  平均</t>
  </si>
  <si>
    <t>資　料：総務省統計局「消費者物価指数年報」</t>
  </si>
  <si>
    <t>他の諸雑費</t>
  </si>
  <si>
    <t>身の回り用品</t>
  </si>
  <si>
    <t>理美容用品</t>
  </si>
  <si>
    <t>理美容サービス</t>
  </si>
  <si>
    <t>諸雑費</t>
  </si>
  <si>
    <t>教養娯楽サービス</t>
  </si>
  <si>
    <t>書籍・他の印刷物</t>
  </si>
  <si>
    <t>教養娯楽用品</t>
  </si>
  <si>
    <t>教養娯楽用耐久財</t>
  </si>
  <si>
    <t>教養娯楽</t>
  </si>
  <si>
    <t>補習教育</t>
  </si>
  <si>
    <t>教科書・学習参考教材</t>
  </si>
  <si>
    <t>授業料等</t>
  </si>
  <si>
    <t>教育</t>
  </si>
  <si>
    <t>通信</t>
  </si>
  <si>
    <t>自動車等関係費</t>
  </si>
  <si>
    <t>交通</t>
  </si>
  <si>
    <t>保健医療</t>
  </si>
  <si>
    <t>被服関連サービス</t>
  </si>
  <si>
    <t>他の被服類</t>
  </si>
  <si>
    <t>履物類</t>
  </si>
  <si>
    <t>下着類</t>
  </si>
  <si>
    <t>シャツ・セーター類</t>
  </si>
  <si>
    <t>シャツ・セーター・下着類</t>
  </si>
  <si>
    <t>洋服</t>
  </si>
  <si>
    <t>和服</t>
  </si>
  <si>
    <t>衣料</t>
  </si>
  <si>
    <t>被服及び履物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</si>
  <si>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</si>
  <si>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</si>
  <si>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</si>
  <si>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</si>
  <si>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</si>
  <si>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</si>
  <si>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</si>
  <si>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</si>
  <si>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</si>
  <si>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</si>
  <si>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</si>
  <si>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</si>
  <si>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家事サービス</t>
  </si>
  <si>
    <t>家事用消耗品</t>
  </si>
  <si>
    <t>家事雑貨</t>
  </si>
  <si>
    <t>寝具類</t>
  </si>
  <si>
    <t>室内装備品</t>
  </si>
  <si>
    <t>家庭用耐久財</t>
  </si>
  <si>
    <t>家具・家事用品</t>
  </si>
  <si>
    <t>上下水道料</t>
  </si>
  <si>
    <t>他の光熱</t>
  </si>
  <si>
    <t>ガス代</t>
  </si>
  <si>
    <t>電気代</t>
  </si>
  <si>
    <t>光熱・水道</t>
  </si>
  <si>
    <t>設備修繕・維持</t>
  </si>
  <si>
    <t>家賃</t>
  </si>
  <si>
    <t>住居</t>
  </si>
  <si>
    <t>外食</t>
  </si>
  <si>
    <t>酒類</t>
  </si>
  <si>
    <t>飲料</t>
  </si>
  <si>
    <t>調理食品</t>
  </si>
  <si>
    <t>菓子類</t>
  </si>
  <si>
    <t>生鮮果物</t>
  </si>
  <si>
    <t>果物</t>
  </si>
  <si>
    <t>生鮮野菜</t>
  </si>
  <si>
    <t>野菜・海藻</t>
  </si>
  <si>
    <t>乳卵類</t>
  </si>
  <si>
    <t>肉類</t>
  </si>
  <si>
    <t>生鮮魚介</t>
  </si>
  <si>
    <t>魚介類</t>
  </si>
  <si>
    <t>穀類</t>
  </si>
  <si>
    <t>食料</t>
  </si>
  <si>
    <t>総合</t>
  </si>
  <si>
    <t>２　福井市消費者物価指数</t>
  </si>
  <si>
    <t>1本</t>
  </si>
  <si>
    <t>1冊</t>
  </si>
  <si>
    <t>1回</t>
  </si>
  <si>
    <t>1枚</t>
  </si>
  <si>
    <t>1足</t>
  </si>
  <si>
    <t>1着</t>
  </si>
  <si>
    <t>1か月</t>
  </si>
  <si>
    <t>1台</t>
  </si>
  <si>
    <t>1個</t>
  </si>
  <si>
    <t>1日</t>
  </si>
  <si>
    <t>1ヶ月</t>
  </si>
  <si>
    <t>中びん</t>
  </si>
  <si>
    <t>1杯</t>
  </si>
  <si>
    <t>1皿</t>
  </si>
  <si>
    <t>1箱</t>
  </si>
  <si>
    <t>1袋</t>
  </si>
  <si>
    <t>(紙容器入)</t>
  </si>
  <si>
    <t>理髪料</t>
  </si>
  <si>
    <t>ドリンク剤</t>
  </si>
  <si>
    <t>ビール</t>
  </si>
  <si>
    <t>玉ねぎ</t>
  </si>
  <si>
    <t>小麦粉</t>
  </si>
  <si>
    <t>食パン</t>
  </si>
  <si>
    <t>３　主要品目の小売価格表（福井市）</t>
  </si>
  <si>
    <t>眼鏡</t>
  </si>
  <si>
    <t>感冒薬</t>
  </si>
  <si>
    <t>ビデオカメラ</t>
  </si>
  <si>
    <t>カメラ</t>
  </si>
  <si>
    <t>（注）農林漁家世帯を含む。</t>
  </si>
  <si>
    <t>エンゲル係数（％）</t>
  </si>
  <si>
    <t>仕送り金</t>
  </si>
  <si>
    <t>交際費</t>
  </si>
  <si>
    <t>その他の消費支出</t>
  </si>
  <si>
    <t>書籍・他の印刷物</t>
  </si>
  <si>
    <t>教養娯楽用耐久財</t>
  </si>
  <si>
    <t>授業料等</t>
  </si>
  <si>
    <t>自動車等関係費</t>
  </si>
  <si>
    <t>交通・通信</t>
  </si>
  <si>
    <t>保健医療サービス</t>
  </si>
  <si>
    <t>保健医療用品・器具</t>
  </si>
  <si>
    <t>健康保持用摂取品</t>
  </si>
  <si>
    <t>医薬品</t>
  </si>
  <si>
    <t>他の被服</t>
  </si>
  <si>
    <t>生地・糸類</t>
  </si>
  <si>
    <t>シャツ・セーター類</t>
  </si>
  <si>
    <t>室内装備・装飾品</t>
  </si>
  <si>
    <t>他の光熱</t>
  </si>
  <si>
    <t>家賃地代</t>
  </si>
  <si>
    <t>油脂・調味料</t>
  </si>
  <si>
    <t>乳卵類</t>
  </si>
  <si>
    <t>（歳）</t>
  </si>
  <si>
    <t>世帯主の年齢</t>
  </si>
  <si>
    <t>（人）</t>
  </si>
  <si>
    <t>有業人員</t>
  </si>
  <si>
    <t>世帯人員</t>
  </si>
  <si>
    <t>集    計    世    帯    数</t>
  </si>
  <si>
    <t>年平均</t>
  </si>
  <si>
    <t>（単位：円）</t>
  </si>
  <si>
    <t>資　料：総務省統計局「家計調査報告」</t>
  </si>
  <si>
    <t>エンゲル係数</t>
  </si>
  <si>
    <t>平均貯蓄率</t>
  </si>
  <si>
    <t>金融資産純増率</t>
  </si>
  <si>
    <t>黒字率</t>
  </si>
  <si>
    <t>平均消費性向</t>
  </si>
  <si>
    <t>繰越純増</t>
  </si>
  <si>
    <t>その他の純増</t>
  </si>
  <si>
    <t>財産純増</t>
  </si>
  <si>
    <t>一括払購入借入金純減</t>
  </si>
  <si>
    <t>分割払購入借入金純減</t>
  </si>
  <si>
    <t>他の借金純減</t>
  </si>
  <si>
    <t>土地家屋借金純減</t>
  </si>
  <si>
    <t>有価証券純購入</t>
  </si>
  <si>
    <t>保険純増</t>
  </si>
  <si>
    <t>預貯金純増</t>
  </si>
  <si>
    <t>貯蓄純増</t>
  </si>
  <si>
    <t>金融資産純増</t>
  </si>
  <si>
    <t>黒字</t>
  </si>
  <si>
    <t>可処分所得</t>
  </si>
  <si>
    <t>繰越金</t>
  </si>
  <si>
    <t>その他</t>
  </si>
  <si>
    <t>財産購入</t>
  </si>
  <si>
    <t>一括払購入借入金返済</t>
  </si>
  <si>
    <t>分割払購入借入金返済</t>
  </si>
  <si>
    <t>他の借金返済</t>
  </si>
  <si>
    <t>土地家屋借金返済</t>
  </si>
  <si>
    <t>有価証券購入</t>
  </si>
  <si>
    <t>預貯金</t>
  </si>
  <si>
    <t>他の非消費支出</t>
  </si>
  <si>
    <t>社会保険料</t>
  </si>
  <si>
    <t>他の税</t>
  </si>
  <si>
    <t>個人住民税</t>
  </si>
  <si>
    <t>勤労所得税</t>
  </si>
  <si>
    <t>非消費支出</t>
  </si>
  <si>
    <t>（再掲）教養娯楽関係費</t>
  </si>
  <si>
    <t>（再掲）教 育 関 係 費</t>
  </si>
  <si>
    <t>授業料等</t>
  </si>
  <si>
    <t>健康保持用摂取品</t>
  </si>
  <si>
    <t>実支出</t>
  </si>
  <si>
    <t>繰入金</t>
  </si>
  <si>
    <t>財産売却</t>
  </si>
  <si>
    <t>一括払購入借入金</t>
  </si>
  <si>
    <t>分割払購入借入金</t>
  </si>
  <si>
    <t>他の借入金</t>
  </si>
  <si>
    <t>土地家屋借入金</t>
  </si>
  <si>
    <t>有価証券売却</t>
  </si>
  <si>
    <t>預貯金引出</t>
  </si>
  <si>
    <t>受贈金</t>
  </si>
  <si>
    <t>特別収入</t>
  </si>
  <si>
    <t>社会保障給付</t>
  </si>
  <si>
    <t>財産収入</t>
  </si>
  <si>
    <t>他の経常収入</t>
  </si>
  <si>
    <t>農林漁業収入</t>
  </si>
  <si>
    <t>内職収入</t>
  </si>
  <si>
    <t>他の事業収入</t>
  </si>
  <si>
    <t>家賃収入</t>
  </si>
  <si>
    <t>事業・内職収入</t>
  </si>
  <si>
    <t>他の世帯員収入</t>
  </si>
  <si>
    <t>世帯主の配偶者の収入</t>
  </si>
  <si>
    <t>賞与</t>
  </si>
  <si>
    <t>臨時収入</t>
  </si>
  <si>
    <t>定期収入</t>
  </si>
  <si>
    <t>世帯主収入</t>
  </si>
  <si>
    <t>勤め先収入</t>
  </si>
  <si>
    <t>経常収入</t>
  </si>
  <si>
    <t>実収入</t>
  </si>
  <si>
    <t>世帯主の年齢</t>
  </si>
  <si>
    <t>有業人員</t>
  </si>
  <si>
    <t>世帯人員</t>
  </si>
  <si>
    <t>集計世帯数</t>
  </si>
  <si>
    <t>世帯数分布（抽出率調整）</t>
  </si>
  <si>
    <t>１４　物価・生活</t>
  </si>
  <si>
    <t>年度</t>
  </si>
  <si>
    <t>ブランデー</t>
  </si>
  <si>
    <t>および</t>
  </si>
  <si>
    <t>発泡酒</t>
  </si>
  <si>
    <t>リキュール</t>
  </si>
  <si>
    <t>ウイスキー</t>
  </si>
  <si>
    <t>甘味果実酒</t>
  </si>
  <si>
    <t>果　実　酒</t>
  </si>
  <si>
    <t>みりん</t>
  </si>
  <si>
    <t>合成清酒</t>
  </si>
  <si>
    <t>清　　酒</t>
  </si>
  <si>
    <t>合　　計</t>
  </si>
  <si>
    <t>（単位：kℓ）</t>
  </si>
  <si>
    <t>14-2</t>
  </si>
  <si>
    <t>14-3</t>
  </si>
  <si>
    <t>14-4</t>
  </si>
  <si>
    <t>14-5</t>
  </si>
  <si>
    <t>14-6</t>
  </si>
  <si>
    <t>福井市消費者物価指数</t>
  </si>
  <si>
    <t>主要品目の小売価格表（福井市）</t>
  </si>
  <si>
    <t>福井市(二人以上の世帯)１世帯当たり１か月間の消費支出</t>
  </si>
  <si>
    <t>福井市(二人以上の世帯のうち勤労者世帯)１世帯当たり１か月間の収入と支出</t>
  </si>
  <si>
    <t>全国物価指数</t>
  </si>
  <si>
    <t>14-1</t>
  </si>
  <si>
    <t>たばこ</t>
  </si>
  <si>
    <t>豆腐</t>
  </si>
  <si>
    <t>砂糖</t>
  </si>
  <si>
    <t>（注）家計および消費水準指数（全国）は農林漁家世帯を含む。</t>
  </si>
  <si>
    <t>（％）</t>
  </si>
  <si>
    <t>生鮮食品を除く総合</t>
  </si>
  <si>
    <t>ビデオレコーダー</t>
  </si>
  <si>
    <t>ルームエアコン</t>
  </si>
  <si>
    <t>物価・生活目次へ＜＜</t>
  </si>
  <si>
    <t>受取</t>
  </si>
  <si>
    <t>支払</t>
  </si>
  <si>
    <t>医薬品・健康保持用摂取品</t>
  </si>
  <si>
    <t>牛肉</t>
  </si>
  <si>
    <t>清酒</t>
  </si>
  <si>
    <t>歯磨き</t>
  </si>
  <si>
    <t>鶏肉</t>
  </si>
  <si>
    <t>牛乳</t>
  </si>
  <si>
    <t>鶏卵</t>
  </si>
  <si>
    <t>大工
手間代</t>
  </si>
  <si>
    <t>入り</t>
  </si>
  <si>
    <t>14 物価・生活</t>
  </si>
  <si>
    <t>国産品
ロース</t>
  </si>
  <si>
    <t>総合
かぜ薬</t>
  </si>
  <si>
    <t>レギュラー、
セルフサー
ビス式除く</t>
  </si>
  <si>
    <t>6缶入り</t>
  </si>
  <si>
    <t>100ｇ</t>
  </si>
  <si>
    <t>容量401～450ℓ</t>
  </si>
  <si>
    <t>1式</t>
  </si>
  <si>
    <t>1缶350mℓ</t>
  </si>
  <si>
    <t>44包</t>
  </si>
  <si>
    <t>ワイ
シャツ
(長袖)</t>
  </si>
  <si>
    <t>　　　3</t>
  </si>
  <si>
    <t>　　　4</t>
  </si>
  <si>
    <t>　　　6</t>
  </si>
  <si>
    <t>　　　7</t>
  </si>
  <si>
    <t>　　　8</t>
  </si>
  <si>
    <t>　　　9</t>
  </si>
  <si>
    <t>　 　11</t>
  </si>
  <si>
    <t>　 　12</t>
  </si>
  <si>
    <t>油揚げ</t>
  </si>
  <si>
    <t>(薄揚げ)</t>
  </si>
  <si>
    <t>化粧
石けん</t>
  </si>
  <si>
    <t>3個入り</t>
  </si>
  <si>
    <t>男子靴
(牛革)</t>
  </si>
  <si>
    <t>婦人靴
(牛革)</t>
  </si>
  <si>
    <t>東京都区部</t>
  </si>
  <si>
    <t>企業物価指数</t>
  </si>
  <si>
    <t>実収入以外の受取（繰入金を除く）</t>
  </si>
  <si>
    <t>実支出以外の支払（繰越金を除く）</t>
  </si>
  <si>
    <t>食器戸棚</t>
  </si>
  <si>
    <t>パーマ
ネント代</t>
  </si>
  <si>
    <t>システムキッチン</t>
  </si>
  <si>
    <t>福井県</t>
  </si>
  <si>
    <t>14-7</t>
  </si>
  <si>
    <t>1000世帯当たり主要耐久消費財の所有数量（二人以上の世帯）</t>
  </si>
  <si>
    <t>こづかい（使途不明）</t>
  </si>
  <si>
    <t>自動車</t>
  </si>
  <si>
    <t>食堂セット（食卓と椅子のセット）</t>
  </si>
  <si>
    <t>食器洗い機</t>
  </si>
  <si>
    <t>洗濯機</t>
  </si>
  <si>
    <t>電気掃除機</t>
  </si>
  <si>
    <t>温水洗浄便座</t>
  </si>
  <si>
    <t>太陽熱温水器</t>
  </si>
  <si>
    <t>二人以上の世帯の
うち勤労者世帯</t>
  </si>
  <si>
    <r>
      <t>うるち米</t>
    </r>
    <r>
      <rPr>
        <sz val="6"/>
        <rFont val="ＭＳ 明朝"/>
        <family val="1"/>
      </rPr>
      <t xml:space="preserve"> </t>
    </r>
  </si>
  <si>
    <t>赤玉ねぎ　を除く</t>
  </si>
  <si>
    <t>もち米</t>
  </si>
  <si>
    <t>資　料：国税庁統計年報</t>
  </si>
  <si>
    <t>資　料 ：総務省統計局「平成26年全国消費実態調査」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</si>
  <si>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</si>
  <si>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</si>
  <si>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</si>
  <si>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</si>
  <si>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</si>
  <si>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電子レンジ</t>
  </si>
  <si>
    <t>冷蔵庫</t>
  </si>
  <si>
    <t>ⅠＨクッキングヒーター</t>
  </si>
  <si>
    <t>ホームベーカリー</t>
  </si>
  <si>
    <t>空気清浄器</t>
  </si>
  <si>
    <t>たんす</t>
  </si>
  <si>
    <t>1）</t>
  </si>
  <si>
    <t>2）</t>
  </si>
  <si>
    <t>サイドボード・リビングボード</t>
  </si>
  <si>
    <t>鏡台（ドレッサー）</t>
  </si>
  <si>
    <t>ＬＥＤ照明器具</t>
  </si>
  <si>
    <t>ベッド・ソファーベッド</t>
  </si>
  <si>
    <t>オートバイ・スクーター</t>
  </si>
  <si>
    <t>電動アシスト自転車</t>
  </si>
  <si>
    <t>カーナビゲーションシステム</t>
  </si>
  <si>
    <t>スマートフォン</t>
  </si>
  <si>
    <t>携帯電話</t>
  </si>
  <si>
    <t>テレビ</t>
  </si>
  <si>
    <t>パソコン（デスクトップ型）</t>
  </si>
  <si>
    <t>パソコン（ノート型）</t>
  </si>
  <si>
    <t>タブレット端末</t>
  </si>
  <si>
    <t>ピアノ・電子ピアノ</t>
  </si>
  <si>
    <t>書斎・学習用机</t>
  </si>
  <si>
    <t>自動炊飯器（遠赤釜・ＩＨ型）</t>
  </si>
  <si>
    <t>3）</t>
  </si>
  <si>
    <t>4）</t>
  </si>
  <si>
    <t>5）</t>
  </si>
  <si>
    <t>6）</t>
  </si>
  <si>
    <t>7）</t>
  </si>
  <si>
    <t>ホームシアター（ﾌﾟﾛｼﾞｪｸﾀｰ・ｽｸﾘｰﾝ・ｽﾋﾟｰｶｰのｾｯﾄ）</t>
  </si>
  <si>
    <t>8）</t>
  </si>
  <si>
    <t>9）</t>
  </si>
  <si>
    <t>1) 電子オーブンレンジを含む。　2) 作り付けを除く。　3)作り付けを除く 。　4) 電球・蛍光灯を除く。
5) 作り付けを除く。　6) PHSを含み、スマートフォンを除く。　7) DVD・ブルーレイを含む。
8）モバイル・ネットブックを含む。9) ライティングデスクを含む。</t>
  </si>
  <si>
    <t>（練り）</t>
  </si>
  <si>
    <t>緑茶</t>
  </si>
  <si>
    <t>(せん茶)</t>
  </si>
  <si>
    <t>平成27年</t>
  </si>
  <si>
    <t>風味
調味料　</t>
  </si>
  <si>
    <t>１袋</t>
  </si>
  <si>
    <t>従量電灯
アンペア制
441kWh</t>
  </si>
  <si>
    <r>
      <t>1袋</t>
    </r>
    <r>
      <rPr>
        <sz val="6"/>
        <rFont val="ＭＳ 明朝"/>
        <family val="1"/>
      </rPr>
      <t>(全形10枚入り)</t>
    </r>
  </si>
  <si>
    <t>　　　　日本銀行「金融経済統計月報」、農林水産省「農業物価統計」</t>
  </si>
  <si>
    <t>10本</t>
  </si>
  <si>
    <t>2000～2005万画素</t>
  </si>
  <si>
    <t>2枚入り</t>
  </si>
  <si>
    <t>平成27年＝100</t>
  </si>
  <si>
    <t>　　　　消費水準指数のうち勤労者世帯の数値はH27基準より公表されなくなった。</t>
  </si>
  <si>
    <t>連続式蒸留
焼酎</t>
  </si>
  <si>
    <t>単式蒸留
焼酎</t>
  </si>
  <si>
    <t>原料用
アルコール・
スピリッツ</t>
  </si>
  <si>
    <t>さば</t>
  </si>
  <si>
    <t>いか</t>
  </si>
  <si>
    <t>バター</t>
  </si>
  <si>
    <t>キャベツ</t>
  </si>
  <si>
    <t>ほうれんそう</t>
  </si>
  <si>
    <t>はくさい</t>
  </si>
  <si>
    <t>ねぎ</t>
  </si>
  <si>
    <t>じゃが　いも</t>
  </si>
  <si>
    <t>だいこん</t>
  </si>
  <si>
    <t>にんじん</t>
  </si>
  <si>
    <t>きゅうり</t>
  </si>
  <si>
    <t>なす</t>
  </si>
  <si>
    <t>みかん</t>
  </si>
  <si>
    <t>りんご
(ふじ)</t>
  </si>
  <si>
    <t>バナナ</t>
  </si>
  <si>
    <t>しょうゆ</t>
  </si>
  <si>
    <t>みそ</t>
  </si>
  <si>
    <t>ようかん</t>
  </si>
  <si>
    <t>コロッケ</t>
  </si>
  <si>
    <t>プロパンガス</t>
  </si>
  <si>
    <t>ノートブック</t>
  </si>
  <si>
    <t>トレー
ニング
パンツ</t>
  </si>
  <si>
    <t>単一原料米
コシヒカリ</t>
  </si>
  <si>
    <t>店頭
紙容器入</t>
  </si>
  <si>
    <t>1kg</t>
  </si>
  <si>
    <t>1㎏</t>
  </si>
  <si>
    <t>1カップ</t>
  </si>
  <si>
    <t>100ｇ</t>
  </si>
  <si>
    <t>1パック</t>
  </si>
  <si>
    <t>18ℓ</t>
  </si>
  <si>
    <t>12ロール</t>
  </si>
  <si>
    <t>１㎏</t>
  </si>
  <si>
    <t>1ℓ</t>
  </si>
  <si>
    <t>5㎏</t>
  </si>
  <si>
    <t>1,000mℓ</t>
  </si>
  <si>
    <t>200ｇ</t>
  </si>
  <si>
    <t>750g</t>
  </si>
  <si>
    <t>50ｇ</t>
  </si>
  <si>
    <t>2,000mℓ</t>
  </si>
  <si>
    <t>10㎥</t>
  </si>
  <si>
    <t>140g</t>
  </si>
  <si>
    <t>200mℓ</t>
  </si>
  <si>
    <t>26～30cm</t>
  </si>
  <si>
    <t>　　　2</t>
  </si>
  <si>
    <t>　 　10</t>
  </si>
  <si>
    <t>酒類販売数量</t>
  </si>
  <si>
    <t>４　酒類販売数量</t>
  </si>
  <si>
    <t>６　福井市（二人以上の世帯）1世帯当たり1か月間の消費支出</t>
  </si>
  <si>
    <t>５　1000世帯当たり主要耐久消費財の所有数量（二人以上の世帯）</t>
  </si>
  <si>
    <r>
      <t>７　福井市</t>
    </r>
    <r>
      <rPr>
        <sz val="12"/>
        <rFont val="ＭＳ 明朝"/>
        <family val="1"/>
      </rPr>
      <t>（二人以上の世帯のうち勤労者世帯）</t>
    </r>
    <r>
      <rPr>
        <sz val="14"/>
        <rFont val="ＭＳ 明朝"/>
        <family val="1"/>
      </rPr>
      <t>１世帯当たり１か月間の収入と支出</t>
    </r>
  </si>
  <si>
    <t>容量8.0㎏</t>
  </si>
  <si>
    <t>資料：総務省統計局「小売物価統計調査」</t>
  </si>
  <si>
    <t>保険金</t>
  </si>
  <si>
    <t>径15～16.5cm</t>
  </si>
  <si>
    <t>...</t>
  </si>
  <si>
    <r>
      <t xml:space="preserve">中華
そば
</t>
    </r>
    <r>
      <rPr>
        <sz val="6"/>
        <rFont val="ＭＳ 明朝"/>
        <family val="1"/>
      </rPr>
      <t>（外食）</t>
    </r>
  </si>
  <si>
    <r>
      <t xml:space="preserve">カレー
ライス
</t>
    </r>
    <r>
      <rPr>
        <sz val="6"/>
        <rFont val="ＭＳ 明朝"/>
        <family val="1"/>
      </rPr>
      <t>（外食）</t>
    </r>
  </si>
  <si>
    <t xml:space="preserve">民営家賃
</t>
  </si>
  <si>
    <t xml:space="preserve">畳替え代
</t>
  </si>
  <si>
    <r>
      <t xml:space="preserve">男子用
ズボン
</t>
    </r>
    <r>
      <rPr>
        <sz val="6"/>
        <rFont val="ＭＳ 明朝"/>
        <family val="1"/>
      </rPr>
      <t>(秋冬物)</t>
    </r>
  </si>
  <si>
    <r>
      <t>婦人用</t>
    </r>
    <r>
      <rPr>
        <sz val="6"/>
        <rFont val="ＭＳ 明朝"/>
        <family val="1"/>
      </rPr>
      <t xml:space="preserve">
セーター
</t>
    </r>
    <r>
      <rPr>
        <sz val="7"/>
        <rFont val="ＭＳ 明朝"/>
        <family val="1"/>
      </rPr>
      <t>(長袖)</t>
    </r>
  </si>
  <si>
    <t>男子用
シャツ
(半袖)</t>
  </si>
  <si>
    <t>婦人用
ストッキング</t>
  </si>
  <si>
    <t>ガソリン</t>
  </si>
  <si>
    <r>
      <t xml:space="preserve">化粧水
</t>
    </r>
    <r>
      <rPr>
        <sz val="4"/>
        <rFont val="ＭＳ 明朝"/>
        <family val="1"/>
      </rPr>
      <t>（カウンセリング除く）</t>
    </r>
  </si>
  <si>
    <r>
      <t xml:space="preserve">バッグ
</t>
    </r>
    <r>
      <rPr>
        <sz val="5"/>
        <rFont val="ＭＳ 明朝"/>
        <family val="1"/>
      </rPr>
      <t>(輸入ブランド品を除く)</t>
    </r>
  </si>
  <si>
    <t>干し
のり</t>
  </si>
  <si>
    <t>チョコレート</t>
  </si>
  <si>
    <t>コーヒー　　　　　　
　　　　（外食）</t>
  </si>
  <si>
    <t>ビール
　　　　(外食)</t>
  </si>
  <si>
    <t>都市
ガス代</t>
  </si>
  <si>
    <t>灯油
　　　　(店頭)</t>
  </si>
  <si>
    <t>鍋</t>
  </si>
  <si>
    <t>切り花
　　　　(きく)</t>
  </si>
  <si>
    <r>
      <t xml:space="preserve">豚肉
</t>
    </r>
    <r>
      <rPr>
        <sz val="6"/>
        <rFont val="ＭＳ 明朝"/>
        <family val="1"/>
      </rPr>
      <t>(バラ)</t>
    </r>
  </si>
  <si>
    <t>洗濯代</t>
  </si>
  <si>
    <t>洗髪洗面化粧台</t>
  </si>
  <si>
    <t>保険料</t>
  </si>
  <si>
    <t>電気代 b)</t>
  </si>
  <si>
    <t xml:space="preserve"> 電池 　　単3　　　　4個入り</t>
  </si>
  <si>
    <t>テレビ　　　　　(液晶32型)</t>
  </si>
  <si>
    <t>（平成27年=100)</t>
  </si>
  <si>
    <t>　　　１４　物　価　・生　活</t>
  </si>
  <si>
    <t>（つづき）</t>
  </si>
  <si>
    <t>（単位　：　円）</t>
  </si>
  <si>
    <t>　　　　　(単位：円）</t>
  </si>
  <si>
    <t>30年</t>
  </si>
  <si>
    <t>電気洗濯機
(全自動式)</t>
  </si>
  <si>
    <t xml:space="preserve">カメラ  </t>
  </si>
  <si>
    <t>電気冷蔵庫</t>
  </si>
  <si>
    <t>資　料：福井県統計情報課「家計調査概要」</t>
  </si>
  <si>
    <t>修繕材料
　　　　（板材）</t>
  </si>
  <si>
    <t>元年</t>
  </si>
  <si>
    <t>令和</t>
  </si>
  <si>
    <t>元</t>
  </si>
  <si>
    <t>世帯消費動向指数（全国）</t>
  </si>
  <si>
    <t>平成27年＝100
（原数値）</t>
  </si>
  <si>
    <t>平成22年＝100
（原数値）</t>
  </si>
  <si>
    <t>令和元年平均</t>
  </si>
  <si>
    <t>-</t>
  </si>
  <si>
    <t>78g</t>
  </si>
  <si>
    <t>（注）* は銘柄改正により令和元年末の銘柄と異なるもの</t>
  </si>
  <si>
    <t>1瓶
80～90ｇ</t>
  </si>
  <si>
    <t>インスタントコーヒー 　</t>
  </si>
  <si>
    <t>カップ
麺 a)　</t>
  </si>
  <si>
    <t xml:space="preserve">
トマト b)
</t>
  </si>
  <si>
    <t>皿</t>
  </si>
  <si>
    <t>洗濯用
洗剤</t>
  </si>
  <si>
    <r>
      <t xml:space="preserve">背広
</t>
    </r>
    <r>
      <rPr>
        <sz val="6"/>
        <rFont val="ＭＳ 明朝"/>
        <family val="1"/>
      </rPr>
      <t>(秋冬物)</t>
    </r>
  </si>
  <si>
    <t>(ワイシャツ) 　</t>
  </si>
  <si>
    <r>
      <t xml:space="preserve">　　　　　補習教育
</t>
    </r>
    <r>
      <rPr>
        <sz val="6"/>
        <rFont val="ＭＳ 明朝"/>
        <family val="1"/>
      </rPr>
      <t>（中学生）</t>
    </r>
  </si>
  <si>
    <t>パーソナルコンピュータ
（ノート型）</t>
  </si>
  <si>
    <t>令和元年</t>
  </si>
  <si>
    <t>令和元年</t>
  </si>
  <si>
    <t>資　料：福井県統計情報課「家計調査概要」、総務省統計局「消費者物価指数年報」「家計調査年報」</t>
  </si>
  <si>
    <t>持家帰属家賃を除く総合</t>
  </si>
  <si>
    <t>（単位：個）</t>
  </si>
  <si>
    <t xml:space="preserve">  平成26年10月31日現在　　　　　　　　　　　　　　　　　　　　</t>
  </si>
  <si>
    <t>令　　和　　２　　年</t>
  </si>
  <si>
    <t>2年</t>
  </si>
  <si>
    <t>*159</t>
  </si>
  <si>
    <t>平成30年平均</t>
  </si>
  <si>
    <t>2</t>
  </si>
  <si>
    <t>令和 2年1月</t>
  </si>
  <si>
    <t>　　　5</t>
  </si>
  <si>
    <t>　　　2</t>
  </si>
  <si>
    <t>　 　10</t>
  </si>
  <si>
    <t xml:space="preserve">トイレットペーパー </t>
  </si>
  <si>
    <t>台所用
洗剤</t>
  </si>
  <si>
    <t>　a)　30年は77g</t>
  </si>
  <si>
    <t>令和2年</t>
  </si>
  <si>
    <t>令</t>
  </si>
  <si>
    <t>和</t>
  </si>
  <si>
    <t>***</t>
  </si>
  <si>
    <t>令和2年福井県統計年鑑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</si>
</sst>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0.00_);[Red]\(0.00\)"/>
    <numFmt numFmtId="181" formatCode="0.0_);[Red]\(0.0\)"/>
    <numFmt numFmtId="182" formatCode="#,##0_);[Red]\(#,##0\)"/>
    <numFmt numFmtId="183" formatCode="0_);[Red]\(0\)"/>
    <numFmt numFmtId="184" formatCode="#,##0_);\(#,##0\)"/>
    <numFmt numFmtId="185" formatCode="#,##0.0_);\(#,##0.0\)"/>
    <numFmt numFmtId="186" formatCode="0.0_ "/>
    <numFmt numFmtId="187" formatCode="0.0"/>
    <numFmt numFmtId="188" formatCode="0.00_ "/>
    <numFmt numFmtId="189" formatCode="#,##0.0_ ;[Red]\-#,##0.0\ "/>
    <numFmt numFmtId="190" formatCode="#,##0.0;[Red]\-#,##0.0"/>
    <numFmt numFmtId="191" formatCode="#,##0.0"/>
    <numFmt numFmtId="192" formatCode="#,##0.00_ ;[Red]\-#,##0.00\ "/>
    <numFmt numFmtId="193" formatCode="[$-409]mmm\-yy;@"/>
    <numFmt numFmtId="194" formatCode="##,###,##0;&quot;-&quot;#,###,##0"/>
    <numFmt numFmtId="195" formatCode="0.0\ ;\△\ 0.0\ ;\-\ "/>
    <numFmt numFmtId="196" formatCode="#,##0.0\ ;\△\ #,##0.0\ ;\-\ "/>
    <numFmt numFmtId="197" formatCode="#,##0\ "/>
    <numFmt numFmtId="198" formatCode="#,##0\ ;\△\ #,##0\ "/>
    <numFmt numFmtId="199" formatCode="&quot;*&quot;\ \ #,##0;[Red]\-#,##0"/>
    <numFmt numFmtId="200" formatCode="&quot;*&quot;\ #,##0;[Red]\-#,##0"/>
    <numFmt numFmtId="201" formatCode="\ ###,###,##0;&quot;-&quot;###,###,##0"/>
    <numFmt numFmtId="202" formatCode="#,##0;[Red]\-#,##0;\-"/>
    <numFmt numFmtId="203" formatCode="#,##0.000"/>
    <numFmt numFmtId="204" formatCode="0.000"/>
    <numFmt numFmtId="205" formatCode="\a\)#,##0.000"/>
    <numFmt numFmtId="206" formatCode="###\ ###\ ###"/>
    <numFmt numFmtId="207" formatCode="##0.0\ ;&quot;△&quot;\ ##0.0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\G/&quot;標&quot;&quot;準&quot;"/>
    <numFmt numFmtId="213" formatCode="&quot;&quot;\ #,##0;[Red]\-#,##0"/>
    <numFmt numFmtId="214" formatCode="&quot;¥&quot;#,##0_);[Red]\(&quot;¥&quot;#,##0\)"/>
    <numFmt numFmtId="215" formatCode="&quot;¥&quot;#,##0.0_);[Red]\(&quot;¥&quot;#,##0.0\)"/>
    <numFmt numFmtId="216" formatCode="##0\ ;&quot;△&quot;\ ##0\ "/>
    <numFmt numFmtId="217" formatCode="#,##0\ ;\△\ #,##0\ ;\-\ "/>
    <numFmt numFmtId="218" formatCode="#,##0_ ;[Red]\-#,##0\ "/>
    <numFmt numFmtId="219" formatCode="#,##0.0\ ;\△\ #,##0.0\ "/>
    <numFmt numFmtId="220" formatCode="#,###"/>
    <numFmt numFmtId="221" formatCode="&quot;*&quot;\ 000"/>
    <numFmt numFmtId="222" formatCode="@\ 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</numFmts>
  <fonts count="9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4"/>
      <color indexed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4"/>
      <name val="ＭＳ 明朝"/>
      <family val="1"/>
    </font>
    <font>
      <u val="single"/>
      <sz val="11"/>
      <name val="ＭＳ Ｐゴシック"/>
      <family val="3"/>
    </font>
    <font>
      <sz val="6"/>
      <name val="ＭＳ ゴシック"/>
      <family val="3"/>
    </font>
    <font>
      <sz val="9"/>
      <name val="ＭＳ Ｐ明朝"/>
      <family val="1"/>
    </font>
    <font>
      <sz val="5"/>
      <name val="ＭＳ 明朝"/>
      <family val="1"/>
    </font>
    <font>
      <sz val="8"/>
      <name val="ＭＳ 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10"/>
      <name val="ＭＳ 明朝"/>
      <family val="1"/>
    </font>
    <font>
      <sz val="10"/>
      <color indexed="3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8"/>
      <color rgb="FFFF0000"/>
      <name val="ＭＳ 明朝"/>
      <family val="1"/>
    </font>
    <font>
      <sz val="10"/>
      <color rgb="FF0070C0"/>
      <name val="ＭＳ Ｐゴシック"/>
      <family val="3"/>
    </font>
    <font>
      <u val="single"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76" fillId="31" borderId="4" applyNumberFormat="0" applyAlignment="0" applyProtection="0"/>
    <xf numFmtId="0" fontId="60" fillId="0" borderId="0">
      <alignment vertical="center"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6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9" fillId="0" borderId="0" xfId="0" applyFont="1" applyAlignment="1">
      <alignment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65" fillId="0" borderId="0" xfId="43" applyAlignment="1" applyProtection="1" quotePrefix="1">
      <alignment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distributed" vertical="center"/>
    </xf>
    <xf numFmtId="49" fontId="14" fillId="0" borderId="13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distributed" vertical="top"/>
    </xf>
    <xf numFmtId="49" fontId="6" fillId="0" borderId="13" xfId="0" applyNumberFormat="1" applyFont="1" applyFill="1" applyBorder="1" applyAlignment="1">
      <alignment horizontal="distributed" vertical="top"/>
    </xf>
    <xf numFmtId="191" fontId="6" fillId="0" borderId="12" xfId="0" applyNumberFormat="1" applyFont="1" applyFill="1" applyBorder="1" applyAlignment="1">
      <alignment horizontal="center" vertical="top"/>
    </xf>
    <xf numFmtId="191" fontId="6" fillId="0" borderId="0" xfId="0" applyNumberFormat="1" applyFont="1" applyFill="1" applyBorder="1" applyAlignment="1">
      <alignment horizontal="center" vertical="top"/>
    </xf>
    <xf numFmtId="191" fontId="6" fillId="0" borderId="0" xfId="0" applyNumberFormat="1" applyFont="1" applyFill="1" applyBorder="1" applyAlignment="1">
      <alignment horizontal="center" vertical="top" shrinkToFit="1"/>
    </xf>
    <xf numFmtId="49" fontId="6" fillId="0" borderId="15" xfId="0" applyNumberFormat="1" applyFont="1" applyFill="1" applyBorder="1" applyAlignment="1">
      <alignment horizontal="right" vertical="top"/>
    </xf>
    <xf numFmtId="49" fontId="6" fillId="0" borderId="15" xfId="0" applyNumberFormat="1" applyFont="1" applyFill="1" applyBorder="1" applyAlignment="1">
      <alignment horizontal="right" vertical="top" shrinkToFit="1"/>
    </xf>
    <xf numFmtId="0" fontId="0" fillId="0" borderId="0" xfId="0" applyAlignment="1">
      <alignment vertical="center"/>
    </xf>
    <xf numFmtId="49" fontId="10" fillId="0" borderId="11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13" xfId="0" applyNumberFormat="1" applyFont="1" applyBorder="1" applyAlignment="1">
      <alignment horizontal="distributed" vertical="center"/>
    </xf>
    <xf numFmtId="49" fontId="10" fillId="0" borderId="11" xfId="0" applyNumberFormat="1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1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/>
    </xf>
    <xf numFmtId="3" fontId="15" fillId="0" borderId="0" xfId="49" applyNumberFormat="1" applyFont="1" applyFill="1" applyAlignment="1">
      <alignment/>
    </xf>
    <xf numFmtId="3" fontId="6" fillId="0" borderId="0" xfId="49" applyNumberFormat="1" applyFont="1" applyFill="1" applyBorder="1" applyAlignment="1">
      <alignment/>
    </xf>
    <xf numFmtId="3" fontId="6" fillId="0" borderId="0" xfId="49" applyNumberFormat="1" applyFont="1" applyFill="1" applyAlignment="1">
      <alignment/>
    </xf>
    <xf numFmtId="3" fontId="15" fillId="0" borderId="0" xfId="49" applyNumberFormat="1" applyFont="1" applyFill="1" applyAlignment="1">
      <alignment/>
    </xf>
    <xf numFmtId="3" fontId="1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 vertical="center"/>
    </xf>
    <xf numFmtId="0" fontId="10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" fontId="10" fillId="0" borderId="11" xfId="49" applyNumberFormat="1" applyFont="1" applyFill="1" applyBorder="1" applyAlignment="1">
      <alignment horizontal="distributed" vertical="center"/>
    </xf>
    <xf numFmtId="3" fontId="10" fillId="0" borderId="17" xfId="49" applyNumberFormat="1" applyFont="1" applyFill="1" applyBorder="1" applyAlignment="1">
      <alignment horizontal="center" vertical="center"/>
    </xf>
    <xf numFmtId="3" fontId="16" fillId="0" borderId="17" xfId="49" applyNumberFormat="1" applyFont="1" applyFill="1" applyBorder="1" applyAlignment="1">
      <alignment horizontal="center" vertical="center"/>
    </xf>
    <xf numFmtId="3" fontId="10" fillId="0" borderId="17" xfId="49" applyNumberFormat="1" applyFont="1" applyFill="1" applyBorder="1" applyAlignment="1">
      <alignment horizontal="distributed" vertical="center"/>
    </xf>
    <xf numFmtId="183" fontId="10" fillId="0" borderId="0" xfId="49" applyNumberFormat="1" applyFont="1" applyFill="1" applyBorder="1" applyAlignment="1">
      <alignment/>
    </xf>
    <xf numFmtId="183" fontId="10" fillId="0" borderId="12" xfId="49" applyNumberFormat="1" applyFont="1" applyFill="1" applyBorder="1" applyAlignment="1">
      <alignment/>
    </xf>
    <xf numFmtId="188" fontId="10" fillId="0" borderId="12" xfId="49" applyNumberFormat="1" applyFont="1" applyFill="1" applyBorder="1" applyAlignment="1">
      <alignment/>
    </xf>
    <xf numFmtId="181" fontId="10" fillId="0" borderId="12" xfId="49" applyNumberFormat="1" applyFont="1" applyFill="1" applyBorder="1" applyAlignment="1">
      <alignment/>
    </xf>
    <xf numFmtId="182" fontId="10" fillId="0" borderId="12" xfId="49" applyNumberFormat="1" applyFont="1" applyFill="1" applyBorder="1" applyAlignment="1">
      <alignment/>
    </xf>
    <xf numFmtId="3" fontId="10" fillId="0" borderId="0" xfId="49" applyNumberFormat="1" applyFont="1" applyFill="1" applyBorder="1" applyAlignment="1">
      <alignment horizontal="distributed"/>
    </xf>
    <xf numFmtId="3" fontId="10" fillId="0" borderId="0" xfId="49" applyNumberFormat="1" applyFont="1" applyFill="1" applyBorder="1" applyAlignment="1">
      <alignment/>
    </xf>
    <xf numFmtId="3" fontId="16" fillId="0" borderId="0" xfId="49" applyNumberFormat="1" applyFont="1" applyFill="1" applyBorder="1" applyAlignment="1">
      <alignment/>
    </xf>
    <xf numFmtId="195" fontId="10" fillId="0" borderId="12" xfId="49" applyNumberFormat="1" applyFont="1" applyFill="1" applyBorder="1" applyAlignment="1">
      <alignment/>
    </xf>
    <xf numFmtId="195" fontId="10" fillId="0" borderId="12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198" fontId="10" fillId="0" borderId="12" xfId="49" applyNumberFormat="1" applyFont="1" applyFill="1" applyBorder="1" applyAlignment="1">
      <alignment/>
    </xf>
    <xf numFmtId="198" fontId="10" fillId="0" borderId="0" xfId="49" applyNumberFormat="1" applyFont="1" applyFill="1" applyBorder="1" applyAlignment="1">
      <alignment/>
    </xf>
    <xf numFmtId="198" fontId="10" fillId="0" borderId="12" xfId="67" applyNumberFormat="1" applyFont="1" applyFill="1" applyBorder="1" applyAlignment="1">
      <alignment/>
      <protection/>
    </xf>
    <xf numFmtId="198" fontId="10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shrinkToFit="1"/>
    </xf>
    <xf numFmtId="0" fontId="19" fillId="0" borderId="0" xfId="0" applyFont="1" applyFill="1" applyAlignment="1">
      <alignment vertical="center"/>
    </xf>
    <xf numFmtId="38" fontId="19" fillId="0" borderId="0" xfId="49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6" fillId="0" borderId="17" xfId="0" applyFont="1" applyFill="1" applyBorder="1" applyAlignment="1">
      <alignment horizontal="distributed" vertical="center"/>
    </xf>
    <xf numFmtId="49" fontId="10" fillId="0" borderId="13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3" fontId="10" fillId="0" borderId="0" xfId="49" applyNumberFormat="1" applyFont="1" applyFill="1" applyBorder="1" applyAlignment="1">
      <alignment horizontal="center"/>
    </xf>
    <xf numFmtId="191" fontId="15" fillId="0" borderId="0" xfId="49" applyNumberFormat="1" applyFont="1" applyFill="1" applyBorder="1" applyAlignment="1">
      <alignment/>
    </xf>
    <xf numFmtId="191" fontId="15" fillId="0" borderId="0" xfId="49" applyNumberFormat="1" applyFont="1" applyFill="1" applyAlignment="1">
      <alignment/>
    </xf>
    <xf numFmtId="3" fontId="16" fillId="0" borderId="0" xfId="49" applyNumberFormat="1" applyFont="1" applyFill="1" applyBorder="1" applyAlignment="1">
      <alignment horizontal="distributed"/>
    </xf>
    <xf numFmtId="3" fontId="16" fillId="0" borderId="13" xfId="49" applyNumberFormat="1" applyFont="1" applyFill="1" applyBorder="1" applyAlignment="1">
      <alignment horizontal="distributed"/>
    </xf>
    <xf numFmtId="3" fontId="8" fillId="0" borderId="13" xfId="49" applyNumberFormat="1" applyFont="1" applyFill="1" applyBorder="1" applyAlignment="1">
      <alignment horizontal="distributed"/>
    </xf>
    <xf numFmtId="0" fontId="65" fillId="0" borderId="0" xfId="43" applyFill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wrapText="1"/>
    </xf>
    <xf numFmtId="49" fontId="19" fillId="0" borderId="19" xfId="0" applyNumberFormat="1" applyFont="1" applyFill="1" applyBorder="1" applyAlignment="1">
      <alignment horizontal="center" wrapText="1" shrinkToFi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49" fontId="5" fillId="0" borderId="0" xfId="0" applyNumberFormat="1" applyFont="1" applyFill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66" applyFont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66" applyFont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6" fillId="0" borderId="21" xfId="66" applyFont="1" applyFill="1" applyBorder="1" applyAlignment="1">
      <alignment vertical="center" wrapText="1"/>
      <protection/>
    </xf>
    <xf numFmtId="0" fontId="6" fillId="0" borderId="22" xfId="66" applyFont="1" applyFill="1" applyBorder="1" applyAlignment="1">
      <alignment vertical="center" wrapText="1"/>
      <protection/>
    </xf>
    <xf numFmtId="0" fontId="6" fillId="0" borderId="23" xfId="66" applyFont="1" applyBorder="1" applyAlignment="1">
      <alignment horizontal="center" vertical="center" wrapText="1"/>
      <protection/>
    </xf>
    <xf numFmtId="0" fontId="6" fillId="0" borderId="21" xfId="66" applyFont="1" applyBorder="1" applyAlignment="1">
      <alignment horizontal="center" vertical="center" wrapText="1"/>
      <protection/>
    </xf>
    <xf numFmtId="0" fontId="6" fillId="0" borderId="0" xfId="66" applyFont="1" applyAlignment="1">
      <alignment vertical="center" wrapText="1"/>
      <protection/>
    </xf>
    <xf numFmtId="0" fontId="6" fillId="0" borderId="0" xfId="66" applyFont="1" applyFill="1" applyAlignment="1">
      <alignment vertical="center" wrapText="1"/>
      <protection/>
    </xf>
    <xf numFmtId="3" fontId="10" fillId="0" borderId="0" xfId="66" applyNumberFormat="1" applyFont="1" applyBorder="1" applyAlignment="1">
      <alignment vertical="center"/>
      <protection/>
    </xf>
    <xf numFmtId="0" fontId="10" fillId="0" borderId="0" xfId="66" applyFont="1" applyAlignment="1">
      <alignment vertical="center"/>
      <protection/>
    </xf>
    <xf numFmtId="3" fontId="10" fillId="0" borderId="0" xfId="66" applyNumberFormat="1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vertical="center"/>
      <protection/>
    </xf>
    <xf numFmtId="0" fontId="6" fillId="0" borderId="24" xfId="66" applyFont="1" applyBorder="1" applyAlignment="1">
      <alignment horizontal="center" vertical="center" wrapText="1"/>
      <protection/>
    </xf>
    <xf numFmtId="0" fontId="10" fillId="0" borderId="13" xfId="66" applyFont="1" applyFill="1" applyBorder="1" applyAlignment="1">
      <alignment vertical="center" shrinkToFit="1"/>
      <protection/>
    </xf>
    <xf numFmtId="0" fontId="10" fillId="0" borderId="0" xfId="66" applyFont="1" applyFill="1" applyBorder="1" applyAlignment="1">
      <alignment vertical="center" shrinkToFit="1"/>
      <protection/>
    </xf>
    <xf numFmtId="14" fontId="0" fillId="0" borderId="0" xfId="0" applyNumberFormat="1" applyAlignment="1">
      <alignment/>
    </xf>
    <xf numFmtId="49" fontId="6" fillId="0" borderId="17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49" fontId="4" fillId="33" borderId="18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3" fontId="10" fillId="0" borderId="15" xfId="49" applyNumberFormat="1" applyFont="1" applyFill="1" applyBorder="1" applyAlignment="1">
      <alignment horizontal="distributed"/>
    </xf>
    <xf numFmtId="198" fontId="10" fillId="0" borderId="15" xfId="49" applyNumberFormat="1" applyFont="1" applyFill="1" applyBorder="1" applyAlignment="1">
      <alignment/>
    </xf>
    <xf numFmtId="3" fontId="8" fillId="0" borderId="0" xfId="49" applyNumberFormat="1" applyFont="1" applyFill="1" applyBorder="1" applyAlignment="1">
      <alignment horizontal="distributed"/>
    </xf>
    <xf numFmtId="3" fontId="10" fillId="0" borderId="25" xfId="49" applyNumberFormat="1" applyFont="1" applyFill="1" applyBorder="1" applyAlignment="1">
      <alignment horizontal="distributed" vertical="center"/>
    </xf>
    <xf numFmtId="49" fontId="19" fillId="0" borderId="26" xfId="0" applyNumberFormat="1" applyFont="1" applyFill="1" applyBorder="1" applyAlignment="1">
      <alignment horizont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right" vertical="center"/>
    </xf>
    <xf numFmtId="49" fontId="81" fillId="0" borderId="18" xfId="0" applyNumberFormat="1" applyFont="1" applyBorder="1" applyAlignment="1">
      <alignment horizontal="right" vertical="center"/>
    </xf>
    <xf numFmtId="49" fontId="85" fillId="0" borderId="10" xfId="0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0" xfId="0" applyFont="1" applyAlignment="1">
      <alignment vertical="center"/>
    </xf>
    <xf numFmtId="179" fontId="85" fillId="0" borderId="0" xfId="0" applyNumberFormat="1" applyFont="1" applyFill="1" applyBorder="1" applyAlignment="1">
      <alignment vertical="center"/>
    </xf>
    <xf numFmtId="185" fontId="81" fillId="0" borderId="0" xfId="0" applyNumberFormat="1" applyFont="1" applyBorder="1" applyAlignment="1">
      <alignment vertical="center"/>
    </xf>
    <xf numFmtId="179" fontId="81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6" fillId="0" borderId="0" xfId="66" applyFont="1" applyFill="1" applyBorder="1" applyAlignment="1">
      <alignment vertical="center" shrinkToFit="1"/>
      <protection/>
    </xf>
    <xf numFmtId="0" fontId="5" fillId="34" borderId="0" xfId="0" applyFont="1" applyFill="1" applyAlignment="1">
      <alignment/>
    </xf>
    <xf numFmtId="49" fontId="19" fillId="0" borderId="26" xfId="0" applyNumberFormat="1" applyFont="1" applyFill="1" applyBorder="1" applyAlignment="1">
      <alignment shrinkToFit="1"/>
    </xf>
    <xf numFmtId="49" fontId="5" fillId="0" borderId="14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left"/>
    </xf>
    <xf numFmtId="0" fontId="83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/>
    </xf>
    <xf numFmtId="49" fontId="84" fillId="0" borderId="0" xfId="0" applyNumberFormat="1" applyFont="1" applyFill="1" applyBorder="1" applyAlignment="1">
      <alignment horizontal="right"/>
    </xf>
    <xf numFmtId="49" fontId="84" fillId="0" borderId="18" xfId="0" applyNumberFormat="1" applyFont="1" applyFill="1" applyBorder="1" applyAlignment="1">
      <alignment horizontal="right"/>
    </xf>
    <xf numFmtId="49" fontId="81" fillId="0" borderId="18" xfId="0" applyNumberFormat="1" applyFont="1" applyFill="1" applyBorder="1" applyAlignment="1">
      <alignment horizontal="right"/>
    </xf>
    <xf numFmtId="49" fontId="88" fillId="0" borderId="0" xfId="0" applyNumberFormat="1" applyFont="1" applyFill="1" applyBorder="1" applyAlignment="1">
      <alignment horizontal="distributed" vertical="center"/>
    </xf>
    <xf numFmtId="49" fontId="88" fillId="0" borderId="27" xfId="0" applyNumberFormat="1" applyFont="1" applyFill="1" applyBorder="1" applyAlignment="1">
      <alignment vertical="center"/>
    </xf>
    <xf numFmtId="49" fontId="88" fillId="0" borderId="21" xfId="0" applyNumberFormat="1" applyFont="1" applyFill="1" applyBorder="1" applyAlignment="1">
      <alignment vertical="center"/>
    </xf>
    <xf numFmtId="49" fontId="88" fillId="0" borderId="21" xfId="0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/>
    </xf>
    <xf numFmtId="49" fontId="88" fillId="0" borderId="11" xfId="0" applyNumberFormat="1" applyFont="1" applyFill="1" applyBorder="1" applyAlignment="1">
      <alignment horizontal="distributed" vertical="center"/>
    </xf>
    <xf numFmtId="49" fontId="88" fillId="0" borderId="12" xfId="0" applyNumberFormat="1" applyFont="1" applyFill="1" applyBorder="1" applyAlignment="1">
      <alignment horizontal="center" vertical="center"/>
    </xf>
    <xf numFmtId="49" fontId="90" fillId="0" borderId="10" xfId="0" applyNumberFormat="1" applyFont="1" applyFill="1" applyBorder="1" applyAlignment="1">
      <alignment horizontal="center" vertical="center"/>
    </xf>
    <xf numFmtId="49" fontId="88" fillId="0" borderId="10" xfId="0" applyNumberFormat="1" applyFont="1" applyFill="1" applyBorder="1" applyAlignment="1">
      <alignment horizontal="distributed" vertical="center"/>
    </xf>
    <xf numFmtId="49" fontId="88" fillId="0" borderId="17" xfId="0" applyNumberFormat="1" applyFont="1" applyFill="1" applyBorder="1" applyAlignment="1">
      <alignment horizontal="distributed" vertical="center"/>
    </xf>
    <xf numFmtId="49" fontId="88" fillId="0" borderId="25" xfId="0" applyNumberFormat="1" applyFont="1" applyFill="1" applyBorder="1" applyAlignment="1">
      <alignment horizontal="distributed" vertical="center"/>
    </xf>
    <xf numFmtId="182" fontId="85" fillId="0" borderId="28" xfId="49" applyNumberFormat="1" applyFont="1" applyFill="1" applyBorder="1" applyAlignment="1">
      <alignment/>
    </xf>
    <xf numFmtId="0" fontId="87" fillId="0" borderId="0" xfId="0" applyFont="1" applyFill="1" applyAlignment="1">
      <alignment/>
    </xf>
    <xf numFmtId="49" fontId="85" fillId="0" borderId="0" xfId="0" applyNumberFormat="1" applyFont="1" applyFill="1" applyBorder="1" applyAlignment="1">
      <alignment horizontal="center" vertical="center"/>
    </xf>
    <xf numFmtId="192" fontId="85" fillId="0" borderId="12" xfId="49" applyNumberFormat="1" applyFont="1" applyFill="1" applyBorder="1" applyAlignment="1">
      <alignment/>
    </xf>
    <xf numFmtId="189" fontId="85" fillId="0" borderId="12" xfId="49" applyNumberFormat="1" applyFont="1" applyFill="1" applyBorder="1" applyAlignment="1">
      <alignment/>
    </xf>
    <xf numFmtId="197" fontId="85" fillId="0" borderId="12" xfId="49" applyNumberFormat="1" applyFont="1" applyFill="1" applyBorder="1" applyAlignment="1">
      <alignment/>
    </xf>
    <xf numFmtId="49" fontId="85" fillId="0" borderId="0" xfId="0" applyNumberFormat="1" applyFont="1" applyFill="1" applyBorder="1" applyAlignment="1">
      <alignment horizontal="distributed" vertical="center"/>
    </xf>
    <xf numFmtId="0" fontId="85" fillId="0" borderId="0" xfId="0" applyFont="1" applyFill="1" applyAlignment="1">
      <alignment/>
    </xf>
    <xf numFmtId="197" fontId="85" fillId="0" borderId="12" xfId="67" applyNumberFormat="1" applyFont="1" applyFill="1" applyBorder="1">
      <alignment/>
      <protection/>
    </xf>
    <xf numFmtId="197" fontId="85" fillId="0" borderId="12" xfId="67" applyNumberFormat="1" applyFont="1" applyFill="1" applyBorder="1" applyAlignment="1">
      <alignment/>
      <protection/>
    </xf>
    <xf numFmtId="196" fontId="85" fillId="0" borderId="10" xfId="49" applyNumberFormat="1" applyFont="1" applyFill="1" applyBorder="1" applyAlignment="1">
      <alignment/>
    </xf>
    <xf numFmtId="0" fontId="85" fillId="0" borderId="15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179" fontId="85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3" fontId="14" fillId="0" borderId="0" xfId="49" applyNumberFormat="1" applyFont="1" applyFill="1" applyAlignment="1">
      <alignment/>
    </xf>
    <xf numFmtId="3" fontId="2" fillId="0" borderId="0" xfId="49" applyNumberFormat="1" applyFont="1" applyFill="1" applyAlignment="1">
      <alignment/>
    </xf>
    <xf numFmtId="3" fontId="2" fillId="0" borderId="0" xfId="49" applyNumberFormat="1" applyFont="1" applyFill="1" applyAlignment="1">
      <alignment horizontal="left"/>
    </xf>
    <xf numFmtId="3" fontId="0" fillId="0" borderId="0" xfId="49" applyNumberFormat="1" applyFont="1" applyFill="1" applyAlignment="1">
      <alignment/>
    </xf>
    <xf numFmtId="3" fontId="12" fillId="0" borderId="0" xfId="49" applyNumberFormat="1" applyFont="1" applyFill="1" applyBorder="1" applyAlignment="1">
      <alignment horizontal="center"/>
    </xf>
    <xf numFmtId="3" fontId="17" fillId="0" borderId="0" xfId="49" applyNumberFormat="1" applyFont="1" applyFill="1" applyAlignment="1">
      <alignment/>
    </xf>
    <xf numFmtId="3" fontId="6" fillId="0" borderId="0" xfId="49" applyNumberFormat="1" applyFont="1" applyFill="1" applyBorder="1" applyAlignment="1">
      <alignment horizontal="center"/>
    </xf>
    <xf numFmtId="3" fontId="14" fillId="0" borderId="0" xfId="49" applyNumberFormat="1" applyFont="1" applyFill="1" applyBorder="1" applyAlignment="1">
      <alignment horizontal="center"/>
    </xf>
    <xf numFmtId="3" fontId="11" fillId="0" borderId="0" xfId="49" applyNumberFormat="1" applyFont="1" applyFill="1" applyBorder="1" applyAlignment="1">
      <alignment horizontal="left"/>
    </xf>
    <xf numFmtId="3" fontId="6" fillId="0" borderId="0" xfId="49" applyNumberFormat="1" applyFont="1" applyFill="1" applyBorder="1" applyAlignment="1">
      <alignment horizontal="right"/>
    </xf>
    <xf numFmtId="3" fontId="10" fillId="0" borderId="18" xfId="49" applyNumberFormat="1" applyFont="1" applyFill="1" applyBorder="1" applyAlignment="1">
      <alignment horizontal="right"/>
    </xf>
    <xf numFmtId="3" fontId="16" fillId="0" borderId="18" xfId="49" applyNumberFormat="1" applyFont="1" applyFill="1" applyBorder="1" applyAlignment="1">
      <alignment horizontal="right"/>
    </xf>
    <xf numFmtId="3" fontId="8" fillId="0" borderId="0" xfId="49" applyNumberFormat="1" applyFont="1" applyFill="1" applyAlignment="1">
      <alignment/>
    </xf>
    <xf numFmtId="3" fontId="10" fillId="0" borderId="0" xfId="49" applyNumberFormat="1" applyFont="1" applyFill="1" applyBorder="1" applyAlignment="1">
      <alignment horizontal="distributed" vertical="center"/>
    </xf>
    <xf numFmtId="3" fontId="10" fillId="0" borderId="27" xfId="49" applyNumberFormat="1" applyFont="1" applyFill="1" applyBorder="1" applyAlignment="1">
      <alignment vertical="center"/>
    </xf>
    <xf numFmtId="3" fontId="10" fillId="0" borderId="21" xfId="49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right" vertical="center"/>
    </xf>
    <xf numFmtId="49" fontId="10" fillId="0" borderId="21" xfId="0" applyNumberFormat="1" applyFont="1" applyFill="1" applyBorder="1" applyAlignment="1">
      <alignment vertical="center"/>
    </xf>
    <xf numFmtId="183" fontId="15" fillId="0" borderId="0" xfId="49" applyNumberFormat="1" applyFont="1" applyFill="1" applyBorder="1" applyAlignment="1">
      <alignment/>
    </xf>
    <xf numFmtId="3" fontId="10" fillId="0" borderId="11" xfId="49" applyNumberFormat="1" applyFont="1" applyFill="1" applyBorder="1" applyAlignment="1">
      <alignment horizontal="distributed"/>
    </xf>
    <xf numFmtId="3" fontId="10" fillId="0" borderId="13" xfId="49" applyNumberFormat="1" applyFont="1" applyFill="1" applyBorder="1" applyAlignment="1">
      <alignment horizontal="center"/>
    </xf>
    <xf numFmtId="3" fontId="10" fillId="0" borderId="0" xfId="49" applyNumberFormat="1" applyFont="1" applyFill="1" applyBorder="1" applyAlignment="1">
      <alignment horizontal="distributed" vertical="center"/>
    </xf>
    <xf numFmtId="3" fontId="10" fillId="0" borderId="0" xfId="49" applyNumberFormat="1" applyFont="1" applyFill="1" applyBorder="1" applyAlignment="1">
      <alignment horizontal="left"/>
    </xf>
    <xf numFmtId="3" fontId="8" fillId="0" borderId="0" xfId="49" applyNumberFormat="1" applyFont="1" applyFill="1" applyBorder="1" applyAlignment="1">
      <alignment horizontal="distributed" vertical="center"/>
    </xf>
    <xf numFmtId="3" fontId="10" fillId="0" borderId="15" xfId="49" applyNumberFormat="1" applyFont="1" applyFill="1" applyBorder="1" applyAlignment="1">
      <alignment vertical="justify"/>
    </xf>
    <xf numFmtId="3" fontId="8" fillId="0" borderId="0" xfId="49" applyNumberFormat="1" applyFont="1" applyFill="1" applyBorder="1" applyAlignment="1">
      <alignment/>
    </xf>
    <xf numFmtId="3" fontId="10" fillId="0" borderId="0" xfId="49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/>
    </xf>
    <xf numFmtId="0" fontId="88" fillId="0" borderId="0" xfId="0" applyFont="1" applyFill="1" applyAlignment="1">
      <alignment/>
    </xf>
    <xf numFmtId="49" fontId="88" fillId="0" borderId="0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distributed" vertical="center"/>
    </xf>
    <xf numFmtId="49" fontId="88" fillId="0" borderId="13" xfId="0" applyNumberFormat="1" applyFont="1" applyFill="1" applyBorder="1" applyAlignment="1">
      <alignment horizontal="left" vertical="center"/>
    </xf>
    <xf numFmtId="184" fontId="88" fillId="0" borderId="12" xfId="0" applyNumberFormat="1" applyFont="1" applyFill="1" applyBorder="1" applyAlignment="1">
      <alignment vertical="center"/>
    </xf>
    <xf numFmtId="184" fontId="88" fillId="0" borderId="0" xfId="0" applyNumberFormat="1" applyFont="1" applyFill="1" applyBorder="1" applyAlignment="1">
      <alignment vertical="center"/>
    </xf>
    <xf numFmtId="49" fontId="88" fillId="0" borderId="0" xfId="0" applyNumberFormat="1" applyFont="1" applyFill="1" applyBorder="1" applyAlignment="1">
      <alignment horizontal="distributed" vertical="center"/>
    </xf>
    <xf numFmtId="49" fontId="88" fillId="0" borderId="13" xfId="0" applyNumberFormat="1" applyFont="1" applyFill="1" applyBorder="1" applyAlignment="1">
      <alignment horizontal="distributed" vertical="center"/>
    </xf>
    <xf numFmtId="49" fontId="90" fillId="0" borderId="11" xfId="0" applyNumberFormat="1" applyFont="1" applyFill="1" applyBorder="1" applyAlignment="1">
      <alignment horizontal="distributed" vertical="center"/>
    </xf>
    <xf numFmtId="0" fontId="90" fillId="0" borderId="11" xfId="0" applyNumberFormat="1" applyFont="1" applyFill="1" applyBorder="1" applyAlignment="1">
      <alignment horizontal="distributed" vertical="center"/>
    </xf>
    <xf numFmtId="49" fontId="90" fillId="0" borderId="14" xfId="0" applyNumberFormat="1" applyFont="1" applyFill="1" applyBorder="1" applyAlignment="1">
      <alignment horizontal="distributed" vertical="center"/>
    </xf>
    <xf numFmtId="0" fontId="90" fillId="0" borderId="0" xfId="0" applyFont="1" applyFill="1" applyAlignment="1">
      <alignment/>
    </xf>
    <xf numFmtId="49" fontId="88" fillId="0" borderId="0" xfId="0" applyNumberFormat="1" applyFont="1" applyFill="1" applyBorder="1" applyAlignment="1">
      <alignment vertical="center"/>
    </xf>
    <xf numFmtId="0" fontId="84" fillId="0" borderId="0" xfId="0" applyFont="1" applyFill="1" applyAlignment="1">
      <alignment vertical="center"/>
    </xf>
    <xf numFmtId="49" fontId="88" fillId="0" borderId="0" xfId="0" applyNumberFormat="1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4" fillId="0" borderId="0" xfId="0" applyFont="1" applyFill="1" applyAlignment="1">
      <alignment/>
    </xf>
    <xf numFmtId="184" fontId="84" fillId="0" borderId="0" xfId="0" applyNumberFormat="1" applyFont="1" applyFill="1" applyAlignment="1">
      <alignment/>
    </xf>
    <xf numFmtId="49" fontId="19" fillId="0" borderId="29" xfId="0" applyNumberFormat="1" applyFont="1" applyFill="1" applyBorder="1" applyAlignment="1">
      <alignment horizontal="center" vertical="center" shrinkToFit="1"/>
    </xf>
    <xf numFmtId="191" fontId="6" fillId="0" borderId="12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14" fillId="0" borderId="12" xfId="0" applyNumberFormat="1" applyFont="1" applyFill="1" applyBorder="1" applyAlignment="1">
      <alignment vertical="center"/>
    </xf>
    <xf numFmtId="191" fontId="14" fillId="0" borderId="0" xfId="0" applyNumberFormat="1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vertical="center"/>
    </xf>
    <xf numFmtId="191" fontId="6" fillId="0" borderId="11" xfId="0" applyNumberFormat="1" applyFont="1" applyFill="1" applyBorder="1" applyAlignment="1">
      <alignment vertical="center"/>
    </xf>
    <xf numFmtId="38" fontId="88" fillId="0" borderId="0" xfId="49" applyFont="1" applyFill="1" applyBorder="1" applyAlignment="1">
      <alignment vertical="center"/>
    </xf>
    <xf numFmtId="38" fontId="90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91" fontId="88" fillId="0" borderId="0" xfId="0" applyNumberFormat="1" applyFont="1" applyFill="1" applyBorder="1" applyAlignment="1">
      <alignment vertical="center"/>
    </xf>
    <xf numFmtId="191" fontId="88" fillId="0" borderId="11" xfId="0" applyNumberFormat="1" applyFont="1" applyFill="1" applyBorder="1" applyAlignment="1">
      <alignment vertical="center"/>
    </xf>
    <xf numFmtId="187" fontId="86" fillId="0" borderId="0" xfId="68" applyNumberFormat="1" applyFont="1" applyFill="1" applyBorder="1" applyAlignment="1">
      <alignment horizontal="right" vertical="center"/>
      <protection/>
    </xf>
    <xf numFmtId="187" fontId="86" fillId="0" borderId="0" xfId="71" applyNumberFormat="1" applyFont="1" applyFill="1" applyBorder="1" applyAlignment="1">
      <alignment horizontal="right" vertical="center"/>
      <protection/>
    </xf>
    <xf numFmtId="187" fontId="86" fillId="0" borderId="0" xfId="72" applyNumberFormat="1" applyFont="1" applyFill="1" applyBorder="1" applyAlignment="1">
      <alignment horizontal="right" vertical="center"/>
      <protection/>
    </xf>
    <xf numFmtId="187" fontId="86" fillId="0" borderId="0" xfId="73" applyNumberFormat="1" applyFont="1" applyFill="1" applyBorder="1" applyAlignment="1">
      <alignment horizontal="right" vertical="center"/>
      <protection/>
    </xf>
    <xf numFmtId="187" fontId="86" fillId="0" borderId="0" xfId="74" applyNumberFormat="1" applyFont="1" applyFill="1" applyBorder="1" applyAlignment="1">
      <alignment horizontal="right" vertical="center"/>
      <protection/>
    </xf>
    <xf numFmtId="187" fontId="86" fillId="0" borderId="11" xfId="75" applyNumberFormat="1" applyFont="1" applyFill="1" applyBorder="1" applyAlignment="1">
      <alignment horizontal="right" vertical="center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176" fontId="86" fillId="0" borderId="15" xfId="0" applyNumberFormat="1" applyFont="1" applyFill="1" applyBorder="1" applyAlignment="1">
      <alignment/>
    </xf>
    <xf numFmtId="177" fontId="85" fillId="0" borderId="15" xfId="67" applyNumberFormat="1" applyFont="1" applyFill="1" applyBorder="1">
      <alignment/>
      <protection/>
    </xf>
    <xf numFmtId="41" fontId="85" fillId="0" borderId="15" xfId="0" applyNumberFormat="1" applyFont="1" applyFill="1" applyBorder="1" applyAlignment="1">
      <alignment/>
    </xf>
    <xf numFmtId="188" fontId="86" fillId="0" borderId="0" xfId="0" applyNumberFormat="1" applyFont="1" applyFill="1" applyBorder="1" applyAlignment="1">
      <alignment/>
    </xf>
    <xf numFmtId="178" fontId="85" fillId="0" borderId="0" xfId="67" applyNumberFormat="1" applyFont="1" applyFill="1" applyBorder="1">
      <alignment/>
      <protection/>
    </xf>
    <xf numFmtId="180" fontId="85" fillId="0" borderId="0" xfId="0" applyNumberFormat="1" applyFont="1" applyFill="1" applyBorder="1" applyAlignment="1">
      <alignment/>
    </xf>
    <xf numFmtId="180" fontId="86" fillId="0" borderId="0" xfId="0" applyNumberFormat="1" applyFont="1" applyFill="1" applyBorder="1" applyAlignment="1">
      <alignment/>
    </xf>
    <xf numFmtId="181" fontId="86" fillId="0" borderId="0" xfId="0" applyNumberFormat="1" applyFont="1" applyFill="1" applyBorder="1" applyAlignment="1">
      <alignment/>
    </xf>
    <xf numFmtId="179" fontId="85" fillId="0" borderId="0" xfId="67" applyNumberFormat="1" applyFont="1" applyFill="1" applyBorder="1">
      <alignment/>
      <protection/>
    </xf>
    <xf numFmtId="186" fontId="85" fillId="0" borderId="0" xfId="0" applyNumberFormat="1" applyFont="1" applyFill="1" applyBorder="1" applyAlignment="1">
      <alignment/>
    </xf>
    <xf numFmtId="197" fontId="86" fillId="0" borderId="0" xfId="0" applyNumberFormat="1" applyFont="1" applyFill="1" applyBorder="1" applyAlignment="1">
      <alignment/>
    </xf>
    <xf numFmtId="197" fontId="85" fillId="0" borderId="0" xfId="67" applyNumberFormat="1" applyFont="1" applyFill="1" applyBorder="1">
      <alignment/>
      <protection/>
    </xf>
    <xf numFmtId="197" fontId="85" fillId="0" borderId="0" xfId="0" applyNumberFormat="1" applyFont="1" applyFill="1" applyBorder="1" applyAlignment="1">
      <alignment/>
    </xf>
    <xf numFmtId="197" fontId="85" fillId="0" borderId="0" xfId="67" applyNumberFormat="1" applyFont="1" applyFill="1" applyBorder="1" applyAlignment="1">
      <alignment/>
      <protection/>
    </xf>
    <xf numFmtId="196" fontId="86" fillId="0" borderId="11" xfId="0" applyNumberFormat="1" applyFont="1" applyFill="1" applyBorder="1" applyAlignment="1">
      <alignment/>
    </xf>
    <xf numFmtId="196" fontId="85" fillId="0" borderId="11" xfId="49" applyNumberFormat="1" applyFont="1" applyFill="1" applyBorder="1" applyAlignment="1">
      <alignment/>
    </xf>
    <xf numFmtId="196" fontId="85" fillId="0" borderId="11" xfId="0" applyNumberFormat="1" applyFont="1" applyFill="1" applyBorder="1" applyAlignment="1">
      <alignment/>
    </xf>
    <xf numFmtId="196" fontId="85" fillId="0" borderId="11" xfId="67" applyNumberFormat="1" applyFont="1" applyFill="1" applyBorder="1">
      <alignment/>
      <protection/>
    </xf>
    <xf numFmtId="183" fontId="10" fillId="0" borderId="15" xfId="49" applyNumberFormat="1" applyFont="1" applyFill="1" applyBorder="1" applyAlignment="1">
      <alignment/>
    </xf>
    <xf numFmtId="188" fontId="10" fillId="0" borderId="0" xfId="49" applyNumberFormat="1" applyFont="1" applyFill="1" applyBorder="1" applyAlignment="1">
      <alignment/>
    </xf>
    <xf numFmtId="181" fontId="10" fillId="0" borderId="0" xfId="49" applyNumberFormat="1" applyFont="1" applyFill="1" applyBorder="1" applyAlignment="1">
      <alignment/>
    </xf>
    <xf numFmtId="182" fontId="10" fillId="0" borderId="0" xfId="49" applyNumberFormat="1" applyFont="1" applyFill="1" applyBorder="1" applyAlignment="1">
      <alignment/>
    </xf>
    <xf numFmtId="195" fontId="10" fillId="0" borderId="0" xfId="49" applyNumberFormat="1" applyFont="1" applyFill="1" applyBorder="1" applyAlignment="1">
      <alignment/>
    </xf>
    <xf numFmtId="195" fontId="10" fillId="0" borderId="11" xfId="49" applyNumberFormat="1" applyFont="1" applyFill="1" applyBorder="1" applyAlignment="1">
      <alignment/>
    </xf>
    <xf numFmtId="181" fontId="16" fillId="0" borderId="0" xfId="49" applyNumberFormat="1" applyFont="1" applyFill="1" applyBorder="1" applyAlignment="1">
      <alignment/>
    </xf>
    <xf numFmtId="198" fontId="16" fillId="0" borderId="0" xfId="49" applyNumberFormat="1" applyFont="1" applyFill="1" applyBorder="1" applyAlignment="1">
      <alignment/>
    </xf>
    <xf numFmtId="182" fontId="16" fillId="0" borderId="0" xfId="49" applyNumberFormat="1" applyFont="1" applyFill="1" applyBorder="1" applyAlignment="1">
      <alignment/>
    </xf>
    <xf numFmtId="198" fontId="16" fillId="0" borderId="15" xfId="49" applyNumberFormat="1" applyFont="1" applyFill="1" applyBorder="1" applyAlignment="1">
      <alignment/>
    </xf>
    <xf numFmtId="195" fontId="16" fillId="0" borderId="0" xfId="49" applyNumberFormat="1" applyFont="1" applyFill="1" applyBorder="1" applyAlignment="1">
      <alignment/>
    </xf>
    <xf numFmtId="184" fontId="90" fillId="0" borderId="10" xfId="0" applyNumberFormat="1" applyFont="1" applyFill="1" applyBorder="1" applyAlignment="1">
      <alignment vertical="center"/>
    </xf>
    <xf numFmtId="184" fontId="90" fillId="0" borderId="11" xfId="0" applyNumberFormat="1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10" fillId="0" borderId="28" xfId="49" applyNumberFormat="1" applyFont="1" applyFill="1" applyBorder="1" applyAlignment="1">
      <alignment/>
    </xf>
    <xf numFmtId="219" fontId="16" fillId="0" borderId="0" xfId="49" applyNumberFormat="1" applyFont="1" applyFill="1" applyBorder="1" applyAlignment="1">
      <alignment/>
    </xf>
    <xf numFmtId="219" fontId="10" fillId="0" borderId="0" xfId="49" applyNumberFormat="1" applyFont="1" applyFill="1" applyBorder="1" applyAlignment="1">
      <alignment/>
    </xf>
    <xf numFmtId="0" fontId="85" fillId="0" borderId="32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right" vertical="top"/>
    </xf>
    <xf numFmtId="38" fontId="6" fillId="33" borderId="0" xfId="49" applyFont="1" applyFill="1" applyBorder="1" applyAlignment="1">
      <alignment vertical="center"/>
    </xf>
    <xf numFmtId="38" fontId="90" fillId="33" borderId="0" xfId="49" applyFont="1" applyFill="1" applyBorder="1" applyAlignment="1">
      <alignment vertical="center"/>
    </xf>
    <xf numFmtId="38" fontId="88" fillId="33" borderId="0" xfId="49" applyFont="1" applyFill="1" applyBorder="1" applyAlignment="1">
      <alignment vertical="center"/>
    </xf>
    <xf numFmtId="38" fontId="88" fillId="33" borderId="11" xfId="49" applyFont="1" applyFill="1" applyBorder="1" applyAlignment="1">
      <alignment vertical="center"/>
    </xf>
    <xf numFmtId="0" fontId="10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 horizontal="right" vertical="top" shrinkToFit="1"/>
    </xf>
    <xf numFmtId="49" fontId="10" fillId="33" borderId="15" xfId="0" applyNumberFormat="1" applyFont="1" applyFill="1" applyBorder="1" applyAlignment="1">
      <alignment/>
    </xf>
    <xf numFmtId="49" fontId="10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distributed" vertical="center"/>
    </xf>
    <xf numFmtId="49" fontId="6" fillId="33" borderId="29" xfId="0" applyNumberFormat="1" applyFont="1" applyFill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49" fontId="6" fillId="0" borderId="15" xfId="0" applyNumberFormat="1" applyFont="1" applyFill="1" applyBorder="1" applyAlignment="1">
      <alignment horizontal="left"/>
    </xf>
    <xf numFmtId="182" fontId="5" fillId="0" borderId="0" xfId="49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0" xfId="49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0" xfId="49" applyNumberFormat="1" applyFont="1" applyFill="1" applyBorder="1" applyAlignment="1">
      <alignment/>
    </xf>
    <xf numFmtId="49" fontId="91" fillId="33" borderId="15" xfId="0" applyNumberFormat="1" applyFont="1" applyFill="1" applyBorder="1" applyAlignment="1">
      <alignment vertical="center"/>
    </xf>
    <xf numFmtId="38" fontId="19" fillId="33" borderId="0" xfId="49" applyFont="1" applyFill="1" applyBorder="1" applyAlignment="1">
      <alignment vertical="center"/>
    </xf>
    <xf numFmtId="49" fontId="19" fillId="33" borderId="0" xfId="0" applyNumberFormat="1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19" fillId="33" borderId="0" xfId="0" applyFont="1" applyFill="1" applyBorder="1" applyAlignment="1">
      <alignment/>
    </xf>
    <xf numFmtId="38" fontId="19" fillId="33" borderId="0" xfId="49" applyFont="1" applyFill="1" applyBorder="1" applyAlignment="1">
      <alignment horizontal="left" vertical="center" indent="1"/>
    </xf>
    <xf numFmtId="49" fontId="91" fillId="33" borderId="0" xfId="0" applyNumberFormat="1" applyFont="1" applyFill="1" applyBorder="1" applyAlignment="1">
      <alignment vertical="center"/>
    </xf>
    <xf numFmtId="38" fontId="5" fillId="33" borderId="0" xfId="49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91" fillId="33" borderId="0" xfId="49" applyFont="1" applyFill="1" applyBorder="1" applyAlignment="1">
      <alignment horizontal="left" vertical="center" indent="1"/>
    </xf>
    <xf numFmtId="38" fontId="5" fillId="33" borderId="0" xfId="49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182" fontId="25" fillId="0" borderId="0" xfId="0" applyNumberFormat="1" applyFont="1" applyFill="1" applyBorder="1" applyAlignment="1">
      <alignment horizontal="right" vertical="center"/>
    </xf>
    <xf numFmtId="182" fontId="25" fillId="0" borderId="12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82" fontId="25" fillId="0" borderId="0" xfId="49" applyNumberFormat="1" applyFont="1" applyFill="1" applyBorder="1" applyAlignment="1">
      <alignment vertical="center"/>
    </xf>
    <xf numFmtId="179" fontId="15" fillId="0" borderId="0" xfId="49" applyNumberFormat="1" applyFont="1" applyFill="1" applyAlignment="1">
      <alignment/>
    </xf>
    <xf numFmtId="179" fontId="0" fillId="0" borderId="0" xfId="49" applyNumberFormat="1" applyFont="1" applyFill="1" applyAlignment="1">
      <alignment/>
    </xf>
    <xf numFmtId="179" fontId="17" fillId="0" borderId="0" xfId="49" applyNumberFormat="1" applyFont="1" applyFill="1" applyAlignment="1">
      <alignment/>
    </xf>
    <xf numFmtId="179" fontId="92" fillId="0" borderId="0" xfId="49" applyNumberFormat="1" applyFont="1" applyFill="1" applyBorder="1" applyAlignment="1">
      <alignment/>
    </xf>
    <xf numFmtId="179" fontId="15" fillId="0" borderId="0" xfId="49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wrapText="1" shrinkToFit="1"/>
    </xf>
    <xf numFmtId="191" fontId="8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91" fontId="6" fillId="0" borderId="0" xfId="0" applyNumberFormat="1" applyFont="1" applyFill="1" applyBorder="1" applyAlignment="1">
      <alignment horizontal="right" vertical="center"/>
    </xf>
    <xf numFmtId="198" fontId="16" fillId="0" borderId="0" xfId="49" applyNumberFormat="1" applyFont="1" applyFill="1" applyBorder="1" applyAlignment="1">
      <alignment horizontal="right"/>
    </xf>
    <xf numFmtId="49" fontId="84" fillId="0" borderId="18" xfId="0" applyNumberFormat="1" applyFont="1" applyBorder="1" applyAlignment="1">
      <alignment horizontal="right" vertical="center"/>
    </xf>
    <xf numFmtId="187" fontId="86" fillId="0" borderId="0" xfId="68" applyNumberFormat="1" applyFont="1" applyFill="1" applyBorder="1" applyAlignment="1">
      <alignment vertical="center"/>
      <protection/>
    </xf>
    <xf numFmtId="187" fontId="86" fillId="0" borderId="0" xfId="71" applyNumberFormat="1" applyFont="1" applyFill="1" applyBorder="1" applyAlignment="1">
      <alignment vertical="center"/>
      <protection/>
    </xf>
    <xf numFmtId="187" fontId="86" fillId="0" borderId="0" xfId="72" applyNumberFormat="1" applyFont="1" applyFill="1" applyBorder="1" applyAlignment="1">
      <alignment vertical="center"/>
      <protection/>
    </xf>
    <xf numFmtId="187" fontId="86" fillId="0" borderId="0" xfId="73" applyNumberFormat="1" applyFont="1" applyFill="1" applyBorder="1" applyAlignment="1">
      <alignment vertical="center"/>
      <protection/>
    </xf>
    <xf numFmtId="187" fontId="86" fillId="0" borderId="0" xfId="74" applyNumberFormat="1" applyFont="1" applyFill="1" applyBorder="1" applyAlignment="1">
      <alignment vertical="center"/>
      <protection/>
    </xf>
    <xf numFmtId="187" fontId="86" fillId="0" borderId="0" xfId="75" applyNumberFormat="1" applyFont="1" applyFill="1" applyBorder="1" applyAlignment="1">
      <alignment vertical="center"/>
      <protection/>
    </xf>
    <xf numFmtId="187" fontId="86" fillId="0" borderId="0" xfId="76" applyNumberFormat="1" applyFont="1" applyFill="1" applyBorder="1" applyAlignment="1">
      <alignment vertical="center"/>
      <protection/>
    </xf>
    <xf numFmtId="187" fontId="86" fillId="0" borderId="0" xfId="77" applyNumberFormat="1" applyFont="1" applyFill="1" applyBorder="1" applyAlignment="1">
      <alignment vertical="center"/>
      <protection/>
    </xf>
    <xf numFmtId="187" fontId="86" fillId="0" borderId="0" xfId="78" applyNumberFormat="1" applyFont="1" applyFill="1" applyBorder="1" applyAlignment="1">
      <alignment vertical="center"/>
      <protection/>
    </xf>
    <xf numFmtId="187" fontId="86" fillId="0" borderId="0" xfId="69" applyNumberFormat="1" applyFont="1" applyFill="1" applyBorder="1" applyAlignment="1">
      <alignment vertical="center"/>
      <protection/>
    </xf>
    <xf numFmtId="187" fontId="86" fillId="0" borderId="0" xfId="70" applyNumberFormat="1" applyFont="1" applyFill="1" applyBorder="1" applyAlignment="1">
      <alignment vertical="center"/>
      <protection/>
    </xf>
    <xf numFmtId="187" fontId="86" fillId="0" borderId="11" xfId="70" applyNumberFormat="1" applyFont="1" applyFill="1" applyBorder="1" applyAlignment="1">
      <alignment vertical="center"/>
      <protection/>
    </xf>
    <xf numFmtId="3" fontId="10" fillId="0" borderId="14" xfId="49" applyNumberFormat="1" applyFont="1" applyFill="1" applyBorder="1" applyAlignment="1">
      <alignment horizontal="center"/>
    </xf>
    <xf numFmtId="198" fontId="10" fillId="0" borderId="10" xfId="49" applyNumberFormat="1" applyFont="1" applyFill="1" applyBorder="1" applyAlignment="1">
      <alignment/>
    </xf>
    <xf numFmtId="198" fontId="16" fillId="0" borderId="11" xfId="49" applyNumberFormat="1" applyFont="1" applyFill="1" applyBorder="1" applyAlignment="1">
      <alignment/>
    </xf>
    <xf numFmtId="198" fontId="10" fillId="0" borderId="11" xfId="49" applyNumberFormat="1" applyFont="1" applyFill="1" applyBorder="1" applyAlignment="1">
      <alignment/>
    </xf>
    <xf numFmtId="183" fontId="16" fillId="0" borderId="0" xfId="49" applyNumberFormat="1" applyFont="1" applyFill="1" applyBorder="1" applyAlignment="1">
      <alignment/>
    </xf>
    <xf numFmtId="180" fontId="16" fillId="0" borderId="0" xfId="49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vertical="center"/>
    </xf>
    <xf numFmtId="3" fontId="6" fillId="9" borderId="0" xfId="63" applyNumberFormat="1" applyFont="1" applyFill="1" applyBorder="1" applyAlignment="1">
      <alignment horizontal="right" vertical="center"/>
      <protection/>
    </xf>
    <xf numFmtId="3" fontId="27" fillId="9" borderId="0" xfId="63" applyNumberFormat="1" applyFont="1" applyFill="1" applyBorder="1" applyAlignment="1">
      <alignment vertical="center"/>
      <protection/>
    </xf>
    <xf numFmtId="195" fontId="16" fillId="0" borderId="11" xfId="49" applyNumberFormat="1" applyFont="1" applyFill="1" applyBorder="1" applyAlignment="1">
      <alignment/>
    </xf>
    <xf numFmtId="179" fontId="16" fillId="0" borderId="0" xfId="49" applyNumberFormat="1" applyFont="1" applyFill="1" applyBorder="1" applyAlignment="1">
      <alignment/>
    </xf>
    <xf numFmtId="38" fontId="88" fillId="0" borderId="11" xfId="49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horizontal="center" vertical="center" shrinkToFit="1"/>
    </xf>
    <xf numFmtId="0" fontId="6" fillId="0" borderId="0" xfId="66" applyFont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vertical="center"/>
    </xf>
    <xf numFmtId="0" fontId="85" fillId="0" borderId="15" xfId="68" applyNumberFormat="1" applyFont="1" applyFill="1" applyBorder="1" applyAlignment="1">
      <alignment vertical="center"/>
      <protection/>
    </xf>
    <xf numFmtId="0" fontId="85" fillId="0" borderId="0" xfId="72" applyNumberFormat="1" applyFont="1" applyFill="1" applyBorder="1" applyAlignment="1">
      <alignment vertical="center"/>
      <protection/>
    </xf>
    <xf numFmtId="0" fontId="10" fillId="0" borderId="0" xfId="0" applyNumberFormat="1" applyFont="1" applyFill="1" applyBorder="1" applyAlignment="1">
      <alignment vertical="center"/>
    </xf>
    <xf numFmtId="0" fontId="85" fillId="0" borderId="0" xfId="68" applyNumberFormat="1" applyFont="1" applyFill="1" applyBorder="1" applyAlignment="1">
      <alignment vertical="center"/>
      <protection/>
    </xf>
    <xf numFmtId="0" fontId="85" fillId="0" borderId="0" xfId="68" applyNumberFormat="1" applyFont="1" applyFill="1" applyBorder="1" applyAlignment="1">
      <alignment horizontal="right" vertical="center"/>
      <protection/>
    </xf>
    <xf numFmtId="0" fontId="85" fillId="0" borderId="0" xfId="71" applyNumberFormat="1" applyFont="1" applyFill="1" applyBorder="1" applyAlignment="1">
      <alignment vertical="center"/>
      <protection/>
    </xf>
    <xf numFmtId="0" fontId="85" fillId="0" borderId="0" xfId="71" applyNumberFormat="1" applyFont="1" applyFill="1" applyBorder="1" applyAlignment="1">
      <alignment horizontal="right" vertical="center"/>
      <protection/>
    </xf>
    <xf numFmtId="0" fontId="85" fillId="0" borderId="0" xfId="72" applyNumberFormat="1" applyFont="1" applyFill="1" applyBorder="1" applyAlignment="1">
      <alignment horizontal="right" vertical="center"/>
      <protection/>
    </xf>
    <xf numFmtId="0" fontId="85" fillId="0" borderId="0" xfId="73" applyNumberFormat="1" applyFont="1" applyFill="1" applyBorder="1" applyAlignment="1">
      <alignment vertical="center"/>
      <protection/>
    </xf>
    <xf numFmtId="0" fontId="85" fillId="0" borderId="0" xfId="73" applyNumberFormat="1" applyFont="1" applyFill="1" applyBorder="1" applyAlignment="1">
      <alignment horizontal="right" vertical="center"/>
      <protection/>
    </xf>
    <xf numFmtId="0" fontId="85" fillId="0" borderId="0" xfId="74" applyNumberFormat="1" applyFont="1" applyFill="1" applyBorder="1" applyAlignment="1">
      <alignment vertical="center"/>
      <protection/>
    </xf>
    <xf numFmtId="0" fontId="85" fillId="0" borderId="0" xfId="74" applyNumberFormat="1" applyFont="1" applyFill="1" applyBorder="1" applyAlignment="1">
      <alignment horizontal="right" vertical="center"/>
      <protection/>
    </xf>
    <xf numFmtId="0" fontId="10" fillId="0" borderId="11" xfId="0" applyNumberFormat="1" applyFont="1" applyFill="1" applyBorder="1" applyAlignment="1">
      <alignment vertical="center"/>
    </xf>
    <xf numFmtId="0" fontId="85" fillId="0" borderId="11" xfId="75" applyNumberFormat="1" applyFont="1" applyFill="1" applyBorder="1" applyAlignment="1">
      <alignment horizontal="right" vertical="center"/>
      <protection/>
    </xf>
    <xf numFmtId="0" fontId="85" fillId="0" borderId="0" xfId="75" applyNumberFormat="1" applyFont="1" applyFill="1" applyBorder="1" applyAlignment="1">
      <alignment vertical="center"/>
      <protection/>
    </xf>
    <xf numFmtId="0" fontId="85" fillId="0" borderId="0" xfId="76" applyNumberFormat="1" applyFont="1" applyFill="1" applyBorder="1" applyAlignment="1">
      <alignment vertical="center"/>
      <protection/>
    </xf>
    <xf numFmtId="0" fontId="85" fillId="0" borderId="0" xfId="77" applyNumberFormat="1" applyFont="1" applyFill="1" applyBorder="1" applyAlignment="1">
      <alignment vertical="center"/>
      <protection/>
    </xf>
    <xf numFmtId="0" fontId="85" fillId="0" borderId="0" xfId="78" applyNumberFormat="1" applyFont="1" applyFill="1" applyBorder="1" applyAlignment="1">
      <alignment vertical="center"/>
      <protection/>
    </xf>
    <xf numFmtId="0" fontId="85" fillId="0" borderId="0" xfId="69" applyNumberFormat="1" applyFont="1" applyFill="1" applyBorder="1" applyAlignment="1">
      <alignment vertical="center"/>
      <protection/>
    </xf>
    <xf numFmtId="0" fontId="85" fillId="0" borderId="0" xfId="0" applyNumberFormat="1" applyFont="1" applyFill="1" applyBorder="1" applyAlignment="1">
      <alignment vertical="center"/>
    </xf>
    <xf numFmtId="0" fontId="85" fillId="0" borderId="0" xfId="70" applyNumberFormat="1" applyFont="1" applyFill="1" applyBorder="1" applyAlignment="1">
      <alignment vertical="center"/>
      <protection/>
    </xf>
    <xf numFmtId="0" fontId="85" fillId="0" borderId="11" xfId="70" applyNumberFormat="1" applyFont="1" applyFill="1" applyBorder="1" applyAlignment="1">
      <alignment vertical="center"/>
      <protection/>
    </xf>
    <xf numFmtId="187" fontId="86" fillId="0" borderId="0" xfId="0" applyNumberFormat="1" applyFont="1" applyFill="1" applyBorder="1" applyAlignment="1">
      <alignment vertical="center"/>
    </xf>
    <xf numFmtId="187" fontId="86" fillId="0" borderId="15" xfId="68" applyNumberFormat="1" applyFont="1" applyFill="1" applyBorder="1" applyAlignment="1">
      <alignment horizontal="right" vertical="center"/>
      <protection/>
    </xf>
    <xf numFmtId="198" fontId="10" fillId="0" borderId="0" xfId="49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21" fillId="0" borderId="0" xfId="43" applyFont="1" applyFill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distributed" vertical="center"/>
    </xf>
    <xf numFmtId="49" fontId="6" fillId="0" borderId="33" xfId="0" applyNumberFormat="1" applyFont="1" applyFill="1" applyBorder="1" applyAlignment="1">
      <alignment horizontal="distributed" vertical="center"/>
    </xf>
    <xf numFmtId="49" fontId="6" fillId="0" borderId="27" xfId="0" applyNumberFormat="1" applyFont="1" applyFill="1" applyBorder="1" applyAlignment="1">
      <alignment horizontal="distributed" vertical="center"/>
    </xf>
    <xf numFmtId="49" fontId="6" fillId="0" borderId="21" xfId="0" applyNumberFormat="1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34" xfId="0" applyFont="1" applyFill="1" applyBorder="1" applyAlignment="1">
      <alignment horizontal="distributed" vertical="center"/>
    </xf>
    <xf numFmtId="0" fontId="65" fillId="0" borderId="0" xfId="43" applyFill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49" fontId="84" fillId="0" borderId="18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distributed" vertical="center"/>
    </xf>
    <xf numFmtId="49" fontId="10" fillId="0" borderId="2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13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49" fontId="10" fillId="0" borderId="11" xfId="0" applyNumberFormat="1" applyFont="1" applyFill="1" applyBorder="1" applyAlignment="1">
      <alignment horizontal="distributed" vertical="center"/>
    </xf>
    <xf numFmtId="49" fontId="10" fillId="0" borderId="14" xfId="0" applyNumberFormat="1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13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19" fillId="0" borderId="2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shrinkToFit="1"/>
    </xf>
    <xf numFmtId="49" fontId="19" fillId="0" borderId="29" xfId="0" applyNumberFormat="1" applyFont="1" applyFill="1" applyBorder="1" applyAlignment="1">
      <alignment horizontal="center" vertical="center" shrinkToFit="1"/>
    </xf>
    <xf numFmtId="49" fontId="19" fillId="0" borderId="19" xfId="0" applyNumberFormat="1" applyFont="1" applyFill="1" applyBorder="1" applyAlignment="1">
      <alignment horizontal="center" vertical="center" shrinkToFit="1"/>
    </xf>
    <xf numFmtId="49" fontId="19" fillId="0" borderId="35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 shrinkToFit="1"/>
    </xf>
    <xf numFmtId="49" fontId="19" fillId="0" borderId="29" xfId="0" applyNumberFormat="1" applyFont="1" applyFill="1" applyBorder="1" applyAlignment="1">
      <alignment horizontal="center" vertical="center" wrapText="1" shrinkToFit="1"/>
    </xf>
    <xf numFmtId="49" fontId="19" fillId="0" borderId="35" xfId="0" applyNumberFormat="1" applyFont="1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93" fillId="0" borderId="0" xfId="43" applyFont="1" applyFill="1" applyAlignment="1" applyProtection="1">
      <alignment/>
      <protection/>
    </xf>
    <xf numFmtId="0" fontId="83" fillId="0" borderId="0" xfId="0" applyFont="1" applyFill="1" applyBorder="1" applyAlignment="1">
      <alignment horizontal="center"/>
    </xf>
    <xf numFmtId="49" fontId="84" fillId="0" borderId="18" xfId="0" applyNumberFormat="1" applyFont="1" applyFill="1" applyBorder="1" applyAlignment="1">
      <alignment horizontal="right"/>
    </xf>
    <xf numFmtId="49" fontId="88" fillId="0" borderId="32" xfId="0" applyNumberFormat="1" applyFont="1" applyFill="1" applyBorder="1" applyAlignment="1">
      <alignment horizontal="center" vertical="center"/>
    </xf>
    <xf numFmtId="49" fontId="88" fillId="0" borderId="33" xfId="0" applyNumberFormat="1" applyFont="1" applyFill="1" applyBorder="1" applyAlignment="1">
      <alignment horizontal="center" vertical="center"/>
    </xf>
    <xf numFmtId="49" fontId="88" fillId="0" borderId="0" xfId="0" applyNumberFormat="1" applyFont="1" applyFill="1" applyBorder="1" applyAlignment="1">
      <alignment horizontal="center" vertical="center"/>
    </xf>
    <xf numFmtId="49" fontId="88" fillId="0" borderId="13" xfId="0" applyNumberFormat="1" applyFont="1" applyFill="1" applyBorder="1" applyAlignment="1">
      <alignment horizontal="center" vertical="center"/>
    </xf>
    <xf numFmtId="49" fontId="88" fillId="0" borderId="11" xfId="0" applyNumberFormat="1" applyFont="1" applyFill="1" applyBorder="1" applyAlignment="1">
      <alignment horizontal="center" vertical="center"/>
    </xf>
    <xf numFmtId="49" fontId="88" fillId="0" borderId="14" xfId="0" applyNumberFormat="1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distributed" vertical="center"/>
    </xf>
    <xf numFmtId="0" fontId="88" fillId="0" borderId="16" xfId="0" applyFont="1" applyFill="1" applyBorder="1" applyAlignment="1">
      <alignment horizontal="distributed" vertical="center"/>
    </xf>
    <xf numFmtId="0" fontId="88" fillId="0" borderId="26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/>
    </xf>
    <xf numFmtId="0" fontId="88" fillId="0" borderId="35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49" fontId="88" fillId="0" borderId="26" xfId="0" applyNumberFormat="1" applyFont="1" applyFill="1" applyBorder="1" applyAlignment="1">
      <alignment horizontal="center" vertical="center" wrapText="1"/>
    </xf>
    <xf numFmtId="49" fontId="88" fillId="0" borderId="19" xfId="0" applyNumberFormat="1" applyFont="1" applyFill="1" applyBorder="1" applyAlignment="1">
      <alignment horizontal="center" vertical="center"/>
    </xf>
    <xf numFmtId="49" fontId="88" fillId="0" borderId="29" xfId="0" applyNumberFormat="1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/>
    </xf>
    <xf numFmtId="0" fontId="88" fillId="0" borderId="27" xfId="0" applyFont="1" applyFill="1" applyBorder="1" applyAlignment="1">
      <alignment horizontal="distributed" vertical="center"/>
    </xf>
    <xf numFmtId="0" fontId="88" fillId="0" borderId="17" xfId="0" applyFont="1" applyFill="1" applyBorder="1" applyAlignment="1">
      <alignment horizontal="distributed" vertical="center"/>
    </xf>
    <xf numFmtId="0" fontId="88" fillId="0" borderId="22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/>
    </xf>
    <xf numFmtId="0" fontId="3" fillId="0" borderId="0" xfId="66" applyFont="1" applyAlignment="1">
      <alignment horizontal="center" vertical="center"/>
      <protection/>
    </xf>
    <xf numFmtId="0" fontId="5" fillId="0" borderId="15" xfId="66" applyFont="1" applyBorder="1" applyAlignment="1">
      <alignment horizontal="left" vertical="top" wrapText="1" indent="1"/>
      <protection/>
    </xf>
    <xf numFmtId="0" fontId="5" fillId="0" borderId="0" xfId="66" applyFont="1" applyAlignment="1">
      <alignment horizontal="left" vertical="top" wrapText="1" indent="1"/>
      <protection/>
    </xf>
    <xf numFmtId="0" fontId="6" fillId="0" borderId="36" xfId="66" applyFont="1" applyFill="1" applyBorder="1" applyAlignment="1">
      <alignment horizontal="left" vertical="center" shrinkToFit="1"/>
      <protection/>
    </xf>
    <xf numFmtId="0" fontId="6" fillId="0" borderId="13" xfId="66" applyFont="1" applyFill="1" applyBorder="1" applyAlignment="1">
      <alignment horizontal="left" vertical="center" shrinkToFit="1"/>
      <protection/>
    </xf>
    <xf numFmtId="49" fontId="85" fillId="0" borderId="0" xfId="0" applyNumberFormat="1" applyFont="1" applyFill="1" applyBorder="1" applyAlignment="1">
      <alignment horizontal="distributed" vertical="center"/>
    </xf>
    <xf numFmtId="49" fontId="85" fillId="0" borderId="15" xfId="0" applyNumberFormat="1" applyFont="1" applyFill="1" applyBorder="1" applyAlignment="1">
      <alignment horizontal="distributed" vertical="center"/>
    </xf>
    <xf numFmtId="0" fontId="87" fillId="0" borderId="20" xfId="0" applyFont="1" applyFill="1" applyBorder="1" applyAlignment="1">
      <alignment horizontal="distributed" vertical="center"/>
    </xf>
    <xf numFmtId="0" fontId="87" fillId="0" borderId="13" xfId="0" applyFont="1" applyFill="1" applyBorder="1" applyAlignment="1">
      <alignment vertical="center"/>
    </xf>
    <xf numFmtId="49" fontId="88" fillId="0" borderId="0" xfId="0" applyNumberFormat="1" applyFont="1" applyFill="1" applyBorder="1" applyAlignment="1">
      <alignment horizontal="distributed" vertical="center"/>
    </xf>
    <xf numFmtId="49" fontId="88" fillId="0" borderId="27" xfId="0" applyNumberFormat="1" applyFont="1" applyFill="1" applyBorder="1" applyAlignment="1">
      <alignment horizontal="distributed" vertical="center"/>
    </xf>
    <xf numFmtId="49" fontId="88" fillId="0" borderId="22" xfId="0" applyNumberFormat="1" applyFont="1" applyFill="1" applyBorder="1" applyAlignment="1">
      <alignment horizontal="distributed" vertical="center"/>
    </xf>
    <xf numFmtId="49" fontId="85" fillId="0" borderId="13" xfId="0" applyNumberFormat="1" applyFont="1" applyFill="1" applyBorder="1" applyAlignment="1">
      <alignment horizontal="distributed" vertical="center"/>
    </xf>
    <xf numFmtId="0" fontId="87" fillId="0" borderId="13" xfId="0" applyFont="1" applyFill="1" applyBorder="1" applyAlignment="1">
      <alignment horizontal="distributed" vertical="center"/>
    </xf>
    <xf numFmtId="49" fontId="85" fillId="0" borderId="11" xfId="0" applyNumberFormat="1" applyFont="1" applyFill="1" applyBorder="1" applyAlignment="1">
      <alignment horizontal="distributed" vertical="center"/>
    </xf>
    <xf numFmtId="0" fontId="87" fillId="0" borderId="14" xfId="0" applyFont="1" applyFill="1" applyBorder="1" applyAlignment="1">
      <alignment horizontal="distributed" vertical="center"/>
    </xf>
    <xf numFmtId="3" fontId="3" fillId="0" borderId="0" xfId="49" applyNumberFormat="1" applyFont="1" applyFill="1" applyBorder="1" applyAlignment="1">
      <alignment horizontal="center"/>
    </xf>
    <xf numFmtId="3" fontId="10" fillId="0" borderId="0" xfId="49" applyNumberFormat="1" applyFont="1" applyFill="1" applyBorder="1" applyAlignment="1">
      <alignment horizontal="distributed" vertical="center"/>
    </xf>
    <xf numFmtId="3" fontId="10" fillId="0" borderId="27" xfId="49" applyNumberFormat="1" applyFont="1" applyFill="1" applyBorder="1" applyAlignment="1">
      <alignment horizontal="distributed" vertical="center"/>
    </xf>
    <xf numFmtId="3" fontId="10" fillId="0" borderId="21" xfId="49" applyNumberFormat="1" applyFont="1" applyFill="1" applyBorder="1" applyAlignment="1">
      <alignment horizontal="distributed" vertical="center"/>
    </xf>
    <xf numFmtId="3" fontId="10" fillId="0" borderId="11" xfId="49" applyNumberFormat="1" applyFont="1" applyFill="1" applyBorder="1" applyAlignment="1">
      <alignment horizontal="center" vertical="center"/>
    </xf>
    <xf numFmtId="3" fontId="10" fillId="0" borderId="15" xfId="49" applyNumberFormat="1" applyFont="1" applyFill="1" applyBorder="1" applyAlignment="1">
      <alignment horizontal="distributed"/>
    </xf>
    <xf numFmtId="3" fontId="10" fillId="0" borderId="20" xfId="49" applyNumberFormat="1" applyFont="1" applyFill="1" applyBorder="1" applyAlignment="1">
      <alignment horizontal="distributed"/>
    </xf>
    <xf numFmtId="3" fontId="10" fillId="0" borderId="0" xfId="49" applyNumberFormat="1" applyFont="1" applyFill="1" applyBorder="1" applyAlignment="1">
      <alignment horizontal="distributed"/>
    </xf>
    <xf numFmtId="3" fontId="10" fillId="0" borderId="13" xfId="49" applyNumberFormat="1" applyFont="1" applyFill="1" applyBorder="1" applyAlignment="1">
      <alignment horizontal="distributed"/>
    </xf>
    <xf numFmtId="3" fontId="16" fillId="0" borderId="0" xfId="49" applyNumberFormat="1" applyFont="1" applyFill="1" applyBorder="1" applyAlignment="1">
      <alignment horizontal="distributed"/>
    </xf>
    <xf numFmtId="3" fontId="16" fillId="0" borderId="13" xfId="49" applyNumberFormat="1" applyFont="1" applyFill="1" applyBorder="1" applyAlignment="1">
      <alignment horizontal="distributed"/>
    </xf>
    <xf numFmtId="3" fontId="10" fillId="0" borderId="0" xfId="49" applyNumberFormat="1" applyFont="1" applyFill="1" applyBorder="1" applyAlignment="1">
      <alignment horizontal="center" shrinkToFit="1"/>
    </xf>
    <xf numFmtId="3" fontId="10" fillId="0" borderId="13" xfId="49" applyNumberFormat="1" applyFont="1" applyFill="1" applyBorder="1" applyAlignment="1">
      <alignment horizontal="center" shrinkToFit="1"/>
    </xf>
    <xf numFmtId="3" fontId="16" fillId="0" borderId="0" xfId="49" applyNumberFormat="1" applyFont="1" applyFill="1" applyBorder="1" applyAlignment="1">
      <alignment horizontal="center" shrinkToFit="1"/>
    </xf>
    <xf numFmtId="3" fontId="16" fillId="0" borderId="13" xfId="49" applyNumberFormat="1" applyFont="1" applyFill="1" applyBorder="1" applyAlignment="1">
      <alignment horizontal="center" shrinkToFit="1"/>
    </xf>
    <xf numFmtId="3" fontId="10" fillId="0" borderId="11" xfId="49" applyNumberFormat="1" applyFont="1" applyFill="1" applyBorder="1" applyAlignment="1">
      <alignment horizontal="distributed"/>
    </xf>
    <xf numFmtId="3" fontId="10" fillId="0" borderId="14" xfId="49" applyNumberFormat="1" applyFont="1" applyFill="1" applyBorder="1" applyAlignment="1">
      <alignment horizontal="distributed"/>
    </xf>
    <xf numFmtId="3" fontId="16" fillId="0" borderId="15" xfId="49" applyNumberFormat="1" applyFont="1" applyFill="1" applyBorder="1" applyAlignment="1">
      <alignment horizontal="distributed"/>
    </xf>
    <xf numFmtId="3" fontId="16" fillId="0" borderId="20" xfId="49" applyNumberFormat="1" applyFont="1" applyFill="1" applyBorder="1" applyAlignment="1">
      <alignment horizontal="distributed"/>
    </xf>
    <xf numFmtId="3" fontId="8" fillId="0" borderId="0" xfId="49" applyNumberFormat="1" applyFont="1" applyFill="1" applyBorder="1" applyAlignment="1">
      <alignment horizontal="distributed"/>
    </xf>
    <xf numFmtId="3" fontId="8" fillId="0" borderId="13" xfId="49" applyNumberFormat="1" applyFont="1" applyFill="1" applyBorder="1" applyAlignment="1">
      <alignment horizontal="distributed"/>
    </xf>
    <xf numFmtId="3" fontId="5" fillId="0" borderId="0" xfId="49" applyNumberFormat="1" applyFont="1" applyFill="1" applyBorder="1" applyAlignment="1">
      <alignment horizontal="distributed" shrinkToFit="1"/>
    </xf>
    <xf numFmtId="3" fontId="18" fillId="0" borderId="0" xfId="49" applyNumberFormat="1" applyFont="1" applyFill="1" applyBorder="1" applyAlignment="1">
      <alignment horizontal="distributed" shrinkToFit="1"/>
    </xf>
    <xf numFmtId="3" fontId="18" fillId="0" borderId="13" xfId="49" applyNumberFormat="1" applyFont="1" applyFill="1" applyBorder="1" applyAlignment="1">
      <alignment horizontal="distributed" shrinkToFit="1"/>
    </xf>
    <xf numFmtId="3" fontId="5" fillId="0" borderId="13" xfId="49" applyNumberFormat="1" applyFont="1" applyFill="1" applyBorder="1" applyAlignment="1">
      <alignment horizontal="distributed" shrinkToFit="1"/>
    </xf>
    <xf numFmtId="3" fontId="10" fillId="0" borderId="0" xfId="49" applyNumberFormat="1" applyFont="1" applyFill="1" applyBorder="1" applyAlignment="1">
      <alignment horizontal="distributed" shrinkToFit="1"/>
    </xf>
    <xf numFmtId="3" fontId="10" fillId="0" borderId="13" xfId="49" applyNumberFormat="1" applyFont="1" applyFill="1" applyBorder="1" applyAlignment="1">
      <alignment horizontal="distributed" shrinkToFit="1"/>
    </xf>
    <xf numFmtId="3" fontId="10" fillId="0" borderId="11" xfId="49" applyNumberFormat="1" applyFont="1" applyFill="1" applyBorder="1" applyAlignment="1">
      <alignment horizontal="distributed" shrinkToFit="1"/>
    </xf>
    <xf numFmtId="3" fontId="10" fillId="0" borderId="14" xfId="49" applyNumberFormat="1" applyFont="1" applyFill="1" applyBorder="1" applyAlignment="1">
      <alignment horizontal="distributed" shrinkToFit="1"/>
    </xf>
    <xf numFmtId="3" fontId="10" fillId="0" borderId="13" xfId="49" applyNumberFormat="1" applyFont="1" applyFill="1" applyBorder="1" applyAlignment="1">
      <alignment/>
    </xf>
    <xf numFmtId="3" fontId="16" fillId="0" borderId="20" xfId="49" applyNumberFormat="1" applyFont="1" applyFill="1" applyBorder="1" applyAlignment="1">
      <alignment/>
    </xf>
    <xf numFmtId="3" fontId="22" fillId="0" borderId="0" xfId="49" applyNumberFormat="1" applyFont="1" applyFill="1" applyBorder="1" applyAlignment="1">
      <alignment horizontal="distributed"/>
    </xf>
    <xf numFmtId="3" fontId="22" fillId="0" borderId="13" xfId="49" applyNumberFormat="1" applyFont="1" applyFill="1" applyBorder="1" applyAlignment="1">
      <alignment horizontal="distributed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標準 5" xfId="66"/>
    <cellStyle name="標準_a101" xfId="67"/>
    <cellStyle name="標準_Sheet1" xfId="68"/>
    <cellStyle name="標準_Sheet10" xfId="69"/>
    <cellStyle name="標準_Sheet11" xfId="70"/>
    <cellStyle name="標準_Sheet2" xfId="71"/>
    <cellStyle name="標準_Sheet3" xfId="72"/>
    <cellStyle name="標準_Sheet4" xfId="73"/>
    <cellStyle name="標準_Sheet5" xfId="74"/>
    <cellStyle name="標準_Sheet6" xfId="75"/>
    <cellStyle name="標準_Sheet7" xfId="76"/>
    <cellStyle name="標準_Sheet8" xfId="77"/>
    <cellStyle name="標準_Sheet9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" name="AutoShape 38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2" name="AutoShape 39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3" name="AutoShape 40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" name="AutoShape 41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5" name="AutoShape 42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6" name="AutoShape 43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7" name="AutoShape 44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8" name="AutoShape 45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9" name="AutoShape 46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0" name="AutoShape 47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1" name="AutoShape 48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" name="AutoShape 49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3" name="AutoShape 50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4" name="AutoShape 51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5" name="AutoShape 52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6" name="AutoShape 53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19050</xdr:rowOff>
    </xdr:from>
    <xdr:to>
      <xdr:col>1</xdr:col>
      <xdr:colOff>495300</xdr:colOff>
      <xdr:row>8</xdr:row>
      <xdr:rowOff>295275</xdr:rowOff>
    </xdr:to>
    <xdr:sp>
      <xdr:nvSpPr>
        <xdr:cNvPr id="1" name="大かっこ 1"/>
        <xdr:cNvSpPr>
          <a:spLocks/>
        </xdr:cNvSpPr>
      </xdr:nvSpPr>
      <xdr:spPr>
        <a:xfrm>
          <a:off x="742950" y="1381125"/>
          <a:ext cx="466725" cy="2762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66675</xdr:colOff>
      <xdr:row>8</xdr:row>
      <xdr:rowOff>9525</xdr:rowOff>
    </xdr:from>
    <xdr:to>
      <xdr:col>82</xdr:col>
      <xdr:colOff>447675</xdr:colOff>
      <xdr:row>8</xdr:row>
      <xdr:rowOff>285750</xdr:rowOff>
    </xdr:to>
    <xdr:sp>
      <xdr:nvSpPr>
        <xdr:cNvPr id="2" name="大かっこ 2"/>
        <xdr:cNvSpPr>
          <a:spLocks/>
        </xdr:cNvSpPr>
      </xdr:nvSpPr>
      <xdr:spPr>
        <a:xfrm>
          <a:off x="37328475" y="1371600"/>
          <a:ext cx="381000" cy="2762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57150</xdr:rowOff>
    </xdr:from>
    <xdr:to>
      <xdr:col>8</xdr:col>
      <xdr:colOff>361950</xdr:colOff>
      <xdr:row>8</xdr:row>
      <xdr:rowOff>276225</xdr:rowOff>
    </xdr:to>
    <xdr:sp>
      <xdr:nvSpPr>
        <xdr:cNvPr id="3" name="大かっこ 3"/>
        <xdr:cNvSpPr>
          <a:spLocks/>
        </xdr:cNvSpPr>
      </xdr:nvSpPr>
      <xdr:spPr>
        <a:xfrm>
          <a:off x="3771900" y="1419225"/>
          <a:ext cx="333375" cy="2190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8</xdr:row>
      <xdr:rowOff>28575</xdr:rowOff>
    </xdr:from>
    <xdr:to>
      <xdr:col>11</xdr:col>
      <xdr:colOff>390525</xdr:colOff>
      <xdr:row>8</xdr:row>
      <xdr:rowOff>314325</xdr:rowOff>
    </xdr:to>
    <xdr:sp>
      <xdr:nvSpPr>
        <xdr:cNvPr id="4" name="大かっこ 4"/>
        <xdr:cNvSpPr>
          <a:spLocks/>
        </xdr:cNvSpPr>
      </xdr:nvSpPr>
      <xdr:spPr>
        <a:xfrm>
          <a:off x="4991100" y="1390650"/>
          <a:ext cx="371475" cy="2857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8</xdr:row>
      <xdr:rowOff>28575</xdr:rowOff>
    </xdr:from>
    <xdr:to>
      <xdr:col>21</xdr:col>
      <xdr:colOff>400050</xdr:colOff>
      <xdr:row>8</xdr:row>
      <xdr:rowOff>314325</xdr:rowOff>
    </xdr:to>
    <xdr:sp>
      <xdr:nvSpPr>
        <xdr:cNvPr id="5" name="大かっこ 5"/>
        <xdr:cNvSpPr>
          <a:spLocks/>
        </xdr:cNvSpPr>
      </xdr:nvSpPr>
      <xdr:spPr>
        <a:xfrm>
          <a:off x="9182100" y="1390650"/>
          <a:ext cx="371475" cy="2857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66675</xdr:colOff>
      <xdr:row>8</xdr:row>
      <xdr:rowOff>57150</xdr:rowOff>
    </xdr:from>
    <xdr:to>
      <xdr:col>72</xdr:col>
      <xdr:colOff>409575</xdr:colOff>
      <xdr:row>8</xdr:row>
      <xdr:rowOff>323850</xdr:rowOff>
    </xdr:to>
    <xdr:sp>
      <xdr:nvSpPr>
        <xdr:cNvPr id="6" name="大かっこ 6"/>
        <xdr:cNvSpPr>
          <a:spLocks/>
        </xdr:cNvSpPr>
      </xdr:nvSpPr>
      <xdr:spPr>
        <a:xfrm>
          <a:off x="32365950" y="1419225"/>
          <a:ext cx="342900" cy="2667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28575</xdr:colOff>
      <xdr:row>8</xdr:row>
      <xdr:rowOff>28575</xdr:rowOff>
    </xdr:from>
    <xdr:to>
      <xdr:col>75</xdr:col>
      <xdr:colOff>400050</xdr:colOff>
      <xdr:row>8</xdr:row>
      <xdr:rowOff>304800</xdr:rowOff>
    </xdr:to>
    <xdr:sp>
      <xdr:nvSpPr>
        <xdr:cNvPr id="7" name="大かっこ 7"/>
        <xdr:cNvSpPr>
          <a:spLocks/>
        </xdr:cNvSpPr>
      </xdr:nvSpPr>
      <xdr:spPr>
        <a:xfrm>
          <a:off x="33747075" y="1390650"/>
          <a:ext cx="371475" cy="2762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8</xdr:row>
      <xdr:rowOff>28575</xdr:rowOff>
    </xdr:from>
    <xdr:to>
      <xdr:col>51</xdr:col>
      <xdr:colOff>438150</xdr:colOff>
      <xdr:row>9</xdr:row>
      <xdr:rowOff>9525</xdr:rowOff>
    </xdr:to>
    <xdr:sp>
      <xdr:nvSpPr>
        <xdr:cNvPr id="8" name="大かっこ 8"/>
        <xdr:cNvSpPr>
          <a:spLocks/>
        </xdr:cNvSpPr>
      </xdr:nvSpPr>
      <xdr:spPr>
        <a:xfrm>
          <a:off x="22345650" y="1390650"/>
          <a:ext cx="400050" cy="3238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M15" sqref="M15"/>
    </sheetView>
  </sheetViews>
  <sheetFormatPr defaultColWidth="9.00390625" defaultRowHeight="13.5"/>
  <cols>
    <col min="1" max="1" width="3.50390625" style="0" customWidth="1"/>
    <col min="11" max="11" width="10.50390625" style="0" bestFit="1" customWidth="1"/>
  </cols>
  <sheetData>
    <row r="1" ht="18.75">
      <c r="A1" s="8" t="s">
        <v>521</v>
      </c>
    </row>
    <row r="2" ht="18.75">
      <c r="B2" s="8" t="s">
        <v>238</v>
      </c>
    </row>
    <row r="4" spans="2:11" ht="13.5">
      <c r="B4" s="9" t="s">
        <v>262</v>
      </c>
      <c r="C4" t="s">
        <v>261</v>
      </c>
      <c r="K4" s="160"/>
    </row>
    <row r="5" spans="2:3" ht="13.5">
      <c r="B5" s="9" t="s">
        <v>252</v>
      </c>
      <c r="C5" t="s">
        <v>257</v>
      </c>
    </row>
    <row r="6" spans="2:3" ht="13.5">
      <c r="B6" s="9" t="s">
        <v>253</v>
      </c>
      <c r="C6" t="s">
        <v>258</v>
      </c>
    </row>
    <row r="7" spans="2:3" ht="13.5">
      <c r="B7" s="9" t="s">
        <v>254</v>
      </c>
      <c r="C7" t="s">
        <v>432</v>
      </c>
    </row>
    <row r="8" spans="2:3" ht="13.5">
      <c r="B8" s="9" t="s">
        <v>255</v>
      </c>
      <c r="C8" s="162" t="s">
        <v>317</v>
      </c>
    </row>
    <row r="9" spans="2:3" ht="13.5">
      <c r="B9" s="9" t="s">
        <v>256</v>
      </c>
      <c r="C9" t="s">
        <v>259</v>
      </c>
    </row>
    <row r="10" spans="2:11" ht="13.5">
      <c r="B10" s="9" t="s">
        <v>316</v>
      </c>
      <c r="C10" t="s">
        <v>260</v>
      </c>
      <c r="K10" s="3"/>
    </row>
    <row r="11" ht="13.5">
      <c r="B11" s="9"/>
    </row>
    <row r="12" ht="13.5">
      <c r="B12" s="9"/>
    </row>
    <row r="13" ht="13.5">
      <c r="B13" s="9"/>
    </row>
    <row r="14" ht="13.5">
      <c r="B14" s="9"/>
    </row>
    <row r="15" ht="13.5">
      <c r="B15" s="9"/>
    </row>
    <row r="19" ht="13.5">
      <c r="B19" s="9"/>
    </row>
  </sheetData>
  <sheetProtection/>
  <hyperlinks>
    <hyperlink ref="B4" location="'14-1'!A1" display="14-1"/>
    <hyperlink ref="B5" location="'14-2'!A1" display="14-2"/>
    <hyperlink ref="B6" location="'14-3'!A1" display="14-3"/>
    <hyperlink ref="B7" location="'14-4'!A1" display="14-4"/>
    <hyperlink ref="B8" location="'14-5（2月頃出るかも）'!A1" display="14-5"/>
    <hyperlink ref="B9" location="'14-6'!A1" display="14-6"/>
    <hyperlink ref="B10" location="'14-7 '!A1" display="14-7"/>
  </hyperlinks>
  <printOptions/>
  <pageMargins left="0.7" right="0.7" top="0.75" bottom="0.75" header="0.3" footer="0.3"/>
  <pageSetup horizontalDpi="600" verticalDpi="600" orientation="portrait" r:id="rId1"/>
  <ignoredErrors>
    <ignoredError sqref="B4:B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30"/>
  <sheetViews>
    <sheetView showGridLines="0" view="pageBreakPreview" zoomScaleSheetLayoutView="100" zoomScalePageLayoutView="0" workbookViewId="0" topLeftCell="A1">
      <selection activeCell="A31" sqref="A31:IV40"/>
    </sheetView>
  </sheetViews>
  <sheetFormatPr defaultColWidth="9.00390625" defaultRowHeight="13.5" outlineLevelCol="1"/>
  <cols>
    <col min="1" max="1" width="4.875" style="141" customWidth="1"/>
    <col min="2" max="2" width="3.25390625" style="141" bestFit="1" customWidth="1"/>
    <col min="3" max="3" width="2.50390625" style="141" customWidth="1"/>
    <col min="4" max="4" width="3.50390625" style="141" bestFit="1" customWidth="1"/>
    <col min="5" max="5" width="2.50390625" style="141" customWidth="1"/>
    <col min="6" max="12" width="10.75390625" style="141" customWidth="1" outlineLevel="1"/>
    <col min="13" max="14" width="9.50390625" style="141" customWidth="1"/>
    <col min="15" max="16" width="9.50390625" style="348" customWidth="1"/>
    <col min="17" max="17" width="9.50390625" style="141" customWidth="1"/>
    <col min="18" max="18" width="9.50390625" style="348" customWidth="1"/>
    <col min="19" max="19" width="8.625" style="141" customWidth="1"/>
    <col min="20" max="20" width="10.00390625" style="141" bestFit="1" customWidth="1"/>
    <col min="21" max="16384" width="9.00390625" style="141" customWidth="1"/>
  </cols>
  <sheetData>
    <row r="1" spans="1:7" ht="13.5">
      <c r="A1" s="468" t="s">
        <v>271</v>
      </c>
      <c r="B1" s="468"/>
      <c r="C1" s="468"/>
      <c r="D1" s="468"/>
      <c r="E1" s="468"/>
      <c r="F1" s="468"/>
      <c r="G1" s="468"/>
    </row>
    <row r="2" spans="1:6" ht="13.5">
      <c r="A2" s="89" t="s">
        <v>30</v>
      </c>
      <c r="B2" s="89"/>
      <c r="C2" s="89"/>
      <c r="D2" s="89"/>
      <c r="E2" s="89"/>
      <c r="F2" s="89"/>
    </row>
    <row r="3" spans="1:7" ht="27.75" customHeight="1">
      <c r="A3" s="89"/>
      <c r="B3" s="89"/>
      <c r="C3" s="89"/>
      <c r="D3" s="89"/>
      <c r="E3" s="89"/>
      <c r="F3" s="89"/>
      <c r="G3" s="407" t="s">
        <v>469</v>
      </c>
    </row>
    <row r="4" spans="1:20" ht="17.25">
      <c r="A4" s="469" t="s">
        <v>0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08" t="s">
        <v>470</v>
      </c>
      <c r="N4" s="2"/>
      <c r="O4" s="349"/>
      <c r="P4" s="349"/>
      <c r="Q4" s="2"/>
      <c r="R4" s="349"/>
      <c r="S4" s="2"/>
      <c r="T4" s="2"/>
    </row>
    <row r="5" spans="1:20" ht="6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9"/>
      <c r="P5" s="349"/>
      <c r="Q5" s="2"/>
      <c r="R5" s="349"/>
      <c r="S5" s="2"/>
      <c r="T5" s="2"/>
    </row>
    <row r="6" spans="1:20" s="6" customFormat="1" ht="16.5" customHeight="1" thickTop="1">
      <c r="A6" s="470"/>
      <c r="B6" s="470"/>
      <c r="C6" s="470"/>
      <c r="D6" s="470"/>
      <c r="E6" s="471"/>
      <c r="F6" s="472" t="s">
        <v>1</v>
      </c>
      <c r="G6" s="473"/>
      <c r="H6" s="473"/>
      <c r="I6" s="473"/>
      <c r="J6" s="472" t="s">
        <v>309</v>
      </c>
      <c r="K6" s="474"/>
      <c r="L6" s="436" t="s">
        <v>2</v>
      </c>
      <c r="M6" s="473" t="s">
        <v>3</v>
      </c>
      <c r="N6" s="473"/>
      <c r="O6" s="473"/>
      <c r="P6" s="473"/>
      <c r="Q6" s="473"/>
      <c r="R6" s="474"/>
      <c r="S6" s="466" t="s">
        <v>482</v>
      </c>
      <c r="T6" s="467"/>
    </row>
    <row r="7" spans="1:20" s="6" customFormat="1" ht="18" customHeight="1">
      <c r="A7" s="4"/>
      <c r="B7" s="4"/>
      <c r="C7" s="4"/>
      <c r="D7" s="4"/>
      <c r="E7" s="15"/>
      <c r="F7" s="477" t="s">
        <v>4</v>
      </c>
      <c r="G7" s="478"/>
      <c r="H7" s="161" t="s">
        <v>308</v>
      </c>
      <c r="I7" s="16" t="s">
        <v>5</v>
      </c>
      <c r="J7" s="12" t="s">
        <v>6</v>
      </c>
      <c r="K7" s="12" t="s">
        <v>7</v>
      </c>
      <c r="L7" s="10" t="s">
        <v>8</v>
      </c>
      <c r="M7" s="479" t="s">
        <v>31</v>
      </c>
      <c r="N7" s="479"/>
      <c r="O7" s="479"/>
      <c r="P7" s="480"/>
      <c r="Q7" s="481" t="s">
        <v>32</v>
      </c>
      <c r="R7" s="480"/>
      <c r="S7" s="29" t="s">
        <v>33</v>
      </c>
      <c r="T7" s="30" t="s">
        <v>326</v>
      </c>
    </row>
    <row r="8" spans="1:22" s="6" customFormat="1" ht="15" customHeight="1">
      <c r="A8" s="4"/>
      <c r="B8" s="4"/>
      <c r="C8" s="4"/>
      <c r="D8" s="4"/>
      <c r="E8" s="15"/>
      <c r="F8" s="14" t="s">
        <v>373</v>
      </c>
      <c r="G8" s="32" t="s">
        <v>268</v>
      </c>
      <c r="H8" s="14" t="s">
        <v>373</v>
      </c>
      <c r="I8" s="14" t="s">
        <v>373</v>
      </c>
      <c r="J8" s="14" t="s">
        <v>373</v>
      </c>
      <c r="K8" s="32" t="s">
        <v>9</v>
      </c>
      <c r="L8" s="14" t="s">
        <v>373</v>
      </c>
      <c r="M8" s="482" t="s">
        <v>4</v>
      </c>
      <c r="N8" s="482"/>
      <c r="O8" s="483" t="s">
        <v>5</v>
      </c>
      <c r="P8" s="484"/>
      <c r="Q8" s="103" t="s">
        <v>4</v>
      </c>
      <c r="R8" s="362" t="s">
        <v>5</v>
      </c>
      <c r="S8" s="464" t="s">
        <v>483</v>
      </c>
      <c r="T8" s="464" t="s">
        <v>484</v>
      </c>
      <c r="V8" s="431"/>
    </row>
    <row r="9" spans="1:22" s="6" customFormat="1" ht="15" customHeight="1">
      <c r="A9" s="17"/>
      <c r="B9" s="17"/>
      <c r="C9" s="17"/>
      <c r="D9" s="17"/>
      <c r="E9" s="18"/>
      <c r="F9" s="10" t="s">
        <v>10</v>
      </c>
      <c r="G9" s="12" t="s">
        <v>382</v>
      </c>
      <c r="H9" s="10" t="s">
        <v>10</v>
      </c>
      <c r="I9" s="10" t="s">
        <v>10</v>
      </c>
      <c r="J9" s="10" t="s">
        <v>10</v>
      </c>
      <c r="K9" s="10" t="s">
        <v>11</v>
      </c>
      <c r="L9" s="10" t="s">
        <v>10</v>
      </c>
      <c r="M9" s="11" t="s">
        <v>12</v>
      </c>
      <c r="N9" s="12" t="s">
        <v>13</v>
      </c>
      <c r="O9" s="356" t="s">
        <v>12</v>
      </c>
      <c r="P9" s="357" t="s">
        <v>13</v>
      </c>
      <c r="Q9" s="10" t="s">
        <v>13</v>
      </c>
      <c r="R9" s="363" t="s">
        <v>13</v>
      </c>
      <c r="S9" s="465"/>
      <c r="T9" s="465"/>
      <c r="V9" s="431"/>
    </row>
    <row r="10" spans="1:22" s="7" customFormat="1" ht="15" customHeight="1">
      <c r="A10" s="33"/>
      <c r="B10" s="33"/>
      <c r="C10" s="33"/>
      <c r="D10" s="33"/>
      <c r="E10" s="34"/>
      <c r="F10" s="35"/>
      <c r="G10" s="36"/>
      <c r="H10" s="37"/>
      <c r="I10" s="36"/>
      <c r="J10" s="36"/>
      <c r="K10" s="36"/>
      <c r="L10" s="36"/>
      <c r="M10" s="38" t="s">
        <v>14</v>
      </c>
      <c r="N10" s="39" t="s">
        <v>14</v>
      </c>
      <c r="O10" s="350" t="s">
        <v>14</v>
      </c>
      <c r="P10" s="358" t="s">
        <v>14</v>
      </c>
      <c r="Q10" s="38" t="s">
        <v>14</v>
      </c>
      <c r="R10" s="358" t="s">
        <v>14</v>
      </c>
      <c r="S10" s="38"/>
      <c r="T10" s="39"/>
      <c r="V10" s="431"/>
    </row>
    <row r="11" spans="1:22" s="6" customFormat="1" ht="15.75" customHeight="1">
      <c r="A11" s="5" t="s">
        <v>15</v>
      </c>
      <c r="B11" s="401">
        <v>30</v>
      </c>
      <c r="C11" s="475" t="s">
        <v>34</v>
      </c>
      <c r="D11" s="475"/>
      <c r="E11" s="476"/>
      <c r="F11" s="277">
        <v>101.3</v>
      </c>
      <c r="G11" s="278">
        <v>101</v>
      </c>
      <c r="H11" s="278">
        <v>100.9</v>
      </c>
      <c r="I11" s="278">
        <v>101.6</v>
      </c>
      <c r="J11" s="278">
        <v>101.3</v>
      </c>
      <c r="K11" s="278">
        <v>710.6</v>
      </c>
      <c r="L11" s="278">
        <v>111.8</v>
      </c>
      <c r="M11" s="285">
        <v>558718</v>
      </c>
      <c r="N11" s="285">
        <v>315314</v>
      </c>
      <c r="O11" s="351">
        <v>627568</v>
      </c>
      <c r="P11" s="351">
        <v>322927</v>
      </c>
      <c r="Q11" s="285">
        <v>287315</v>
      </c>
      <c r="R11" s="351">
        <v>283352</v>
      </c>
      <c r="S11" s="278">
        <v>99.5105</v>
      </c>
      <c r="T11" s="409">
        <v>99.5669</v>
      </c>
      <c r="V11" s="431"/>
    </row>
    <row r="12" spans="1:22" s="31" customFormat="1" ht="15.75" customHeight="1">
      <c r="A12" s="19" t="s">
        <v>480</v>
      </c>
      <c r="B12" s="401" t="s">
        <v>481</v>
      </c>
      <c r="C12" s="475" t="s">
        <v>34</v>
      </c>
      <c r="D12" s="475"/>
      <c r="E12" s="476"/>
      <c r="F12" s="277">
        <v>101.8</v>
      </c>
      <c r="G12" s="278">
        <v>101.7</v>
      </c>
      <c r="H12" s="278">
        <v>101.7</v>
      </c>
      <c r="I12" s="278">
        <v>102.4</v>
      </c>
      <c r="J12" s="278">
        <v>101.5</v>
      </c>
      <c r="K12" s="278">
        <v>698.766666666667</v>
      </c>
      <c r="L12" s="278">
        <v>109.3</v>
      </c>
      <c r="M12" s="283">
        <v>586149</v>
      </c>
      <c r="N12" s="283">
        <v>323853</v>
      </c>
      <c r="O12" s="353">
        <v>611545</v>
      </c>
      <c r="P12" s="353">
        <v>310652</v>
      </c>
      <c r="Q12" s="283">
        <v>293379</v>
      </c>
      <c r="R12" s="353">
        <v>286636</v>
      </c>
      <c r="S12" s="286">
        <v>101.1457</v>
      </c>
      <c r="T12" s="406">
        <v>100.6071</v>
      </c>
      <c r="V12" s="432"/>
    </row>
    <row r="13" spans="1:22" s="31" customFormat="1" ht="15.75" customHeight="1">
      <c r="A13" s="21"/>
      <c r="B13" s="403">
        <v>2</v>
      </c>
      <c r="C13" s="430"/>
      <c r="D13" s="430"/>
      <c r="E13" s="22"/>
      <c r="F13" s="279">
        <v>101.8</v>
      </c>
      <c r="G13" s="280">
        <f>AVERAGE(G15:G26)</f>
        <v>101.52499999999998</v>
      </c>
      <c r="H13" s="280">
        <f>AVERAGE(H15:H26)</f>
        <v>101.80833333333335</v>
      </c>
      <c r="I13" s="280">
        <v>102.6</v>
      </c>
      <c r="J13" s="280">
        <v>100.3</v>
      </c>
      <c r="K13" s="280">
        <f>AVERAGE(K15:K26)</f>
        <v>675.4749999999999</v>
      </c>
      <c r="L13" s="280">
        <f>AVERAGE(L15:L26)</f>
        <v>111.425</v>
      </c>
      <c r="M13" s="284">
        <v>609535</v>
      </c>
      <c r="N13" s="284">
        <v>305811</v>
      </c>
      <c r="O13" s="352">
        <v>621170</v>
      </c>
      <c r="P13" s="352">
        <v>290464</v>
      </c>
      <c r="Q13" s="284">
        <v>277926</v>
      </c>
      <c r="R13" s="352">
        <v>253715</v>
      </c>
      <c r="S13" s="280">
        <f>AVERAGE(S15:S26)</f>
        <v>99.99999999999999</v>
      </c>
      <c r="T13" s="280">
        <f>AVERAGE(T15:T26)</f>
        <v>100</v>
      </c>
      <c r="V13" s="432"/>
    </row>
    <row r="14" spans="1:22" s="31" customFormat="1" ht="15.75" customHeight="1">
      <c r="A14" s="21"/>
      <c r="B14" s="21"/>
      <c r="C14" s="21"/>
      <c r="D14" s="21"/>
      <c r="E14" s="22"/>
      <c r="F14" s="279"/>
      <c r="G14" s="280"/>
      <c r="H14" s="280"/>
      <c r="I14" s="280"/>
      <c r="J14" s="280"/>
      <c r="K14" s="280"/>
      <c r="L14" s="280"/>
      <c r="M14" s="283"/>
      <c r="N14" s="283"/>
      <c r="O14" s="353"/>
      <c r="P14" s="353"/>
      <c r="Q14" s="283"/>
      <c r="R14" s="353"/>
      <c r="S14" s="286"/>
      <c r="T14" s="286"/>
      <c r="V14" s="432"/>
    </row>
    <row r="15" spans="1:22" s="6" customFormat="1" ht="15.75" customHeight="1">
      <c r="A15" s="19" t="s">
        <v>480</v>
      </c>
      <c r="B15" s="19" t="s">
        <v>19</v>
      </c>
      <c r="C15" s="19" t="s">
        <v>16</v>
      </c>
      <c r="D15" s="19" t="s">
        <v>17</v>
      </c>
      <c r="E15" s="402" t="s">
        <v>18</v>
      </c>
      <c r="F15" s="277">
        <v>102.2</v>
      </c>
      <c r="G15" s="278">
        <v>102.2</v>
      </c>
      <c r="H15" s="278">
        <v>102</v>
      </c>
      <c r="I15" s="278">
        <v>103.2</v>
      </c>
      <c r="J15" s="278">
        <v>102.3</v>
      </c>
      <c r="K15" s="278">
        <v>700.8</v>
      </c>
      <c r="L15" s="278">
        <v>113.8</v>
      </c>
      <c r="M15" s="283">
        <v>484697</v>
      </c>
      <c r="N15" s="283">
        <v>312473</v>
      </c>
      <c r="O15" s="353">
        <v>492937</v>
      </c>
      <c r="P15" s="353">
        <v>290276</v>
      </c>
      <c r="Q15" s="283">
        <v>287173</v>
      </c>
      <c r="R15" s="353">
        <v>274472</v>
      </c>
      <c r="S15" s="286">
        <v>101.5467</v>
      </c>
      <c r="T15" s="406">
        <v>100.6451</v>
      </c>
      <c r="V15" s="432"/>
    </row>
    <row r="16" spans="1:22" s="6" customFormat="1" ht="15.75" customHeight="1">
      <c r="A16" s="19"/>
      <c r="B16" s="19"/>
      <c r="C16" s="19"/>
      <c r="D16" s="19" t="s">
        <v>19</v>
      </c>
      <c r="E16" s="20"/>
      <c r="F16" s="277">
        <v>102</v>
      </c>
      <c r="G16" s="278">
        <v>102.1</v>
      </c>
      <c r="H16" s="278">
        <v>101.9</v>
      </c>
      <c r="I16" s="278">
        <v>102.9</v>
      </c>
      <c r="J16" s="278">
        <v>101.9</v>
      </c>
      <c r="K16" s="278">
        <v>699.3</v>
      </c>
      <c r="L16" s="278">
        <v>109.4</v>
      </c>
      <c r="M16" s="283">
        <v>537666</v>
      </c>
      <c r="N16" s="283">
        <v>303166</v>
      </c>
      <c r="O16" s="353">
        <v>605149</v>
      </c>
      <c r="P16" s="353">
        <v>263136</v>
      </c>
      <c r="Q16" s="283">
        <v>271735</v>
      </c>
      <c r="R16" s="353">
        <v>254456</v>
      </c>
      <c r="S16" s="286">
        <v>98.5065</v>
      </c>
      <c r="T16" s="406">
        <v>99.4675</v>
      </c>
      <c r="V16" s="432"/>
    </row>
    <row r="17" spans="1:22" s="6" customFormat="1" ht="15.75" customHeight="1">
      <c r="A17" s="19"/>
      <c r="B17" s="19"/>
      <c r="C17" s="19"/>
      <c r="D17" s="19" t="s">
        <v>20</v>
      </c>
      <c r="E17" s="20"/>
      <c r="F17" s="277">
        <v>101.9</v>
      </c>
      <c r="G17" s="278">
        <v>102</v>
      </c>
      <c r="H17" s="278">
        <v>102</v>
      </c>
      <c r="I17" s="278">
        <v>102.7</v>
      </c>
      <c r="J17" s="278">
        <v>101</v>
      </c>
      <c r="K17" s="278">
        <v>686.3</v>
      </c>
      <c r="L17" s="278">
        <v>110</v>
      </c>
      <c r="M17" s="283">
        <v>490589</v>
      </c>
      <c r="N17" s="283">
        <v>322461</v>
      </c>
      <c r="O17" s="353">
        <v>518825</v>
      </c>
      <c r="P17" s="353">
        <v>301310</v>
      </c>
      <c r="Q17" s="283">
        <v>292214</v>
      </c>
      <c r="R17" s="353">
        <v>255483</v>
      </c>
      <c r="S17" s="286">
        <v>106.0351</v>
      </c>
      <c r="T17" s="406">
        <v>106.6644</v>
      </c>
      <c r="V17" s="432"/>
    </row>
    <row r="18" spans="1:22" s="6" customFormat="1" ht="15.75" customHeight="1">
      <c r="A18" s="19"/>
      <c r="B18" s="19"/>
      <c r="C18" s="19"/>
      <c r="D18" s="19" t="s">
        <v>21</v>
      </c>
      <c r="E18" s="20"/>
      <c r="F18" s="277">
        <v>101.9</v>
      </c>
      <c r="G18" s="278">
        <v>101.4</v>
      </c>
      <c r="H18" s="278">
        <v>102.1</v>
      </c>
      <c r="I18" s="278">
        <v>102.5</v>
      </c>
      <c r="J18" s="278">
        <v>99.4</v>
      </c>
      <c r="K18" s="278">
        <v>670.3</v>
      </c>
      <c r="L18" s="278">
        <v>110.6</v>
      </c>
      <c r="M18" s="283">
        <v>531017</v>
      </c>
      <c r="N18" s="283">
        <v>303621</v>
      </c>
      <c r="O18" s="353">
        <v>545224</v>
      </c>
      <c r="P18" s="353">
        <v>278982</v>
      </c>
      <c r="Q18" s="283">
        <v>267922</v>
      </c>
      <c r="R18" s="353">
        <v>230869</v>
      </c>
      <c r="S18" s="286">
        <v>96.3626</v>
      </c>
      <c r="T18" s="406">
        <v>98.1018</v>
      </c>
      <c r="V18" s="432"/>
    </row>
    <row r="19" spans="1:22" s="6" customFormat="1" ht="15.75" customHeight="1">
      <c r="A19" s="19"/>
      <c r="B19" s="19"/>
      <c r="C19" s="19"/>
      <c r="D19" s="19" t="s">
        <v>22</v>
      </c>
      <c r="E19" s="20"/>
      <c r="F19" s="277">
        <v>101.8</v>
      </c>
      <c r="G19" s="278">
        <v>101.4</v>
      </c>
      <c r="H19" s="278">
        <v>102.1</v>
      </c>
      <c r="I19" s="278">
        <v>102.6</v>
      </c>
      <c r="J19" s="278">
        <v>98.9</v>
      </c>
      <c r="K19" s="278">
        <v>659.1</v>
      </c>
      <c r="L19" s="278">
        <v>113.2</v>
      </c>
      <c r="M19" s="283">
        <v>502403</v>
      </c>
      <c r="N19" s="283">
        <v>280883</v>
      </c>
      <c r="O19" s="353">
        <v>499185</v>
      </c>
      <c r="P19" s="353">
        <v>282233</v>
      </c>
      <c r="Q19" s="283">
        <v>252017</v>
      </c>
      <c r="R19" s="353">
        <v>230257</v>
      </c>
      <c r="S19" s="286">
        <v>90.2038</v>
      </c>
      <c r="T19" s="406">
        <v>91.4496</v>
      </c>
      <c r="V19" s="432"/>
    </row>
    <row r="20" spans="1:22" s="6" customFormat="1" ht="15.75" customHeight="1">
      <c r="A20" s="19"/>
      <c r="B20" s="19"/>
      <c r="C20" s="19"/>
      <c r="D20" s="19" t="s">
        <v>23</v>
      </c>
      <c r="E20" s="20"/>
      <c r="F20" s="277">
        <v>101.7</v>
      </c>
      <c r="G20" s="278">
        <v>101.5</v>
      </c>
      <c r="H20" s="278">
        <v>102</v>
      </c>
      <c r="I20" s="278">
        <v>102.3</v>
      </c>
      <c r="J20" s="278">
        <v>99.6</v>
      </c>
      <c r="K20" s="278">
        <v>663.4</v>
      </c>
      <c r="L20" s="278">
        <v>113.3</v>
      </c>
      <c r="M20" s="283">
        <v>1019095</v>
      </c>
      <c r="N20" s="283">
        <v>298367</v>
      </c>
      <c r="O20" s="353">
        <v>1126302</v>
      </c>
      <c r="P20" s="353">
        <v>343112</v>
      </c>
      <c r="Q20" s="283">
        <v>273699</v>
      </c>
      <c r="R20" s="353">
        <v>287179</v>
      </c>
      <c r="S20" s="286">
        <v>98.3509</v>
      </c>
      <c r="T20" s="406">
        <v>98.2131</v>
      </c>
      <c r="V20" s="432"/>
    </row>
    <row r="21" spans="1:22" s="6" customFormat="1" ht="15.75" customHeight="1">
      <c r="A21" s="19"/>
      <c r="B21" s="19"/>
      <c r="C21" s="19"/>
      <c r="D21" s="19" t="s">
        <v>24</v>
      </c>
      <c r="E21" s="20"/>
      <c r="F21" s="277">
        <v>101.9</v>
      </c>
      <c r="G21" s="278">
        <v>101.5</v>
      </c>
      <c r="H21" s="278">
        <v>102.2</v>
      </c>
      <c r="I21" s="278">
        <v>102.9</v>
      </c>
      <c r="J21" s="278">
        <v>100.2</v>
      </c>
      <c r="K21" s="278">
        <v>669.2</v>
      </c>
      <c r="L21" s="278">
        <v>116.1</v>
      </c>
      <c r="M21" s="283">
        <v>685717</v>
      </c>
      <c r="N21" s="283">
        <v>288622</v>
      </c>
      <c r="O21" s="353">
        <v>645733</v>
      </c>
      <c r="P21" s="353">
        <v>360071</v>
      </c>
      <c r="Q21" s="283">
        <v>266897</v>
      </c>
      <c r="R21" s="353">
        <v>267932</v>
      </c>
      <c r="S21" s="286">
        <v>95.9592</v>
      </c>
      <c r="T21" s="406">
        <v>95.1241</v>
      </c>
      <c r="V21" s="432"/>
    </row>
    <row r="22" spans="1:22" s="6" customFormat="1" ht="15.75" customHeight="1">
      <c r="A22" s="19"/>
      <c r="B22" s="19"/>
      <c r="C22" s="19"/>
      <c r="D22" s="19" t="s">
        <v>25</v>
      </c>
      <c r="E22" s="20"/>
      <c r="F22" s="277">
        <v>102</v>
      </c>
      <c r="G22" s="278">
        <v>101.3</v>
      </c>
      <c r="H22" s="278">
        <v>101.9</v>
      </c>
      <c r="I22" s="278">
        <v>103.1</v>
      </c>
      <c r="J22" s="278">
        <v>100.3</v>
      </c>
      <c r="K22" s="278">
        <v>671.5</v>
      </c>
      <c r="L22" s="278">
        <v>117.8</v>
      </c>
      <c r="M22" s="283">
        <v>528891</v>
      </c>
      <c r="N22" s="283">
        <v>304458</v>
      </c>
      <c r="O22" s="353">
        <v>585970</v>
      </c>
      <c r="P22" s="353">
        <v>305262</v>
      </c>
      <c r="Q22" s="283">
        <v>276360</v>
      </c>
      <c r="R22" s="353">
        <v>255561</v>
      </c>
      <c r="S22" s="286">
        <v>99.2538</v>
      </c>
      <c r="T22" s="406">
        <v>98.993</v>
      </c>
      <c r="V22" s="432"/>
    </row>
    <row r="23" spans="1:22" s="6" customFormat="1" ht="15.75" customHeight="1">
      <c r="A23" s="19"/>
      <c r="B23" s="19"/>
      <c r="C23" s="19"/>
      <c r="D23" s="19" t="s">
        <v>26</v>
      </c>
      <c r="E23" s="20"/>
      <c r="F23" s="277">
        <v>102</v>
      </c>
      <c r="G23" s="278">
        <v>101.4</v>
      </c>
      <c r="H23" s="278">
        <v>101.7</v>
      </c>
      <c r="I23" s="278">
        <v>102.5</v>
      </c>
      <c r="J23" s="278">
        <v>100.1</v>
      </c>
      <c r="K23" s="278">
        <v>671.2</v>
      </c>
      <c r="L23" s="278">
        <v>111.3</v>
      </c>
      <c r="M23" s="283">
        <v>469235</v>
      </c>
      <c r="N23" s="283">
        <v>304161</v>
      </c>
      <c r="O23" s="353">
        <v>439520</v>
      </c>
      <c r="P23" s="353">
        <v>264820</v>
      </c>
      <c r="Q23" s="283">
        <v>269863</v>
      </c>
      <c r="R23" s="353">
        <v>234735</v>
      </c>
      <c r="S23" s="286">
        <v>97.0717</v>
      </c>
      <c r="T23" s="406">
        <v>97.6067</v>
      </c>
      <c r="V23" s="432"/>
    </row>
    <row r="24" spans="1:20" s="6" customFormat="1" ht="15.75" customHeight="1">
      <c r="A24" s="5"/>
      <c r="B24" s="19"/>
      <c r="C24" s="19"/>
      <c r="D24" s="19" t="s">
        <v>27</v>
      </c>
      <c r="E24" s="20"/>
      <c r="F24" s="277">
        <v>101.8</v>
      </c>
      <c r="G24" s="278">
        <v>101.3</v>
      </c>
      <c r="H24" s="278">
        <v>101.6</v>
      </c>
      <c r="I24" s="278">
        <v>102.3</v>
      </c>
      <c r="J24" s="278">
        <v>99.9</v>
      </c>
      <c r="K24" s="278">
        <v>669.4</v>
      </c>
      <c r="L24" s="278">
        <v>109.5</v>
      </c>
      <c r="M24" s="283">
        <v>546786</v>
      </c>
      <c r="N24" s="283">
        <v>312334</v>
      </c>
      <c r="O24" s="353">
        <v>563124</v>
      </c>
      <c r="P24" s="353">
        <v>242709</v>
      </c>
      <c r="Q24" s="283">
        <v>283508</v>
      </c>
      <c r="R24" s="353">
        <v>244021</v>
      </c>
      <c r="S24" s="286">
        <v>103.2691</v>
      </c>
      <c r="T24" s="406">
        <v>102.6415</v>
      </c>
    </row>
    <row r="25" spans="1:20" s="6" customFormat="1" ht="15.75" customHeight="1">
      <c r="A25" s="19"/>
      <c r="B25" s="19"/>
      <c r="C25" s="19"/>
      <c r="D25" s="19" t="s">
        <v>28</v>
      </c>
      <c r="E25" s="20"/>
      <c r="F25" s="277">
        <v>101.3</v>
      </c>
      <c r="G25" s="278">
        <v>101.1</v>
      </c>
      <c r="H25" s="278">
        <v>101.3</v>
      </c>
      <c r="I25" s="278">
        <v>101.9</v>
      </c>
      <c r="J25" s="278">
        <v>99.8</v>
      </c>
      <c r="K25" s="278">
        <v>669.9</v>
      </c>
      <c r="L25" s="278">
        <v>107.8</v>
      </c>
      <c r="M25" s="283">
        <v>473294</v>
      </c>
      <c r="N25" s="283">
        <v>305404</v>
      </c>
      <c r="O25" s="353">
        <v>436013</v>
      </c>
      <c r="P25" s="353">
        <v>269427</v>
      </c>
      <c r="Q25" s="283">
        <v>278718</v>
      </c>
      <c r="R25" s="353">
        <v>251229</v>
      </c>
      <c r="S25" s="286">
        <v>100.6145</v>
      </c>
      <c r="T25" s="406">
        <v>100.3979</v>
      </c>
    </row>
    <row r="26" spans="1:20" s="6" customFormat="1" ht="15.75" customHeight="1">
      <c r="A26" s="23"/>
      <c r="B26" s="23"/>
      <c r="C26" s="23"/>
      <c r="D26" s="23" t="s">
        <v>29</v>
      </c>
      <c r="E26" s="24"/>
      <c r="F26" s="281">
        <v>101.1</v>
      </c>
      <c r="G26" s="282">
        <v>101.1</v>
      </c>
      <c r="H26" s="282">
        <v>100.9</v>
      </c>
      <c r="I26" s="282">
        <v>101.8</v>
      </c>
      <c r="J26" s="278">
        <v>100.3</v>
      </c>
      <c r="K26" s="282">
        <v>675.3</v>
      </c>
      <c r="L26" s="282">
        <v>104.3</v>
      </c>
      <c r="M26" s="435">
        <v>1045032</v>
      </c>
      <c r="N26" s="435">
        <v>333777</v>
      </c>
      <c r="O26" s="354">
        <v>996054</v>
      </c>
      <c r="P26" s="354">
        <v>284230</v>
      </c>
      <c r="Q26" s="435">
        <v>315007</v>
      </c>
      <c r="R26" s="354">
        <v>258389</v>
      </c>
      <c r="S26" s="287">
        <v>112.8261</v>
      </c>
      <c r="T26" s="406">
        <v>110.6953</v>
      </c>
    </row>
    <row r="27" spans="1:20" s="6" customFormat="1" ht="12.75" customHeight="1">
      <c r="A27" s="61" t="s">
        <v>266</v>
      </c>
      <c r="B27" s="70"/>
      <c r="C27" s="70"/>
      <c r="D27" s="70"/>
      <c r="E27" s="25"/>
      <c r="F27" s="25"/>
      <c r="G27" s="25"/>
      <c r="H27" s="25"/>
      <c r="I27" s="25"/>
      <c r="J27" s="367"/>
      <c r="K27" s="13"/>
      <c r="L27" s="13"/>
      <c r="M27" s="61"/>
      <c r="N27" s="70"/>
      <c r="O27" s="359"/>
      <c r="P27" s="359"/>
      <c r="Q27" s="25"/>
      <c r="R27" s="364"/>
      <c r="S27" s="25"/>
      <c r="T27" s="367"/>
    </row>
    <row r="28" ht="13.5">
      <c r="A28" s="339" t="s">
        <v>383</v>
      </c>
    </row>
    <row r="29" spans="1:20" s="28" customFormat="1" ht="12.75" customHeight="1">
      <c r="A29" s="71" t="s">
        <v>501</v>
      </c>
      <c r="B29" s="72"/>
      <c r="C29" s="72"/>
      <c r="D29" s="72"/>
      <c r="E29" s="27"/>
      <c r="F29" s="27"/>
      <c r="G29" s="27"/>
      <c r="H29" s="27"/>
      <c r="I29" s="27"/>
      <c r="J29" s="27"/>
      <c r="K29" s="6"/>
      <c r="L29" s="6"/>
      <c r="M29" s="71"/>
      <c r="N29" s="72"/>
      <c r="O29" s="360"/>
      <c r="P29" s="360"/>
      <c r="Q29" s="27"/>
      <c r="R29" s="365"/>
      <c r="S29" s="26"/>
      <c r="T29" s="26"/>
    </row>
    <row r="30" spans="1:20" s="28" customFormat="1" ht="12.75" customHeight="1">
      <c r="A30" s="71" t="s">
        <v>378</v>
      </c>
      <c r="B30" s="73"/>
      <c r="C30" s="74"/>
      <c r="D30" s="61"/>
      <c r="E30" s="6"/>
      <c r="F30" s="6"/>
      <c r="G30" s="6"/>
      <c r="H30" s="6"/>
      <c r="I30" s="6"/>
      <c r="J30" s="6"/>
      <c r="K30" s="6"/>
      <c r="L30" s="6"/>
      <c r="M30" s="71"/>
      <c r="N30" s="73"/>
      <c r="O30" s="361"/>
      <c r="P30" s="355"/>
      <c r="Q30" s="6"/>
      <c r="R30" s="366"/>
      <c r="S30" s="6"/>
      <c r="T30" s="6"/>
    </row>
  </sheetData>
  <sheetProtection/>
  <mergeCells count="16">
    <mergeCell ref="C12:E12"/>
    <mergeCell ref="C11:E11"/>
    <mergeCell ref="F7:G7"/>
    <mergeCell ref="M7:P7"/>
    <mergeCell ref="Q7:R7"/>
    <mergeCell ref="M8:N8"/>
    <mergeCell ref="O8:P8"/>
    <mergeCell ref="T8:T9"/>
    <mergeCell ref="S6:T6"/>
    <mergeCell ref="A1:G1"/>
    <mergeCell ref="A4:L4"/>
    <mergeCell ref="A6:E6"/>
    <mergeCell ref="F6:I6"/>
    <mergeCell ref="J6:K6"/>
    <mergeCell ref="M6:R6"/>
    <mergeCell ref="S8:S9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5511811023622047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93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N3" sqref="N3"/>
      <selection pane="bottomLeft" activeCell="G13" sqref="G13"/>
    </sheetView>
  </sheetViews>
  <sheetFormatPr defaultColWidth="9.00390625" defaultRowHeight="13.5" outlineLevelRow="1"/>
  <cols>
    <col min="1" max="2" width="1.75390625" style="144" customWidth="1"/>
    <col min="3" max="3" width="12.625" style="144" customWidth="1"/>
    <col min="4" max="4" width="5.75390625" style="58" customWidth="1"/>
    <col min="5" max="6" width="5.75390625" style="187" customWidth="1"/>
    <col min="7" max="18" width="5.75390625" style="173" customWidth="1"/>
    <col min="19" max="16384" width="9.00390625" style="40" customWidth="1"/>
  </cols>
  <sheetData>
    <row r="1" spans="1:7" ht="13.5">
      <c r="A1" s="485" t="s">
        <v>271</v>
      </c>
      <c r="B1" s="485"/>
      <c r="C1" s="485"/>
      <c r="D1" s="485"/>
      <c r="E1" s="485"/>
      <c r="F1" s="485"/>
      <c r="G1" s="485"/>
    </row>
    <row r="2" spans="1:18" ht="13.5">
      <c r="A2" s="60" t="s">
        <v>30</v>
      </c>
      <c r="B2" s="60"/>
      <c r="C2" s="60"/>
      <c r="D2" s="48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7.25">
      <c r="A3" s="486" t="s">
        <v>107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</row>
    <row r="4" spans="1:18" ht="16.5" customHeight="1">
      <c r="A4" s="49"/>
      <c r="B4" s="49"/>
      <c r="C4" s="49"/>
      <c r="D4" s="49"/>
      <c r="E4" s="175"/>
      <c r="F4" s="175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7" t="s">
        <v>468</v>
      </c>
    </row>
    <row r="5" spans="1:18" ht="6" customHeight="1" thickBot="1">
      <c r="A5" s="50"/>
      <c r="B5" s="50"/>
      <c r="C5" s="50"/>
      <c r="D5" s="50"/>
      <c r="E5" s="178"/>
      <c r="F5" s="178"/>
      <c r="G5" s="411"/>
      <c r="H5" s="411"/>
      <c r="I5" s="411"/>
      <c r="J5" s="411"/>
      <c r="K5" s="411"/>
      <c r="L5" s="411"/>
      <c r="M5" s="411"/>
      <c r="N5" s="411"/>
      <c r="O5" s="411"/>
      <c r="P5" s="487"/>
      <c r="Q5" s="487"/>
      <c r="R5" s="487"/>
    </row>
    <row r="6" spans="1:18" s="45" customFormat="1" ht="18.75" customHeight="1" thickTop="1">
      <c r="A6" s="488"/>
      <c r="B6" s="488"/>
      <c r="C6" s="488"/>
      <c r="D6" s="489" t="s">
        <v>473</v>
      </c>
      <c r="E6" s="489" t="s">
        <v>479</v>
      </c>
      <c r="F6" s="491" t="s">
        <v>506</v>
      </c>
      <c r="G6" s="493" t="s">
        <v>505</v>
      </c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</row>
    <row r="7" spans="1:18" s="45" customFormat="1" ht="18.75" customHeight="1">
      <c r="A7" s="41"/>
      <c r="B7" s="41"/>
      <c r="C7" s="41"/>
      <c r="D7" s="490"/>
      <c r="E7" s="490"/>
      <c r="F7" s="492"/>
      <c r="G7" s="179" t="s">
        <v>75</v>
      </c>
      <c r="H7" s="179" t="s">
        <v>74</v>
      </c>
      <c r="I7" s="179" t="s">
        <v>73</v>
      </c>
      <c r="J7" s="179" t="s">
        <v>72</v>
      </c>
      <c r="K7" s="179" t="s">
        <v>71</v>
      </c>
      <c r="L7" s="179" t="s">
        <v>70</v>
      </c>
      <c r="M7" s="179" t="s">
        <v>69</v>
      </c>
      <c r="N7" s="179" t="s">
        <v>68</v>
      </c>
      <c r="O7" s="179" t="s">
        <v>67</v>
      </c>
      <c r="P7" s="179" t="s">
        <v>66</v>
      </c>
      <c r="Q7" s="179" t="s">
        <v>65</v>
      </c>
      <c r="R7" s="179" t="s">
        <v>64</v>
      </c>
    </row>
    <row r="8" spans="1:18" s="45" customFormat="1" ht="21.75" customHeight="1" outlineLevel="1">
      <c r="A8" s="495" t="s">
        <v>106</v>
      </c>
      <c r="B8" s="495"/>
      <c r="C8" s="496"/>
      <c r="D8" s="438">
        <v>101.6</v>
      </c>
      <c r="E8" s="439">
        <v>102.4</v>
      </c>
      <c r="F8" s="462">
        <v>102.6</v>
      </c>
      <c r="G8" s="414">
        <v>103.2</v>
      </c>
      <c r="H8" s="414">
        <v>102.9</v>
      </c>
      <c r="I8" s="414">
        <v>102.7</v>
      </c>
      <c r="J8" s="414">
        <v>102.5</v>
      </c>
      <c r="K8" s="414">
        <v>102.6</v>
      </c>
      <c r="L8" s="414">
        <v>102.3</v>
      </c>
      <c r="M8" s="414">
        <v>102.9</v>
      </c>
      <c r="N8" s="414">
        <v>103.1</v>
      </c>
      <c r="O8" s="414">
        <v>102.5</v>
      </c>
      <c r="P8" s="414">
        <v>102.3</v>
      </c>
      <c r="Q8" s="414">
        <v>101.9</v>
      </c>
      <c r="R8" s="414">
        <v>101.8</v>
      </c>
    </row>
    <row r="9" spans="1:18" s="45" customFormat="1" ht="21.75" customHeight="1" outlineLevel="1">
      <c r="A9" s="42"/>
      <c r="B9" s="497" t="s">
        <v>268</v>
      </c>
      <c r="C9" s="498"/>
      <c r="D9" s="441">
        <v>101.7</v>
      </c>
      <c r="E9" s="442">
        <v>102.6</v>
      </c>
      <c r="F9" s="412">
        <v>102.4</v>
      </c>
      <c r="G9" s="414">
        <v>103.2</v>
      </c>
      <c r="H9" s="414">
        <v>103</v>
      </c>
      <c r="I9" s="414">
        <v>102.8</v>
      </c>
      <c r="J9" s="414">
        <v>102.3</v>
      </c>
      <c r="K9" s="414">
        <v>102.4</v>
      </c>
      <c r="L9" s="414">
        <v>102.4</v>
      </c>
      <c r="M9" s="414">
        <v>102.7</v>
      </c>
      <c r="N9" s="414">
        <v>102.5</v>
      </c>
      <c r="O9" s="414">
        <v>102</v>
      </c>
      <c r="P9" s="414">
        <v>102</v>
      </c>
      <c r="Q9" s="414">
        <v>101.9</v>
      </c>
      <c r="R9" s="414">
        <v>102</v>
      </c>
    </row>
    <row r="10" spans="1:18" s="45" customFormat="1" ht="21.75" customHeight="1" outlineLevel="1">
      <c r="A10" s="42"/>
      <c r="B10" s="497" t="s">
        <v>502</v>
      </c>
      <c r="C10" s="498"/>
      <c r="D10" s="441">
        <v>102.1</v>
      </c>
      <c r="E10" s="442">
        <v>103.1</v>
      </c>
      <c r="F10" s="412">
        <v>103.3</v>
      </c>
      <c r="G10" s="414">
        <v>104</v>
      </c>
      <c r="H10" s="414">
        <v>103.7</v>
      </c>
      <c r="I10" s="414">
        <v>103.5</v>
      </c>
      <c r="J10" s="414">
        <v>103.2</v>
      </c>
      <c r="K10" s="414">
        <v>103.3</v>
      </c>
      <c r="L10" s="414">
        <v>102.9</v>
      </c>
      <c r="M10" s="414">
        <v>103.6</v>
      </c>
      <c r="N10" s="414">
        <v>103.9</v>
      </c>
      <c r="O10" s="414">
        <v>103.2</v>
      </c>
      <c r="P10" s="414">
        <v>102.9</v>
      </c>
      <c r="Q10" s="414">
        <v>102.5</v>
      </c>
      <c r="R10" s="414">
        <v>102.4</v>
      </c>
    </row>
    <row r="11" spans="1:18" s="107" customFormat="1" ht="21.75" customHeight="1" outlineLevel="1">
      <c r="A11" s="46"/>
      <c r="B11" s="105"/>
      <c r="C11" s="106"/>
      <c r="D11" s="441"/>
      <c r="E11" s="442"/>
      <c r="F11" s="412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</row>
    <row r="12" spans="1:18" s="45" customFormat="1" ht="21.75" customHeight="1" outlineLevel="1">
      <c r="A12" s="499" t="s">
        <v>105</v>
      </c>
      <c r="B12" s="499"/>
      <c r="C12" s="500"/>
      <c r="D12" s="441">
        <v>103</v>
      </c>
      <c r="E12" s="443">
        <v>104.7</v>
      </c>
      <c r="F12" s="288">
        <v>106.2</v>
      </c>
      <c r="G12" s="414">
        <v>106.5</v>
      </c>
      <c r="H12" s="414">
        <v>106.1</v>
      </c>
      <c r="I12" s="414">
        <v>106</v>
      </c>
      <c r="J12" s="414">
        <v>106.6</v>
      </c>
      <c r="K12" s="414">
        <v>106.7</v>
      </c>
      <c r="L12" s="414">
        <v>105.6</v>
      </c>
      <c r="M12" s="414">
        <v>106.8</v>
      </c>
      <c r="N12" s="414">
        <v>108.1</v>
      </c>
      <c r="O12" s="414">
        <v>106.9</v>
      </c>
      <c r="P12" s="414">
        <v>106.1</v>
      </c>
      <c r="Q12" s="414">
        <v>105.1</v>
      </c>
      <c r="R12" s="414">
        <v>104.2</v>
      </c>
    </row>
    <row r="13" spans="1:18" s="45" customFormat="1" ht="21.75" customHeight="1" outlineLevel="1">
      <c r="A13" s="499" t="s">
        <v>104</v>
      </c>
      <c r="B13" s="499"/>
      <c r="C13" s="500"/>
      <c r="D13" s="441">
        <v>104.8</v>
      </c>
      <c r="E13" s="442">
        <v>109.3</v>
      </c>
      <c r="F13" s="412">
        <v>109.8</v>
      </c>
      <c r="G13" s="414">
        <v>110.7</v>
      </c>
      <c r="H13" s="414">
        <v>110.7</v>
      </c>
      <c r="I13" s="414">
        <v>110.4</v>
      </c>
      <c r="J13" s="414">
        <v>109.2</v>
      </c>
      <c r="K13" s="414">
        <v>111.6</v>
      </c>
      <c r="L13" s="414">
        <v>110.9</v>
      </c>
      <c r="M13" s="414">
        <v>111.7</v>
      </c>
      <c r="N13" s="414">
        <v>112.4</v>
      </c>
      <c r="O13" s="414">
        <v>108.2</v>
      </c>
      <c r="P13" s="414">
        <v>107.6</v>
      </c>
      <c r="Q13" s="414">
        <v>107.9</v>
      </c>
      <c r="R13" s="414">
        <v>106.7</v>
      </c>
    </row>
    <row r="14" spans="1:18" s="45" customFormat="1" ht="21.75" customHeight="1" outlineLevel="1">
      <c r="A14" s="42"/>
      <c r="B14" s="499" t="s">
        <v>103</v>
      </c>
      <c r="C14" s="500"/>
      <c r="D14" s="441">
        <v>99.1</v>
      </c>
      <c r="E14" s="442">
        <v>104.1</v>
      </c>
      <c r="F14" s="412">
        <v>107.9</v>
      </c>
      <c r="G14" s="414">
        <v>108</v>
      </c>
      <c r="H14" s="414">
        <v>107.7</v>
      </c>
      <c r="I14" s="414">
        <v>107.6</v>
      </c>
      <c r="J14" s="414">
        <v>110.1</v>
      </c>
      <c r="K14" s="414">
        <v>108.5</v>
      </c>
      <c r="L14" s="414">
        <v>104.6</v>
      </c>
      <c r="M14" s="414">
        <v>106.4</v>
      </c>
      <c r="N14" s="414">
        <v>107.2</v>
      </c>
      <c r="O14" s="414">
        <v>110.2</v>
      </c>
      <c r="P14" s="414">
        <v>111.1</v>
      </c>
      <c r="Q14" s="414">
        <v>109.4</v>
      </c>
      <c r="R14" s="414">
        <v>104.5</v>
      </c>
    </row>
    <row r="15" spans="1:19" s="51" customFormat="1" ht="21.75" customHeight="1" outlineLevel="1">
      <c r="A15" s="42"/>
      <c r="B15" s="42"/>
      <c r="C15" s="43" t="s">
        <v>102</v>
      </c>
      <c r="D15" s="441">
        <v>91</v>
      </c>
      <c r="E15" s="442">
        <v>95.8</v>
      </c>
      <c r="F15" s="412">
        <v>103.1</v>
      </c>
      <c r="G15" s="414">
        <v>102.3</v>
      </c>
      <c r="H15" s="414">
        <v>103.3</v>
      </c>
      <c r="I15" s="414">
        <v>103.2</v>
      </c>
      <c r="J15" s="414">
        <v>108.5</v>
      </c>
      <c r="K15" s="414">
        <v>104.1</v>
      </c>
      <c r="L15" s="414">
        <v>97.7</v>
      </c>
      <c r="M15" s="414">
        <v>99.5</v>
      </c>
      <c r="N15" s="414">
        <v>102.2</v>
      </c>
      <c r="O15" s="414">
        <v>106.8</v>
      </c>
      <c r="P15" s="414">
        <v>108.1</v>
      </c>
      <c r="Q15" s="414">
        <v>104.1</v>
      </c>
      <c r="R15" s="414">
        <v>97.7</v>
      </c>
      <c r="S15" s="45"/>
    </row>
    <row r="16" spans="1:18" s="45" customFormat="1" ht="21.75" customHeight="1" outlineLevel="1">
      <c r="A16" s="42"/>
      <c r="B16" s="499" t="s">
        <v>101</v>
      </c>
      <c r="C16" s="500"/>
      <c r="D16" s="441">
        <v>101.1</v>
      </c>
      <c r="E16" s="442">
        <v>102.7</v>
      </c>
      <c r="F16" s="412">
        <v>103.3</v>
      </c>
      <c r="G16" s="414">
        <v>106.1</v>
      </c>
      <c r="H16" s="414">
        <v>105.4</v>
      </c>
      <c r="I16" s="414">
        <v>106.5</v>
      </c>
      <c r="J16" s="414">
        <v>105.7</v>
      </c>
      <c r="K16" s="414">
        <v>105.4</v>
      </c>
      <c r="L16" s="414">
        <v>105.6</v>
      </c>
      <c r="M16" s="414">
        <v>102.6</v>
      </c>
      <c r="N16" s="414">
        <v>102.3</v>
      </c>
      <c r="O16" s="414">
        <v>101.4</v>
      </c>
      <c r="P16" s="414">
        <v>101.5</v>
      </c>
      <c r="Q16" s="414">
        <v>97.8</v>
      </c>
      <c r="R16" s="414">
        <v>98.9</v>
      </c>
    </row>
    <row r="17" spans="1:18" s="45" customFormat="1" ht="21.75" customHeight="1" outlineLevel="1">
      <c r="A17" s="42"/>
      <c r="B17" s="499" t="s">
        <v>100</v>
      </c>
      <c r="C17" s="500"/>
      <c r="D17" s="441">
        <v>105.7</v>
      </c>
      <c r="E17" s="444">
        <v>108</v>
      </c>
      <c r="F17" s="413">
        <v>109.4</v>
      </c>
      <c r="G17" s="414">
        <v>110.8</v>
      </c>
      <c r="H17" s="414">
        <v>108.7</v>
      </c>
      <c r="I17" s="414">
        <v>110.8</v>
      </c>
      <c r="J17" s="414">
        <v>108.3</v>
      </c>
      <c r="K17" s="414">
        <v>108.7</v>
      </c>
      <c r="L17" s="414">
        <v>108.7</v>
      </c>
      <c r="M17" s="414">
        <v>110.5</v>
      </c>
      <c r="N17" s="414">
        <v>108.5</v>
      </c>
      <c r="O17" s="414">
        <v>110.5</v>
      </c>
      <c r="P17" s="414">
        <v>108.3</v>
      </c>
      <c r="Q17" s="414">
        <v>110.7</v>
      </c>
      <c r="R17" s="414">
        <v>108.6</v>
      </c>
    </row>
    <row r="18" spans="1:18" s="45" customFormat="1" ht="21.75" customHeight="1" outlineLevel="1">
      <c r="A18" s="42"/>
      <c r="B18" s="499" t="s">
        <v>99</v>
      </c>
      <c r="C18" s="500"/>
      <c r="D18" s="441">
        <v>104</v>
      </c>
      <c r="E18" s="445">
        <v>98.9</v>
      </c>
      <c r="F18" s="289">
        <v>101.7</v>
      </c>
      <c r="G18" s="414">
        <v>97.9</v>
      </c>
      <c r="H18" s="414">
        <v>95.4</v>
      </c>
      <c r="I18" s="414">
        <v>95.1</v>
      </c>
      <c r="J18" s="414">
        <v>102.1</v>
      </c>
      <c r="K18" s="414">
        <v>101</v>
      </c>
      <c r="L18" s="414">
        <v>97.5</v>
      </c>
      <c r="M18" s="414">
        <v>106.2</v>
      </c>
      <c r="N18" s="414">
        <v>115.2</v>
      </c>
      <c r="O18" s="414">
        <v>108.8</v>
      </c>
      <c r="P18" s="414">
        <v>105.6</v>
      </c>
      <c r="Q18" s="414">
        <v>101</v>
      </c>
      <c r="R18" s="414">
        <v>94.9</v>
      </c>
    </row>
    <row r="19" spans="1:18" s="45" customFormat="1" ht="21.75" customHeight="1" outlineLevel="1">
      <c r="A19" s="42"/>
      <c r="B19" s="52"/>
      <c r="C19" s="43" t="s">
        <v>98</v>
      </c>
      <c r="D19" s="441">
        <v>105</v>
      </c>
      <c r="E19" s="445">
        <v>96.7</v>
      </c>
      <c r="F19" s="289">
        <v>100.7</v>
      </c>
      <c r="G19" s="414">
        <v>95.6</v>
      </c>
      <c r="H19" s="414">
        <v>91.5</v>
      </c>
      <c r="I19" s="414">
        <v>90.7</v>
      </c>
      <c r="J19" s="414">
        <v>100.9</v>
      </c>
      <c r="K19" s="414">
        <v>100</v>
      </c>
      <c r="L19" s="414">
        <v>93.6</v>
      </c>
      <c r="M19" s="414">
        <v>107.8</v>
      </c>
      <c r="N19" s="414">
        <v>121.6</v>
      </c>
      <c r="O19" s="414">
        <v>110.4</v>
      </c>
      <c r="P19" s="414">
        <v>106.3</v>
      </c>
      <c r="Q19" s="414">
        <v>99.5</v>
      </c>
      <c r="R19" s="414">
        <v>90.4</v>
      </c>
    </row>
    <row r="20" spans="1:18" s="45" customFormat="1" ht="21.75" customHeight="1" outlineLevel="1">
      <c r="A20" s="42"/>
      <c r="B20" s="499" t="s">
        <v>97</v>
      </c>
      <c r="C20" s="500"/>
      <c r="D20" s="441">
        <v>109.1</v>
      </c>
      <c r="E20" s="444">
        <v>110.8</v>
      </c>
      <c r="F20" s="413">
        <v>117.2</v>
      </c>
      <c r="G20" s="414">
        <v>117.3</v>
      </c>
      <c r="H20" s="414">
        <v>120.6</v>
      </c>
      <c r="I20" s="414">
        <v>115.2</v>
      </c>
      <c r="J20" s="414">
        <v>114.3</v>
      </c>
      <c r="K20" s="414">
        <v>121.3</v>
      </c>
      <c r="L20" s="414">
        <v>113.6</v>
      </c>
      <c r="M20" s="414">
        <v>118.2</v>
      </c>
      <c r="N20" s="414">
        <v>133</v>
      </c>
      <c r="O20" s="414">
        <v>122.6</v>
      </c>
      <c r="P20" s="414">
        <v>111.1</v>
      </c>
      <c r="Q20" s="414">
        <v>109.1</v>
      </c>
      <c r="R20" s="414">
        <v>110.3</v>
      </c>
    </row>
    <row r="21" spans="1:18" s="45" customFormat="1" ht="21.75" customHeight="1" outlineLevel="1">
      <c r="A21" s="42"/>
      <c r="B21" s="42"/>
      <c r="C21" s="43" t="s">
        <v>96</v>
      </c>
      <c r="D21" s="441">
        <v>108.3</v>
      </c>
      <c r="E21" s="444">
        <v>109.8</v>
      </c>
      <c r="F21" s="413">
        <v>116.5</v>
      </c>
      <c r="G21" s="414">
        <v>116.6</v>
      </c>
      <c r="H21" s="414">
        <v>120.1</v>
      </c>
      <c r="I21" s="414">
        <v>114.4</v>
      </c>
      <c r="J21" s="414">
        <v>113.5</v>
      </c>
      <c r="K21" s="414">
        <v>120.9</v>
      </c>
      <c r="L21" s="414">
        <v>112.7</v>
      </c>
      <c r="M21" s="414">
        <v>117.6</v>
      </c>
      <c r="N21" s="414">
        <v>133.1</v>
      </c>
      <c r="O21" s="414">
        <v>122.2</v>
      </c>
      <c r="P21" s="414">
        <v>110.1</v>
      </c>
      <c r="Q21" s="414">
        <v>108.2</v>
      </c>
      <c r="R21" s="414">
        <v>108.5</v>
      </c>
    </row>
    <row r="22" spans="1:18" s="45" customFormat="1" ht="21.75" customHeight="1" outlineLevel="1">
      <c r="A22" s="42"/>
      <c r="B22" s="499" t="s">
        <v>156</v>
      </c>
      <c r="C22" s="500"/>
      <c r="D22" s="441">
        <v>102.5</v>
      </c>
      <c r="E22" s="444">
        <v>103.5</v>
      </c>
      <c r="F22" s="413">
        <v>102.7</v>
      </c>
      <c r="G22" s="414">
        <v>104.3</v>
      </c>
      <c r="H22" s="414">
        <v>103.4</v>
      </c>
      <c r="I22" s="414">
        <v>102.3</v>
      </c>
      <c r="J22" s="414">
        <v>104.2</v>
      </c>
      <c r="K22" s="414">
        <v>103.4</v>
      </c>
      <c r="L22" s="414">
        <v>103.3</v>
      </c>
      <c r="M22" s="414">
        <v>101.6</v>
      </c>
      <c r="N22" s="414">
        <v>102.8</v>
      </c>
      <c r="O22" s="414">
        <v>102.3</v>
      </c>
      <c r="P22" s="414">
        <v>102.2</v>
      </c>
      <c r="Q22" s="414">
        <v>101.5</v>
      </c>
      <c r="R22" s="414">
        <v>101.4</v>
      </c>
    </row>
    <row r="23" spans="1:18" s="45" customFormat="1" ht="21.75" customHeight="1" outlineLevel="1">
      <c r="A23" s="42"/>
      <c r="B23" s="499" t="s">
        <v>95</v>
      </c>
      <c r="C23" s="500"/>
      <c r="D23" s="441">
        <v>105.4</v>
      </c>
      <c r="E23" s="444">
        <v>110.2</v>
      </c>
      <c r="F23" s="413">
        <v>112.1</v>
      </c>
      <c r="G23" s="414">
        <v>112</v>
      </c>
      <c r="H23" s="414">
        <v>111.9</v>
      </c>
      <c r="I23" s="414">
        <v>111.1</v>
      </c>
      <c r="J23" s="414">
        <v>111.2</v>
      </c>
      <c r="K23" s="414">
        <v>112.3</v>
      </c>
      <c r="L23" s="414">
        <v>112.7</v>
      </c>
      <c r="M23" s="414">
        <v>112.5</v>
      </c>
      <c r="N23" s="414">
        <v>112.9</v>
      </c>
      <c r="O23" s="414">
        <v>111.8</v>
      </c>
      <c r="P23" s="414">
        <v>112.5</v>
      </c>
      <c r="Q23" s="414">
        <v>112</v>
      </c>
      <c r="R23" s="414">
        <v>112.5</v>
      </c>
    </row>
    <row r="24" spans="1:18" s="45" customFormat="1" ht="21.75" customHeight="1" outlineLevel="1">
      <c r="A24" s="42"/>
      <c r="B24" s="499" t="s">
        <v>94</v>
      </c>
      <c r="C24" s="500"/>
      <c r="D24" s="441">
        <v>102.9</v>
      </c>
      <c r="E24" s="440">
        <v>106.3</v>
      </c>
      <c r="F24" s="414">
        <v>104.9</v>
      </c>
      <c r="G24" s="414">
        <v>106.4</v>
      </c>
      <c r="H24" s="414">
        <v>106.8</v>
      </c>
      <c r="I24" s="414">
        <v>106.4</v>
      </c>
      <c r="J24" s="414">
        <v>106</v>
      </c>
      <c r="K24" s="414">
        <v>104.7</v>
      </c>
      <c r="L24" s="414">
        <v>103.8</v>
      </c>
      <c r="M24" s="414">
        <v>105.1</v>
      </c>
      <c r="N24" s="414">
        <v>103</v>
      </c>
      <c r="O24" s="414">
        <v>103.4</v>
      </c>
      <c r="P24" s="414">
        <v>104</v>
      </c>
      <c r="Q24" s="414">
        <v>104.1</v>
      </c>
      <c r="R24" s="414">
        <v>104.9</v>
      </c>
    </row>
    <row r="25" spans="1:18" s="45" customFormat="1" ht="21.75" customHeight="1" outlineLevel="1">
      <c r="A25" s="42"/>
      <c r="B25" s="499" t="s">
        <v>93</v>
      </c>
      <c r="C25" s="500"/>
      <c r="D25" s="441">
        <v>100.7</v>
      </c>
      <c r="E25" s="446">
        <v>102.8</v>
      </c>
      <c r="F25" s="290">
        <v>103.4</v>
      </c>
      <c r="G25" s="414">
        <v>103.9</v>
      </c>
      <c r="H25" s="414">
        <v>103.7</v>
      </c>
      <c r="I25" s="414">
        <v>104.5</v>
      </c>
      <c r="J25" s="414">
        <v>103.8</v>
      </c>
      <c r="K25" s="414">
        <v>103.9</v>
      </c>
      <c r="L25" s="414">
        <v>104.7</v>
      </c>
      <c r="M25" s="414">
        <v>103.5</v>
      </c>
      <c r="N25" s="414">
        <v>102.9</v>
      </c>
      <c r="O25" s="414">
        <v>103.7</v>
      </c>
      <c r="P25" s="414">
        <v>101.8</v>
      </c>
      <c r="Q25" s="414">
        <v>102.4</v>
      </c>
      <c r="R25" s="414">
        <v>102.6</v>
      </c>
    </row>
    <row r="26" spans="1:18" s="45" customFormat="1" ht="21.75" customHeight="1" outlineLevel="1">
      <c r="A26" s="42"/>
      <c r="B26" s="499" t="s">
        <v>92</v>
      </c>
      <c r="C26" s="500"/>
      <c r="D26" s="441">
        <v>103.5</v>
      </c>
      <c r="E26" s="446">
        <v>102.4</v>
      </c>
      <c r="F26" s="290">
        <v>103.3</v>
      </c>
      <c r="G26" s="414">
        <v>103.6</v>
      </c>
      <c r="H26" s="414">
        <v>103.7</v>
      </c>
      <c r="I26" s="414">
        <v>102.8</v>
      </c>
      <c r="J26" s="414">
        <v>102.7</v>
      </c>
      <c r="K26" s="414">
        <v>103.3</v>
      </c>
      <c r="L26" s="414">
        <v>102.4</v>
      </c>
      <c r="M26" s="414">
        <v>103</v>
      </c>
      <c r="N26" s="414">
        <v>103.1</v>
      </c>
      <c r="O26" s="414">
        <v>103.6</v>
      </c>
      <c r="P26" s="414">
        <v>103.7</v>
      </c>
      <c r="Q26" s="414">
        <v>103.1</v>
      </c>
      <c r="R26" s="414">
        <v>104.1</v>
      </c>
    </row>
    <row r="27" spans="1:18" s="45" customFormat="1" ht="21.75" customHeight="1" outlineLevel="1">
      <c r="A27" s="42"/>
      <c r="B27" s="499" t="s">
        <v>91</v>
      </c>
      <c r="C27" s="500"/>
      <c r="D27" s="441">
        <v>102.2</v>
      </c>
      <c r="E27" s="440">
        <v>102.9</v>
      </c>
      <c r="F27" s="414">
        <v>105.6</v>
      </c>
      <c r="G27" s="414">
        <v>105.4</v>
      </c>
      <c r="H27" s="414">
        <v>105.4</v>
      </c>
      <c r="I27" s="414">
        <v>105.7</v>
      </c>
      <c r="J27" s="414">
        <v>105.7</v>
      </c>
      <c r="K27" s="414">
        <v>105.7</v>
      </c>
      <c r="L27" s="414">
        <v>105.7</v>
      </c>
      <c r="M27" s="414">
        <v>105.7</v>
      </c>
      <c r="N27" s="414">
        <v>105.6</v>
      </c>
      <c r="O27" s="414">
        <v>105.6</v>
      </c>
      <c r="P27" s="414">
        <v>105.6</v>
      </c>
      <c r="Q27" s="414">
        <v>105.5</v>
      </c>
      <c r="R27" s="414">
        <v>105.6</v>
      </c>
    </row>
    <row r="28" spans="1:18" s="107" customFormat="1" ht="21.75" customHeight="1" outlineLevel="1">
      <c r="A28" s="46"/>
      <c r="B28" s="46"/>
      <c r="C28" s="104"/>
      <c r="D28" s="441"/>
      <c r="E28" s="440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</row>
    <row r="29" spans="1:18" s="45" customFormat="1" ht="21.75" customHeight="1" outlineLevel="1">
      <c r="A29" s="499" t="s">
        <v>90</v>
      </c>
      <c r="B29" s="499"/>
      <c r="C29" s="500"/>
      <c r="D29" s="441">
        <v>99.9</v>
      </c>
      <c r="E29" s="440">
        <v>99.7</v>
      </c>
      <c r="F29" s="414">
        <v>100.1</v>
      </c>
      <c r="G29" s="414">
        <v>100.1</v>
      </c>
      <c r="H29" s="414">
        <v>100</v>
      </c>
      <c r="I29" s="414">
        <v>100.1</v>
      </c>
      <c r="J29" s="414">
        <v>100.1</v>
      </c>
      <c r="K29" s="414">
        <v>100.2</v>
      </c>
      <c r="L29" s="414">
        <v>100.2</v>
      </c>
      <c r="M29" s="414">
        <v>100.1</v>
      </c>
      <c r="N29" s="414">
        <v>100.1</v>
      </c>
      <c r="O29" s="414">
        <v>100.1</v>
      </c>
      <c r="P29" s="414">
        <v>100.1</v>
      </c>
      <c r="Q29" s="414">
        <v>100.1</v>
      </c>
      <c r="R29" s="414">
        <v>100.2</v>
      </c>
    </row>
    <row r="30" spans="1:18" s="45" customFormat="1" ht="21.75" customHeight="1" outlineLevel="1">
      <c r="A30" s="42"/>
      <c r="B30" s="499" t="s">
        <v>89</v>
      </c>
      <c r="C30" s="500"/>
      <c r="D30" s="441">
        <v>99.5</v>
      </c>
      <c r="E30" s="440">
        <v>99.2</v>
      </c>
      <c r="F30" s="414">
        <v>99.3</v>
      </c>
      <c r="G30" s="414">
        <v>99.3</v>
      </c>
      <c r="H30" s="414">
        <v>99.2</v>
      </c>
      <c r="I30" s="414">
        <v>99.2</v>
      </c>
      <c r="J30" s="414">
        <v>99.3</v>
      </c>
      <c r="K30" s="414">
        <v>99.3</v>
      </c>
      <c r="L30" s="414">
        <v>99.3</v>
      </c>
      <c r="M30" s="414">
        <v>99.3</v>
      </c>
      <c r="N30" s="414">
        <v>99.3</v>
      </c>
      <c r="O30" s="414">
        <v>99.2</v>
      </c>
      <c r="P30" s="414">
        <v>99.2</v>
      </c>
      <c r="Q30" s="415">
        <v>99.2</v>
      </c>
      <c r="R30" s="414">
        <v>99.2</v>
      </c>
    </row>
    <row r="31" spans="1:18" s="45" customFormat="1" ht="21.75" customHeight="1" outlineLevel="1">
      <c r="A31" s="42"/>
      <c r="B31" s="499" t="s">
        <v>88</v>
      </c>
      <c r="C31" s="500"/>
      <c r="D31" s="441">
        <v>101.9</v>
      </c>
      <c r="E31" s="448">
        <v>102.2</v>
      </c>
      <c r="F31" s="291">
        <v>104.4</v>
      </c>
      <c r="G31" s="415">
        <v>104.1</v>
      </c>
      <c r="H31" s="415">
        <v>104</v>
      </c>
      <c r="I31" s="415">
        <v>104.2</v>
      </c>
      <c r="J31" s="415">
        <v>104.3</v>
      </c>
      <c r="K31" s="415">
        <v>104.3</v>
      </c>
      <c r="L31" s="415">
        <v>104.7</v>
      </c>
      <c r="M31" s="415">
        <v>104.3</v>
      </c>
      <c r="N31" s="415">
        <v>104.4</v>
      </c>
      <c r="O31" s="415">
        <v>104.8</v>
      </c>
      <c r="P31" s="415">
        <v>104.8</v>
      </c>
      <c r="Q31" s="415">
        <v>104.5</v>
      </c>
      <c r="R31" s="415">
        <v>105</v>
      </c>
    </row>
    <row r="32" spans="1:18" s="107" customFormat="1" ht="21.75" customHeight="1" outlineLevel="1">
      <c r="A32" s="46"/>
      <c r="B32" s="46"/>
      <c r="C32" s="104"/>
      <c r="D32" s="441"/>
      <c r="E32" s="448"/>
      <c r="F32" s="291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</row>
    <row r="33" spans="1:18" s="45" customFormat="1" ht="21.75" customHeight="1" outlineLevel="1">
      <c r="A33" s="499" t="s">
        <v>87</v>
      </c>
      <c r="B33" s="499"/>
      <c r="C33" s="500"/>
      <c r="D33" s="441">
        <v>104.7</v>
      </c>
      <c r="E33" s="448">
        <v>109.9</v>
      </c>
      <c r="F33" s="291">
        <v>109.2</v>
      </c>
      <c r="G33" s="415">
        <v>111.4</v>
      </c>
      <c r="H33" s="415">
        <v>110.9</v>
      </c>
      <c r="I33" s="415">
        <v>110.7</v>
      </c>
      <c r="J33" s="415">
        <v>109.7</v>
      </c>
      <c r="K33" s="415">
        <v>109.1</v>
      </c>
      <c r="L33" s="415">
        <v>109.2</v>
      </c>
      <c r="M33" s="415">
        <v>109.8</v>
      </c>
      <c r="N33" s="415">
        <v>109.3</v>
      </c>
      <c r="O33" s="415">
        <v>108</v>
      </c>
      <c r="P33" s="415">
        <v>107.2</v>
      </c>
      <c r="Q33" s="415">
        <v>107.3</v>
      </c>
      <c r="R33" s="415">
        <v>107.7</v>
      </c>
    </row>
    <row r="34" spans="1:18" s="45" customFormat="1" ht="21.75" customHeight="1" outlineLevel="1">
      <c r="A34" s="42"/>
      <c r="B34" s="499" t="s">
        <v>86</v>
      </c>
      <c r="C34" s="501"/>
      <c r="D34" s="441">
        <v>107</v>
      </c>
      <c r="E34" s="447">
        <v>108.9</v>
      </c>
      <c r="F34" s="415">
        <v>106.1</v>
      </c>
      <c r="G34" s="415">
        <v>108.3</v>
      </c>
      <c r="H34" s="415">
        <v>108</v>
      </c>
      <c r="I34" s="415">
        <v>108</v>
      </c>
      <c r="J34" s="415">
        <v>108</v>
      </c>
      <c r="K34" s="415">
        <v>108.3</v>
      </c>
      <c r="L34" s="415">
        <v>107.9</v>
      </c>
      <c r="M34" s="415">
        <v>106.7</v>
      </c>
      <c r="N34" s="415">
        <v>105.1</v>
      </c>
      <c r="O34" s="415">
        <v>103.5</v>
      </c>
      <c r="P34" s="415">
        <v>102.6</v>
      </c>
      <c r="Q34" s="415">
        <v>103</v>
      </c>
      <c r="R34" s="415">
        <v>103.4</v>
      </c>
    </row>
    <row r="35" spans="1:18" s="45" customFormat="1" ht="21.75" customHeight="1" outlineLevel="1">
      <c r="A35" s="42"/>
      <c r="B35" s="499" t="s">
        <v>85</v>
      </c>
      <c r="C35" s="501"/>
      <c r="D35" s="441">
        <v>100.3</v>
      </c>
      <c r="E35" s="447">
        <v>102.8</v>
      </c>
      <c r="F35" s="415">
        <v>107.1</v>
      </c>
      <c r="G35" s="415">
        <v>105.4</v>
      </c>
      <c r="H35" s="415">
        <v>105.7</v>
      </c>
      <c r="I35" s="415">
        <v>105.8</v>
      </c>
      <c r="J35" s="415">
        <v>105.4</v>
      </c>
      <c r="K35" s="415">
        <v>104.4</v>
      </c>
      <c r="L35" s="415">
        <v>104.2</v>
      </c>
      <c r="M35" s="415">
        <v>109.5</v>
      </c>
      <c r="N35" s="415">
        <v>109.6</v>
      </c>
      <c r="O35" s="415">
        <v>109.4</v>
      </c>
      <c r="P35" s="415">
        <v>109</v>
      </c>
      <c r="Q35" s="415">
        <v>108.5</v>
      </c>
      <c r="R35" s="415">
        <v>108.2</v>
      </c>
    </row>
    <row r="36" spans="1:18" s="45" customFormat="1" ht="21.75" customHeight="1" outlineLevel="1">
      <c r="A36" s="42"/>
      <c r="B36" s="499" t="s">
        <v>84</v>
      </c>
      <c r="C36" s="500"/>
      <c r="D36" s="441">
        <v>112</v>
      </c>
      <c r="E36" s="447">
        <v>110.2</v>
      </c>
      <c r="F36" s="415">
        <v>100.3</v>
      </c>
      <c r="G36" s="415">
        <v>120.9</v>
      </c>
      <c r="H36" s="415">
        <v>114.6</v>
      </c>
      <c r="I36" s="415">
        <v>110.8</v>
      </c>
      <c r="J36" s="415">
        <v>95.5</v>
      </c>
      <c r="K36" s="415">
        <v>84.9</v>
      </c>
      <c r="L36" s="415">
        <v>90.8</v>
      </c>
      <c r="M36" s="415">
        <v>97.6</v>
      </c>
      <c r="N36" s="415">
        <v>104.4</v>
      </c>
      <c r="O36" s="415">
        <v>98.5</v>
      </c>
      <c r="P36" s="415">
        <v>95.1</v>
      </c>
      <c r="Q36" s="415">
        <v>93.4</v>
      </c>
      <c r="R36" s="415">
        <v>96.7</v>
      </c>
    </row>
    <row r="37" spans="1:18" s="45" customFormat="1" ht="21.75" customHeight="1" outlineLevel="1">
      <c r="A37" s="42"/>
      <c r="B37" s="499" t="s">
        <v>83</v>
      </c>
      <c r="C37" s="500"/>
      <c r="D37" s="441">
        <v>100</v>
      </c>
      <c r="E37" s="449">
        <v>118.1</v>
      </c>
      <c r="F37" s="416">
        <v>121.6</v>
      </c>
      <c r="G37" s="416">
        <v>121.6</v>
      </c>
      <c r="H37" s="416">
        <v>121.6</v>
      </c>
      <c r="I37" s="416">
        <v>121.6</v>
      </c>
      <c r="J37" s="416">
        <v>121.6</v>
      </c>
      <c r="K37" s="416">
        <v>121.6</v>
      </c>
      <c r="L37" s="416">
        <v>121.6</v>
      </c>
      <c r="M37" s="416">
        <v>121.6</v>
      </c>
      <c r="N37" s="416">
        <v>121.6</v>
      </c>
      <c r="O37" s="416">
        <v>121.6</v>
      </c>
      <c r="P37" s="416">
        <v>121.6</v>
      </c>
      <c r="Q37" s="416">
        <v>121.6</v>
      </c>
      <c r="R37" s="416">
        <v>121.6</v>
      </c>
    </row>
    <row r="38" spans="1:18" s="107" customFormat="1" ht="21.75" customHeight="1" outlineLevel="1">
      <c r="A38" s="46"/>
      <c r="B38" s="46"/>
      <c r="C38" s="104"/>
      <c r="D38" s="441"/>
      <c r="E38" s="449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</row>
    <row r="39" spans="1:18" s="45" customFormat="1" ht="21.75" customHeight="1" outlineLevel="1">
      <c r="A39" s="499" t="s">
        <v>82</v>
      </c>
      <c r="B39" s="499"/>
      <c r="C39" s="500"/>
      <c r="D39" s="441">
        <v>94.3</v>
      </c>
      <c r="E39" s="450">
        <v>94.1</v>
      </c>
      <c r="F39" s="292">
        <v>96</v>
      </c>
      <c r="G39" s="416">
        <v>95</v>
      </c>
      <c r="H39" s="416">
        <v>94.6</v>
      </c>
      <c r="I39" s="416">
        <v>93.1</v>
      </c>
      <c r="J39" s="416">
        <v>97</v>
      </c>
      <c r="K39" s="416">
        <v>96.5</v>
      </c>
      <c r="L39" s="416">
        <v>96.4</v>
      </c>
      <c r="M39" s="416">
        <v>96.9</v>
      </c>
      <c r="N39" s="416">
        <v>95.6</v>
      </c>
      <c r="O39" s="416">
        <v>95</v>
      </c>
      <c r="P39" s="416">
        <v>97</v>
      </c>
      <c r="Q39" s="416">
        <v>97.6</v>
      </c>
      <c r="R39" s="416">
        <v>96.9</v>
      </c>
    </row>
    <row r="40" spans="1:18" s="45" customFormat="1" ht="21.75" customHeight="1" outlineLevel="1">
      <c r="A40" s="42"/>
      <c r="B40" s="499" t="s">
        <v>81</v>
      </c>
      <c r="C40" s="500"/>
      <c r="D40" s="441">
        <v>85.7</v>
      </c>
      <c r="E40" s="449">
        <v>84.8</v>
      </c>
      <c r="F40" s="416">
        <v>85.6</v>
      </c>
      <c r="G40" s="416">
        <v>81.5</v>
      </c>
      <c r="H40" s="416">
        <v>80.4</v>
      </c>
      <c r="I40" s="416">
        <v>79.4</v>
      </c>
      <c r="J40" s="416">
        <v>88.1</v>
      </c>
      <c r="K40" s="416">
        <v>87.7</v>
      </c>
      <c r="L40" s="416">
        <v>88.4</v>
      </c>
      <c r="M40" s="416">
        <v>90</v>
      </c>
      <c r="N40" s="416">
        <v>86.4</v>
      </c>
      <c r="O40" s="416">
        <v>84.8</v>
      </c>
      <c r="P40" s="416">
        <v>89.2</v>
      </c>
      <c r="Q40" s="416">
        <v>87.6</v>
      </c>
      <c r="R40" s="416">
        <v>83.8</v>
      </c>
    </row>
    <row r="41" spans="1:18" s="45" customFormat="1" ht="21.75" customHeight="1" outlineLevel="1">
      <c r="A41" s="42"/>
      <c r="B41" s="499" t="s">
        <v>80</v>
      </c>
      <c r="C41" s="500"/>
      <c r="D41" s="441">
        <v>75.9</v>
      </c>
      <c r="E41" s="449">
        <v>77.7</v>
      </c>
      <c r="F41" s="416">
        <v>74.2</v>
      </c>
      <c r="G41" s="416">
        <v>80.5</v>
      </c>
      <c r="H41" s="416">
        <v>77.7</v>
      </c>
      <c r="I41" s="416">
        <v>76.5</v>
      </c>
      <c r="J41" s="416">
        <v>73</v>
      </c>
      <c r="K41" s="416">
        <v>73.1</v>
      </c>
      <c r="L41" s="416">
        <v>72.4</v>
      </c>
      <c r="M41" s="416">
        <v>72.6</v>
      </c>
      <c r="N41" s="416">
        <v>70.5</v>
      </c>
      <c r="O41" s="416">
        <v>73.1</v>
      </c>
      <c r="P41" s="416">
        <v>73.4</v>
      </c>
      <c r="Q41" s="416">
        <v>74.2</v>
      </c>
      <c r="R41" s="416">
        <v>73.3</v>
      </c>
    </row>
    <row r="42" spans="1:18" s="45" customFormat="1" ht="21.75" customHeight="1" outlineLevel="1">
      <c r="A42" s="42"/>
      <c r="B42" s="499" t="s">
        <v>79</v>
      </c>
      <c r="C42" s="500"/>
      <c r="D42" s="441">
        <v>102.3</v>
      </c>
      <c r="E42" s="449">
        <v>93.8</v>
      </c>
      <c r="F42" s="416">
        <v>94.8</v>
      </c>
      <c r="G42" s="416">
        <v>97.4</v>
      </c>
      <c r="H42" s="416">
        <v>94.9</v>
      </c>
      <c r="I42" s="416">
        <v>93.5</v>
      </c>
      <c r="J42" s="416">
        <v>95.4</v>
      </c>
      <c r="K42" s="416">
        <v>94.9</v>
      </c>
      <c r="L42" s="416">
        <v>94.2</v>
      </c>
      <c r="M42" s="416">
        <v>95.4</v>
      </c>
      <c r="N42" s="416">
        <v>95.4</v>
      </c>
      <c r="O42" s="416">
        <v>95.8</v>
      </c>
      <c r="P42" s="416">
        <v>91</v>
      </c>
      <c r="Q42" s="416">
        <v>95.6</v>
      </c>
      <c r="R42" s="416">
        <v>94.5</v>
      </c>
    </row>
    <row r="43" spans="1:18" s="45" customFormat="1" ht="21.75" customHeight="1" outlineLevel="1">
      <c r="A43" s="42"/>
      <c r="B43" s="499" t="s">
        <v>78</v>
      </c>
      <c r="C43" s="500"/>
      <c r="D43" s="441">
        <v>104.8</v>
      </c>
      <c r="E43" s="449">
        <v>103</v>
      </c>
      <c r="F43" s="416">
        <v>107.6</v>
      </c>
      <c r="G43" s="416">
        <v>103.7</v>
      </c>
      <c r="H43" s="416">
        <v>105.3</v>
      </c>
      <c r="I43" s="416">
        <v>105.3</v>
      </c>
      <c r="J43" s="416">
        <v>106.5</v>
      </c>
      <c r="K43" s="416">
        <v>107.2</v>
      </c>
      <c r="L43" s="416">
        <v>107.5</v>
      </c>
      <c r="M43" s="416">
        <v>107.5</v>
      </c>
      <c r="N43" s="416">
        <v>108.7</v>
      </c>
      <c r="O43" s="416">
        <v>108.2</v>
      </c>
      <c r="P43" s="416">
        <v>110</v>
      </c>
      <c r="Q43" s="416">
        <v>110.8</v>
      </c>
      <c r="R43" s="416">
        <v>110.6</v>
      </c>
    </row>
    <row r="44" spans="1:18" s="45" customFormat="1" ht="21.75" customHeight="1" outlineLevel="1">
      <c r="A44" s="42"/>
      <c r="B44" s="499" t="s">
        <v>77</v>
      </c>
      <c r="C44" s="500"/>
      <c r="D44" s="441">
        <v>97.7</v>
      </c>
      <c r="E44" s="450">
        <v>101.2</v>
      </c>
      <c r="F44" s="292">
        <v>103.7</v>
      </c>
      <c r="G44" s="416">
        <v>106.1</v>
      </c>
      <c r="H44" s="416">
        <v>106</v>
      </c>
      <c r="I44" s="416">
        <v>102.5</v>
      </c>
      <c r="J44" s="416">
        <v>105.4</v>
      </c>
      <c r="K44" s="416">
        <v>103.5</v>
      </c>
      <c r="L44" s="416">
        <v>102.4</v>
      </c>
      <c r="M44" s="416">
        <v>102</v>
      </c>
      <c r="N44" s="416">
        <v>101.1</v>
      </c>
      <c r="O44" s="416">
        <v>100.6</v>
      </c>
      <c r="P44" s="416">
        <v>102.3</v>
      </c>
      <c r="Q44" s="416">
        <v>104.8</v>
      </c>
      <c r="R44" s="416">
        <v>107.5</v>
      </c>
    </row>
    <row r="45" spans="1:18" s="45" customFormat="1" ht="21.75" customHeight="1" outlineLevel="1">
      <c r="A45" s="44"/>
      <c r="B45" s="502" t="s">
        <v>76</v>
      </c>
      <c r="C45" s="503"/>
      <c r="D45" s="451">
        <v>99.9</v>
      </c>
      <c r="E45" s="452">
        <v>100.5</v>
      </c>
      <c r="F45" s="293">
        <v>102</v>
      </c>
      <c r="G45" s="293">
        <v>102</v>
      </c>
      <c r="H45" s="293">
        <v>102</v>
      </c>
      <c r="I45" s="293">
        <v>102</v>
      </c>
      <c r="J45" s="293">
        <v>102</v>
      </c>
      <c r="K45" s="293">
        <v>102</v>
      </c>
      <c r="L45" s="293">
        <v>102</v>
      </c>
      <c r="M45" s="293">
        <v>102</v>
      </c>
      <c r="N45" s="293">
        <v>102</v>
      </c>
      <c r="O45" s="293">
        <v>102</v>
      </c>
      <c r="P45" s="293">
        <v>102</v>
      </c>
      <c r="Q45" s="293">
        <v>102</v>
      </c>
      <c r="R45" s="293">
        <v>102</v>
      </c>
    </row>
    <row r="46" spans="1:18" s="45" customFormat="1" ht="21" customHeight="1">
      <c r="A46" s="495" t="s">
        <v>63</v>
      </c>
      <c r="B46" s="495"/>
      <c r="C46" s="496"/>
      <c r="D46" s="441">
        <v>106.6</v>
      </c>
      <c r="E46" s="453">
        <v>108.6</v>
      </c>
      <c r="F46" s="417">
        <v>111</v>
      </c>
      <c r="G46" s="417">
        <v>110.7</v>
      </c>
      <c r="H46" s="417">
        <v>110.7</v>
      </c>
      <c r="I46" s="417">
        <v>111</v>
      </c>
      <c r="J46" s="417">
        <v>110.3</v>
      </c>
      <c r="K46" s="417">
        <v>111.2</v>
      </c>
      <c r="L46" s="417">
        <v>111.2</v>
      </c>
      <c r="M46" s="417">
        <v>110.8</v>
      </c>
      <c r="N46" s="417">
        <v>110.8</v>
      </c>
      <c r="O46" s="417">
        <v>111.4</v>
      </c>
      <c r="P46" s="417">
        <v>111</v>
      </c>
      <c r="Q46" s="417">
        <v>111.3</v>
      </c>
      <c r="R46" s="417">
        <v>111.1</v>
      </c>
    </row>
    <row r="47" spans="1:18" s="45" customFormat="1" ht="21" customHeight="1">
      <c r="A47" s="42"/>
      <c r="B47" s="499" t="s">
        <v>62</v>
      </c>
      <c r="C47" s="500"/>
      <c r="D47" s="441">
        <v>111.1</v>
      </c>
      <c r="E47" s="453">
        <v>112.9</v>
      </c>
      <c r="F47" s="417">
        <v>115.2</v>
      </c>
      <c r="G47" s="417">
        <v>115</v>
      </c>
      <c r="H47" s="417">
        <v>115</v>
      </c>
      <c r="I47" s="417">
        <v>115.5</v>
      </c>
      <c r="J47" s="417">
        <v>115</v>
      </c>
      <c r="K47" s="417">
        <v>115.5</v>
      </c>
      <c r="L47" s="417">
        <v>115.5</v>
      </c>
      <c r="M47" s="417">
        <v>114.9</v>
      </c>
      <c r="N47" s="417">
        <v>114.9</v>
      </c>
      <c r="O47" s="417">
        <v>115.7</v>
      </c>
      <c r="P47" s="417">
        <v>115.2</v>
      </c>
      <c r="Q47" s="417">
        <v>115.2</v>
      </c>
      <c r="R47" s="417">
        <v>115.2</v>
      </c>
    </row>
    <row r="48" spans="1:18" s="45" customFormat="1" ht="21" customHeight="1">
      <c r="A48" s="42"/>
      <c r="B48" s="42"/>
      <c r="C48" s="43" t="s">
        <v>61</v>
      </c>
      <c r="D48" s="441">
        <v>102.3</v>
      </c>
      <c r="E48" s="453">
        <v>104</v>
      </c>
      <c r="F48" s="417">
        <v>109.1</v>
      </c>
      <c r="G48" s="417">
        <v>109.1</v>
      </c>
      <c r="H48" s="417">
        <v>109.1</v>
      </c>
      <c r="I48" s="417">
        <v>109.1</v>
      </c>
      <c r="J48" s="417">
        <v>109.1</v>
      </c>
      <c r="K48" s="417">
        <v>109.1</v>
      </c>
      <c r="L48" s="417">
        <v>109.1</v>
      </c>
      <c r="M48" s="417">
        <v>109.1</v>
      </c>
      <c r="N48" s="417">
        <v>109.1</v>
      </c>
      <c r="O48" s="417">
        <v>109.1</v>
      </c>
      <c r="P48" s="417">
        <v>109.1</v>
      </c>
      <c r="Q48" s="417">
        <v>109.1</v>
      </c>
      <c r="R48" s="417">
        <v>109.1</v>
      </c>
    </row>
    <row r="49" spans="1:18" s="45" customFormat="1" ht="21" customHeight="1">
      <c r="A49" s="42"/>
      <c r="B49" s="42"/>
      <c r="C49" s="43" t="s">
        <v>60</v>
      </c>
      <c r="D49" s="441">
        <v>112.1</v>
      </c>
      <c r="E49" s="453">
        <v>113.9</v>
      </c>
      <c r="F49" s="417">
        <v>115.9</v>
      </c>
      <c r="G49" s="417">
        <v>115.7</v>
      </c>
      <c r="H49" s="417">
        <v>115.7</v>
      </c>
      <c r="I49" s="417">
        <v>116.2</v>
      </c>
      <c r="J49" s="417">
        <v>115.7</v>
      </c>
      <c r="K49" s="417">
        <v>116.2</v>
      </c>
      <c r="L49" s="417">
        <v>116.2</v>
      </c>
      <c r="M49" s="417">
        <v>115.6</v>
      </c>
      <c r="N49" s="417">
        <v>115.6</v>
      </c>
      <c r="O49" s="417">
        <v>116.5</v>
      </c>
      <c r="P49" s="417">
        <v>115.9</v>
      </c>
      <c r="Q49" s="417">
        <v>115.9</v>
      </c>
      <c r="R49" s="417">
        <v>115.9</v>
      </c>
    </row>
    <row r="50" spans="1:18" s="45" customFormat="1" ht="21" customHeight="1">
      <c r="A50" s="42"/>
      <c r="B50" s="497" t="s">
        <v>59</v>
      </c>
      <c r="C50" s="498"/>
      <c r="D50" s="441">
        <v>102.5</v>
      </c>
      <c r="E50" s="453">
        <v>103.5</v>
      </c>
      <c r="F50" s="417">
        <v>104.5</v>
      </c>
      <c r="G50" s="417">
        <v>104</v>
      </c>
      <c r="H50" s="417">
        <v>104</v>
      </c>
      <c r="I50" s="417">
        <v>104</v>
      </c>
      <c r="J50" s="417">
        <v>103.4</v>
      </c>
      <c r="K50" s="417">
        <v>104.4</v>
      </c>
      <c r="L50" s="417">
        <v>104.4</v>
      </c>
      <c r="M50" s="417">
        <v>104.4</v>
      </c>
      <c r="N50" s="417">
        <v>104.4</v>
      </c>
      <c r="O50" s="417">
        <v>105.3</v>
      </c>
      <c r="P50" s="417">
        <v>105.3</v>
      </c>
      <c r="Q50" s="417">
        <v>105.3</v>
      </c>
      <c r="R50" s="417">
        <v>105.3</v>
      </c>
    </row>
    <row r="51" spans="1:18" s="45" customFormat="1" ht="21" customHeight="1">
      <c r="A51" s="42"/>
      <c r="B51" s="42"/>
      <c r="C51" s="47" t="s">
        <v>58</v>
      </c>
      <c r="D51" s="441">
        <v>101</v>
      </c>
      <c r="E51" s="453">
        <v>102</v>
      </c>
      <c r="F51" s="417">
        <v>103.2</v>
      </c>
      <c r="G51" s="417">
        <v>102.5</v>
      </c>
      <c r="H51" s="417">
        <v>102.5</v>
      </c>
      <c r="I51" s="417">
        <v>102.5</v>
      </c>
      <c r="J51" s="417">
        <v>102.5</v>
      </c>
      <c r="K51" s="417">
        <v>103</v>
      </c>
      <c r="L51" s="417">
        <v>103</v>
      </c>
      <c r="M51" s="417">
        <v>103</v>
      </c>
      <c r="N51" s="417">
        <v>103</v>
      </c>
      <c r="O51" s="417">
        <v>104.2</v>
      </c>
      <c r="P51" s="417">
        <v>104.2</v>
      </c>
      <c r="Q51" s="417">
        <v>104.2</v>
      </c>
      <c r="R51" s="417">
        <v>104.2</v>
      </c>
    </row>
    <row r="52" spans="1:18" s="45" customFormat="1" ht="21" customHeight="1">
      <c r="A52" s="42"/>
      <c r="B52" s="42"/>
      <c r="C52" s="43" t="s">
        <v>57</v>
      </c>
      <c r="D52" s="441">
        <v>106.1</v>
      </c>
      <c r="E52" s="454">
        <v>107.3</v>
      </c>
      <c r="F52" s="418">
        <v>107.6</v>
      </c>
      <c r="G52" s="418">
        <v>107.7</v>
      </c>
      <c r="H52" s="418">
        <v>107.7</v>
      </c>
      <c r="I52" s="418">
        <v>107.7</v>
      </c>
      <c r="J52" s="418">
        <v>105.7</v>
      </c>
      <c r="K52" s="418">
        <v>107.7</v>
      </c>
      <c r="L52" s="418">
        <v>107.7</v>
      </c>
      <c r="M52" s="418">
        <v>107.7</v>
      </c>
      <c r="N52" s="418">
        <v>107.7</v>
      </c>
      <c r="O52" s="418">
        <v>107.7</v>
      </c>
      <c r="P52" s="418">
        <v>107.7</v>
      </c>
      <c r="Q52" s="418">
        <v>107.7</v>
      </c>
      <c r="R52" s="418">
        <v>107.7</v>
      </c>
    </row>
    <row r="53" spans="1:18" s="45" customFormat="1" ht="21" customHeight="1">
      <c r="A53" s="42"/>
      <c r="B53" s="499" t="s">
        <v>56</v>
      </c>
      <c r="C53" s="500"/>
      <c r="D53" s="441">
        <v>107.7</v>
      </c>
      <c r="E53" s="454">
        <v>115.1</v>
      </c>
      <c r="F53" s="418">
        <v>122.3</v>
      </c>
      <c r="G53" s="418">
        <v>122.7</v>
      </c>
      <c r="H53" s="418">
        <v>122.7</v>
      </c>
      <c r="I53" s="418">
        <v>122.7</v>
      </c>
      <c r="J53" s="418">
        <v>120.9</v>
      </c>
      <c r="K53" s="418">
        <v>122.7</v>
      </c>
      <c r="L53" s="418">
        <v>122.7</v>
      </c>
      <c r="M53" s="418">
        <v>122.7</v>
      </c>
      <c r="N53" s="418">
        <v>122.7</v>
      </c>
      <c r="O53" s="418">
        <v>122.7</v>
      </c>
      <c r="P53" s="418">
        <v>121.7</v>
      </c>
      <c r="Q53" s="418">
        <v>121.7</v>
      </c>
      <c r="R53" s="418">
        <v>121.4</v>
      </c>
    </row>
    <row r="54" spans="1:18" s="45" customFormat="1" ht="21" customHeight="1">
      <c r="A54" s="42"/>
      <c r="B54" s="499" t="s">
        <v>55</v>
      </c>
      <c r="C54" s="500"/>
      <c r="D54" s="441">
        <v>99.5</v>
      </c>
      <c r="E54" s="454">
        <v>97.2</v>
      </c>
      <c r="F54" s="418">
        <v>96.7</v>
      </c>
      <c r="G54" s="418">
        <v>95.7</v>
      </c>
      <c r="H54" s="418">
        <v>95.1</v>
      </c>
      <c r="I54" s="418">
        <v>97.5</v>
      </c>
      <c r="J54" s="418">
        <v>95.7</v>
      </c>
      <c r="K54" s="418">
        <v>97.8</v>
      </c>
      <c r="L54" s="418">
        <v>97.8</v>
      </c>
      <c r="M54" s="418">
        <v>96.4</v>
      </c>
      <c r="N54" s="418">
        <v>95.8</v>
      </c>
      <c r="O54" s="418">
        <v>95.8</v>
      </c>
      <c r="P54" s="418">
        <v>95.9</v>
      </c>
      <c r="Q54" s="418">
        <v>99.6</v>
      </c>
      <c r="R54" s="418">
        <v>97.6</v>
      </c>
    </row>
    <row r="55" spans="1:18" s="45" customFormat="1" ht="21" customHeight="1">
      <c r="A55" s="42"/>
      <c r="B55" s="499" t="s">
        <v>54</v>
      </c>
      <c r="C55" s="500"/>
      <c r="D55" s="441">
        <v>96.8</v>
      </c>
      <c r="E55" s="454">
        <v>98.6</v>
      </c>
      <c r="F55" s="418">
        <v>101.8</v>
      </c>
      <c r="G55" s="418">
        <v>101.7</v>
      </c>
      <c r="H55" s="418">
        <v>101.8</v>
      </c>
      <c r="I55" s="418">
        <v>101.8</v>
      </c>
      <c r="J55" s="418">
        <v>101.8</v>
      </c>
      <c r="K55" s="418">
        <v>101.8</v>
      </c>
      <c r="L55" s="418">
        <v>101.8</v>
      </c>
      <c r="M55" s="418">
        <v>101.8</v>
      </c>
      <c r="N55" s="418">
        <v>101.8</v>
      </c>
      <c r="O55" s="418">
        <v>101.8</v>
      </c>
      <c r="P55" s="418">
        <v>101.8</v>
      </c>
      <c r="Q55" s="418">
        <v>101.8</v>
      </c>
      <c r="R55" s="418">
        <v>101.8</v>
      </c>
    </row>
    <row r="56" spans="1:18" s="107" customFormat="1" ht="21" customHeight="1">
      <c r="A56" s="46"/>
      <c r="B56" s="46"/>
      <c r="C56" s="104"/>
      <c r="D56" s="441"/>
      <c r="E56" s="454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</row>
    <row r="57" spans="1:18" s="45" customFormat="1" ht="21" customHeight="1">
      <c r="A57" s="499" t="s">
        <v>53</v>
      </c>
      <c r="B57" s="499"/>
      <c r="C57" s="500"/>
      <c r="D57" s="441">
        <v>102.9</v>
      </c>
      <c r="E57" s="454">
        <v>102.3</v>
      </c>
      <c r="F57" s="418">
        <v>102.7</v>
      </c>
      <c r="G57" s="418">
        <v>102.8</v>
      </c>
      <c r="H57" s="418">
        <v>102.5</v>
      </c>
      <c r="I57" s="418">
        <v>102.6</v>
      </c>
      <c r="J57" s="418">
        <v>102.5</v>
      </c>
      <c r="K57" s="418">
        <v>102.8</v>
      </c>
      <c r="L57" s="418">
        <v>102.9</v>
      </c>
      <c r="M57" s="418">
        <v>102.9</v>
      </c>
      <c r="N57" s="418">
        <v>102.9</v>
      </c>
      <c r="O57" s="418">
        <v>102.7</v>
      </c>
      <c r="P57" s="418">
        <v>102.9</v>
      </c>
      <c r="Q57" s="418">
        <v>102.8</v>
      </c>
      <c r="R57" s="418">
        <v>102.7</v>
      </c>
    </row>
    <row r="58" spans="1:18" s="45" customFormat="1" ht="21" customHeight="1">
      <c r="A58" s="42"/>
      <c r="B58" s="497" t="s">
        <v>274</v>
      </c>
      <c r="C58" s="498"/>
      <c r="D58" s="441">
        <v>99.7</v>
      </c>
      <c r="E58" s="455">
        <v>98.4</v>
      </c>
      <c r="F58" s="419">
        <v>99.4</v>
      </c>
      <c r="G58" s="419">
        <v>99</v>
      </c>
      <c r="H58" s="419">
        <v>98.1</v>
      </c>
      <c r="I58" s="419">
        <v>98.3</v>
      </c>
      <c r="J58" s="419">
        <v>99</v>
      </c>
      <c r="K58" s="419">
        <v>100.2</v>
      </c>
      <c r="L58" s="419">
        <v>100</v>
      </c>
      <c r="M58" s="419">
        <v>99.7</v>
      </c>
      <c r="N58" s="419">
        <v>100</v>
      </c>
      <c r="O58" s="419">
        <v>100.2</v>
      </c>
      <c r="P58" s="419">
        <v>100</v>
      </c>
      <c r="Q58" s="419">
        <v>99.4</v>
      </c>
      <c r="R58" s="419">
        <v>99.1</v>
      </c>
    </row>
    <row r="59" spans="1:18" s="45" customFormat="1" ht="21" customHeight="1">
      <c r="A59" s="42"/>
      <c r="B59" s="497" t="s">
        <v>147</v>
      </c>
      <c r="C59" s="498"/>
      <c r="D59" s="441">
        <v>100</v>
      </c>
      <c r="E59" s="455">
        <v>95.6</v>
      </c>
      <c r="F59" s="419">
        <v>96.7</v>
      </c>
      <c r="G59" s="419">
        <v>96.1</v>
      </c>
      <c r="H59" s="419">
        <v>96.2</v>
      </c>
      <c r="I59" s="419">
        <v>96.3</v>
      </c>
      <c r="J59" s="419">
        <v>96.3</v>
      </c>
      <c r="K59" s="419">
        <v>96.4</v>
      </c>
      <c r="L59" s="419">
        <v>97.1</v>
      </c>
      <c r="M59" s="419">
        <v>97.5</v>
      </c>
      <c r="N59" s="419">
        <v>97</v>
      </c>
      <c r="O59" s="419">
        <v>95.8</v>
      </c>
      <c r="P59" s="419">
        <v>96.8</v>
      </c>
      <c r="Q59" s="419">
        <v>97.4</v>
      </c>
      <c r="R59" s="419">
        <v>97.5</v>
      </c>
    </row>
    <row r="60" spans="1:18" s="45" customFormat="1" ht="21" customHeight="1">
      <c r="A60" s="42"/>
      <c r="B60" s="499" t="s">
        <v>146</v>
      </c>
      <c r="C60" s="500"/>
      <c r="D60" s="441">
        <v>105.9</v>
      </c>
      <c r="E60" s="455">
        <v>107.1</v>
      </c>
      <c r="F60" s="419">
        <v>106.9</v>
      </c>
      <c r="G60" s="419">
        <v>107.4</v>
      </c>
      <c r="H60" s="419">
        <v>107.4</v>
      </c>
      <c r="I60" s="419">
        <v>107.4</v>
      </c>
      <c r="J60" s="419">
        <v>106.7</v>
      </c>
      <c r="K60" s="419">
        <v>106.7</v>
      </c>
      <c r="L60" s="419">
        <v>106.7</v>
      </c>
      <c r="M60" s="419">
        <v>106.7</v>
      </c>
      <c r="N60" s="419">
        <v>106.7</v>
      </c>
      <c r="O60" s="419">
        <v>106.7</v>
      </c>
      <c r="P60" s="419">
        <v>106.7</v>
      </c>
      <c r="Q60" s="419">
        <v>106.7</v>
      </c>
      <c r="R60" s="419">
        <v>106.7</v>
      </c>
    </row>
    <row r="61" spans="1:18" s="107" customFormat="1" ht="21" customHeight="1">
      <c r="A61" s="46"/>
      <c r="B61" s="46"/>
      <c r="C61" s="104"/>
      <c r="D61" s="441"/>
      <c r="E61" s="455"/>
      <c r="F61" s="419"/>
      <c r="G61" s="419"/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</row>
    <row r="62" spans="1:18" s="45" customFormat="1" ht="21" customHeight="1">
      <c r="A62" s="499" t="s">
        <v>145</v>
      </c>
      <c r="B62" s="499"/>
      <c r="C62" s="500"/>
      <c r="D62" s="441">
        <v>99.3</v>
      </c>
      <c r="E62" s="455">
        <v>98.5</v>
      </c>
      <c r="F62" s="419">
        <v>98.4</v>
      </c>
      <c r="G62" s="419">
        <v>100.7</v>
      </c>
      <c r="H62" s="419">
        <v>99.8</v>
      </c>
      <c r="I62" s="419">
        <v>99.5</v>
      </c>
      <c r="J62" s="419">
        <v>97.4</v>
      </c>
      <c r="K62" s="419">
        <v>97</v>
      </c>
      <c r="L62" s="419">
        <v>97.3</v>
      </c>
      <c r="M62" s="419">
        <v>98.7</v>
      </c>
      <c r="N62" s="419">
        <v>99.3</v>
      </c>
      <c r="O62" s="419">
        <v>98.1</v>
      </c>
      <c r="P62" s="419">
        <v>97.8</v>
      </c>
      <c r="Q62" s="419">
        <v>97.6</v>
      </c>
      <c r="R62" s="419">
        <v>98.2</v>
      </c>
    </row>
    <row r="63" spans="1:18" s="45" customFormat="1" ht="21" customHeight="1">
      <c r="A63" s="42"/>
      <c r="B63" s="499" t="s">
        <v>52</v>
      </c>
      <c r="C63" s="500"/>
      <c r="D63" s="441">
        <v>101.5</v>
      </c>
      <c r="E63" s="455">
        <v>102.1</v>
      </c>
      <c r="F63" s="419">
        <v>103.9</v>
      </c>
      <c r="G63" s="419">
        <v>103.8</v>
      </c>
      <c r="H63" s="419">
        <v>103.1</v>
      </c>
      <c r="I63" s="419">
        <v>104.1</v>
      </c>
      <c r="J63" s="419">
        <v>104</v>
      </c>
      <c r="K63" s="419">
        <v>105.3</v>
      </c>
      <c r="L63" s="419">
        <v>104.3</v>
      </c>
      <c r="M63" s="419">
        <v>104.1</v>
      </c>
      <c r="N63" s="419">
        <v>104.9</v>
      </c>
      <c r="O63" s="419">
        <v>103.1</v>
      </c>
      <c r="P63" s="419">
        <v>103.7</v>
      </c>
      <c r="Q63" s="419">
        <v>103.1</v>
      </c>
      <c r="R63" s="419">
        <v>103.5</v>
      </c>
    </row>
    <row r="64" spans="1:18" s="45" customFormat="1" ht="21" customHeight="1">
      <c r="A64" s="42"/>
      <c r="B64" s="499" t="s">
        <v>51</v>
      </c>
      <c r="C64" s="500"/>
      <c r="D64" s="441">
        <v>101.8</v>
      </c>
      <c r="E64" s="455">
        <v>101.7</v>
      </c>
      <c r="F64" s="419">
        <v>101.3</v>
      </c>
      <c r="G64" s="419">
        <v>105.1</v>
      </c>
      <c r="H64" s="419">
        <v>103.9</v>
      </c>
      <c r="I64" s="419">
        <v>103.4</v>
      </c>
      <c r="J64" s="419">
        <v>100</v>
      </c>
      <c r="K64" s="419">
        <v>98.9</v>
      </c>
      <c r="L64" s="419">
        <v>99.6</v>
      </c>
      <c r="M64" s="419">
        <v>101.1</v>
      </c>
      <c r="N64" s="419">
        <v>102</v>
      </c>
      <c r="O64" s="419">
        <v>100.6</v>
      </c>
      <c r="P64" s="419">
        <v>99.9</v>
      </c>
      <c r="Q64" s="419">
        <v>99.8</v>
      </c>
      <c r="R64" s="419">
        <v>100.8</v>
      </c>
    </row>
    <row r="65" spans="1:18" s="45" customFormat="1" ht="21" customHeight="1">
      <c r="A65" s="42"/>
      <c r="B65" s="499" t="s">
        <v>50</v>
      </c>
      <c r="C65" s="500"/>
      <c r="D65" s="441">
        <v>93.3</v>
      </c>
      <c r="E65" s="455">
        <v>90.3</v>
      </c>
      <c r="F65" s="419">
        <v>90.5</v>
      </c>
      <c r="G65" s="419">
        <v>90.4</v>
      </c>
      <c r="H65" s="419">
        <v>89.9</v>
      </c>
      <c r="I65" s="419">
        <v>89.7</v>
      </c>
      <c r="J65" s="419">
        <v>89.4</v>
      </c>
      <c r="K65" s="419">
        <v>89.7</v>
      </c>
      <c r="L65" s="419">
        <v>89.7</v>
      </c>
      <c r="M65" s="419">
        <v>91.6</v>
      </c>
      <c r="N65" s="419">
        <v>91.5</v>
      </c>
      <c r="O65" s="419">
        <v>91.1</v>
      </c>
      <c r="P65" s="419">
        <v>91</v>
      </c>
      <c r="Q65" s="419">
        <v>91</v>
      </c>
      <c r="R65" s="419">
        <v>91</v>
      </c>
    </row>
    <row r="66" spans="1:18" s="107" customFormat="1" ht="21" customHeight="1">
      <c r="A66" s="46"/>
      <c r="B66" s="46"/>
      <c r="C66" s="104"/>
      <c r="D66" s="441"/>
      <c r="E66" s="455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</row>
    <row r="67" spans="1:18" s="45" customFormat="1" ht="21" customHeight="1">
      <c r="A67" s="499" t="s">
        <v>49</v>
      </c>
      <c r="B67" s="499"/>
      <c r="C67" s="500"/>
      <c r="D67" s="441">
        <v>103.7</v>
      </c>
      <c r="E67" s="456">
        <v>102.7</v>
      </c>
      <c r="F67" s="420">
        <v>95.9</v>
      </c>
      <c r="G67" s="420">
        <v>98.3</v>
      </c>
      <c r="H67" s="420">
        <v>98.3</v>
      </c>
      <c r="I67" s="420">
        <v>98.3</v>
      </c>
      <c r="J67" s="420">
        <v>94</v>
      </c>
      <c r="K67" s="420">
        <v>95.4</v>
      </c>
      <c r="L67" s="420">
        <v>95.2</v>
      </c>
      <c r="M67" s="420">
        <v>95.2</v>
      </c>
      <c r="N67" s="420">
        <v>95.2</v>
      </c>
      <c r="O67" s="420">
        <v>95.2</v>
      </c>
      <c r="P67" s="420">
        <v>95.2</v>
      </c>
      <c r="Q67" s="420">
        <v>95.2</v>
      </c>
      <c r="R67" s="420">
        <v>95.2</v>
      </c>
    </row>
    <row r="68" spans="1:18" s="45" customFormat="1" ht="21" customHeight="1">
      <c r="A68" s="42"/>
      <c r="B68" s="499" t="s">
        <v>48</v>
      </c>
      <c r="C68" s="500"/>
      <c r="D68" s="441">
        <v>104.1</v>
      </c>
      <c r="E68" s="456">
        <v>102</v>
      </c>
      <c r="F68" s="420">
        <v>89.8</v>
      </c>
      <c r="G68" s="420">
        <v>94.7</v>
      </c>
      <c r="H68" s="420">
        <v>94.7</v>
      </c>
      <c r="I68" s="420">
        <v>94.7</v>
      </c>
      <c r="J68" s="420">
        <v>88.5</v>
      </c>
      <c r="K68" s="420">
        <v>88.5</v>
      </c>
      <c r="L68" s="420">
        <v>88.2</v>
      </c>
      <c r="M68" s="420">
        <v>88.2</v>
      </c>
      <c r="N68" s="420">
        <v>88.2</v>
      </c>
      <c r="O68" s="420">
        <v>88.2</v>
      </c>
      <c r="P68" s="420">
        <v>88.2</v>
      </c>
      <c r="Q68" s="420">
        <v>88.2</v>
      </c>
      <c r="R68" s="420">
        <v>88.2</v>
      </c>
    </row>
    <row r="69" spans="1:18" s="45" customFormat="1" ht="21" customHeight="1">
      <c r="A69" s="42"/>
      <c r="B69" s="497" t="s">
        <v>47</v>
      </c>
      <c r="C69" s="498"/>
      <c r="D69" s="441">
        <v>101</v>
      </c>
      <c r="E69" s="456">
        <v>101.4</v>
      </c>
      <c r="F69" s="420">
        <v>102.8</v>
      </c>
      <c r="G69" s="420">
        <v>102.6</v>
      </c>
      <c r="H69" s="420">
        <v>102.6</v>
      </c>
      <c r="I69" s="420">
        <v>102.6</v>
      </c>
      <c r="J69" s="420">
        <v>102.8</v>
      </c>
      <c r="K69" s="420">
        <v>102.8</v>
      </c>
      <c r="L69" s="420">
        <v>102.8</v>
      </c>
      <c r="M69" s="420">
        <v>102.8</v>
      </c>
      <c r="N69" s="420">
        <v>102.8</v>
      </c>
      <c r="O69" s="420">
        <v>102.8</v>
      </c>
      <c r="P69" s="420">
        <v>102.8</v>
      </c>
      <c r="Q69" s="420">
        <v>102.8</v>
      </c>
      <c r="R69" s="420">
        <v>102.8</v>
      </c>
    </row>
    <row r="70" spans="1:18" s="45" customFormat="1" ht="21" customHeight="1">
      <c r="A70" s="42"/>
      <c r="B70" s="499" t="s">
        <v>46</v>
      </c>
      <c r="C70" s="500"/>
      <c r="D70" s="441">
        <v>103.1</v>
      </c>
      <c r="E70" s="456">
        <v>104.3</v>
      </c>
      <c r="F70" s="420">
        <v>109.4</v>
      </c>
      <c r="G70" s="420">
        <v>106.2</v>
      </c>
      <c r="H70" s="420">
        <v>106.2</v>
      </c>
      <c r="I70" s="420">
        <v>106.2</v>
      </c>
      <c r="J70" s="420">
        <v>106.2</v>
      </c>
      <c r="K70" s="420">
        <v>110.9</v>
      </c>
      <c r="L70" s="420">
        <v>110.9</v>
      </c>
      <c r="M70" s="420">
        <v>110.9</v>
      </c>
      <c r="N70" s="420">
        <v>110.9</v>
      </c>
      <c r="O70" s="420">
        <v>110.9</v>
      </c>
      <c r="P70" s="420">
        <v>110.9</v>
      </c>
      <c r="Q70" s="420">
        <v>110.9</v>
      </c>
      <c r="R70" s="420">
        <v>110.9</v>
      </c>
    </row>
    <row r="71" spans="1:18" s="107" customFormat="1" ht="21" customHeight="1">
      <c r="A71" s="46"/>
      <c r="B71" s="46"/>
      <c r="C71" s="104"/>
      <c r="D71" s="441"/>
      <c r="E71" s="456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</row>
    <row r="72" spans="1:18" s="45" customFormat="1" ht="21" customHeight="1">
      <c r="A72" s="499" t="s">
        <v>45</v>
      </c>
      <c r="B72" s="499"/>
      <c r="C72" s="500"/>
      <c r="D72" s="441">
        <v>101.4</v>
      </c>
      <c r="E72" s="456">
        <v>102.9</v>
      </c>
      <c r="F72" s="420">
        <v>102.3</v>
      </c>
      <c r="G72" s="420">
        <v>103.6</v>
      </c>
      <c r="H72" s="420">
        <v>103.5</v>
      </c>
      <c r="I72" s="420">
        <v>103.1</v>
      </c>
      <c r="J72" s="420">
        <v>102.5</v>
      </c>
      <c r="K72" s="420">
        <v>103.6</v>
      </c>
      <c r="L72" s="420">
        <v>102.8</v>
      </c>
      <c r="M72" s="420">
        <v>102.9</v>
      </c>
      <c r="N72" s="420">
        <v>101.8</v>
      </c>
      <c r="O72" s="420">
        <v>100.8</v>
      </c>
      <c r="P72" s="420">
        <v>101.2</v>
      </c>
      <c r="Q72" s="420">
        <v>100.9</v>
      </c>
      <c r="R72" s="420">
        <v>100.9</v>
      </c>
    </row>
    <row r="73" spans="1:18" s="45" customFormat="1" ht="21" customHeight="1">
      <c r="A73" s="42"/>
      <c r="B73" s="499" t="s">
        <v>44</v>
      </c>
      <c r="C73" s="500"/>
      <c r="D73" s="441">
        <v>96.8</v>
      </c>
      <c r="E73" s="456">
        <v>99.9</v>
      </c>
      <c r="F73" s="420">
        <v>101.4</v>
      </c>
      <c r="G73" s="420">
        <v>101.6</v>
      </c>
      <c r="H73" s="420">
        <v>103.5</v>
      </c>
      <c r="I73" s="420">
        <v>102.4</v>
      </c>
      <c r="J73" s="420">
        <v>100.3</v>
      </c>
      <c r="K73" s="420">
        <v>102</v>
      </c>
      <c r="L73" s="420">
        <v>99.8</v>
      </c>
      <c r="M73" s="420">
        <v>96.8</v>
      </c>
      <c r="N73" s="420">
        <v>96.5</v>
      </c>
      <c r="O73" s="420">
        <v>98.1</v>
      </c>
      <c r="P73" s="420">
        <v>106.1</v>
      </c>
      <c r="Q73" s="420">
        <v>107.2</v>
      </c>
      <c r="R73" s="420">
        <v>102.4</v>
      </c>
    </row>
    <row r="74" spans="1:18" s="45" customFormat="1" ht="21" customHeight="1">
      <c r="A74" s="42"/>
      <c r="B74" s="499" t="s">
        <v>43</v>
      </c>
      <c r="C74" s="500"/>
      <c r="D74" s="441">
        <v>98.2</v>
      </c>
      <c r="E74" s="457">
        <v>100.1</v>
      </c>
      <c r="F74" s="421">
        <v>100.8</v>
      </c>
      <c r="G74" s="421">
        <v>100.5</v>
      </c>
      <c r="H74" s="421">
        <v>100.3</v>
      </c>
      <c r="I74" s="421">
        <v>99.7</v>
      </c>
      <c r="J74" s="421">
        <v>97.7</v>
      </c>
      <c r="K74" s="421">
        <v>103.1</v>
      </c>
      <c r="L74" s="421">
        <v>99</v>
      </c>
      <c r="M74" s="421">
        <v>98.7</v>
      </c>
      <c r="N74" s="421">
        <v>100.6</v>
      </c>
      <c r="O74" s="421">
        <v>102.1</v>
      </c>
      <c r="P74" s="421">
        <v>104.4</v>
      </c>
      <c r="Q74" s="421">
        <v>102.5</v>
      </c>
      <c r="R74" s="421">
        <v>101.3</v>
      </c>
    </row>
    <row r="75" spans="1:18" s="45" customFormat="1" ht="21" customHeight="1">
      <c r="A75" s="42"/>
      <c r="B75" s="499" t="s">
        <v>42</v>
      </c>
      <c r="C75" s="500"/>
      <c r="D75" s="441">
        <v>101.2</v>
      </c>
      <c r="E75" s="457">
        <v>106.2</v>
      </c>
      <c r="F75" s="421">
        <v>111.2</v>
      </c>
      <c r="G75" s="421">
        <v>110.9</v>
      </c>
      <c r="H75" s="421">
        <v>111</v>
      </c>
      <c r="I75" s="421">
        <v>111.1</v>
      </c>
      <c r="J75" s="421">
        <v>111.2</v>
      </c>
      <c r="K75" s="421">
        <v>111.2</v>
      </c>
      <c r="L75" s="421">
        <v>111.2</v>
      </c>
      <c r="M75" s="421">
        <v>110.9</v>
      </c>
      <c r="N75" s="421">
        <v>111.1</v>
      </c>
      <c r="O75" s="421">
        <v>111.3</v>
      </c>
      <c r="P75" s="421">
        <v>111.3</v>
      </c>
      <c r="Q75" s="421">
        <v>111.4</v>
      </c>
      <c r="R75" s="421">
        <v>111.1</v>
      </c>
    </row>
    <row r="76" spans="1:18" s="45" customFormat="1" ht="21" customHeight="1">
      <c r="A76" s="42"/>
      <c r="B76" s="499" t="s">
        <v>41</v>
      </c>
      <c r="C76" s="500"/>
      <c r="D76" s="441">
        <v>103</v>
      </c>
      <c r="E76" s="457">
        <v>103.4</v>
      </c>
      <c r="F76" s="421">
        <v>101.1</v>
      </c>
      <c r="G76" s="421">
        <v>103.3</v>
      </c>
      <c r="H76" s="421">
        <v>103.1</v>
      </c>
      <c r="I76" s="421">
        <v>102.6</v>
      </c>
      <c r="J76" s="421">
        <v>102.6</v>
      </c>
      <c r="K76" s="421">
        <v>102.4</v>
      </c>
      <c r="L76" s="421">
        <v>102.6</v>
      </c>
      <c r="M76" s="421">
        <v>103.2</v>
      </c>
      <c r="N76" s="421">
        <v>100.8</v>
      </c>
      <c r="O76" s="421">
        <v>98.6</v>
      </c>
      <c r="P76" s="421">
        <v>97.7</v>
      </c>
      <c r="Q76" s="421">
        <v>97.7</v>
      </c>
      <c r="R76" s="421">
        <v>98.7</v>
      </c>
    </row>
    <row r="77" spans="1:18" s="107" customFormat="1" ht="21" customHeight="1">
      <c r="A77" s="46"/>
      <c r="B77" s="46"/>
      <c r="C77" s="104"/>
      <c r="D77" s="441"/>
      <c r="E77" s="458"/>
      <c r="F77" s="46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</row>
    <row r="78" spans="1:18" s="45" customFormat="1" ht="21" customHeight="1">
      <c r="A78" s="504" t="s">
        <v>40</v>
      </c>
      <c r="B78" s="504"/>
      <c r="C78" s="505"/>
      <c r="D78" s="441">
        <v>101.8</v>
      </c>
      <c r="E78" s="457">
        <v>100.6</v>
      </c>
      <c r="F78" s="421">
        <v>95.4</v>
      </c>
      <c r="G78" s="421">
        <v>95.3</v>
      </c>
      <c r="H78" s="421">
        <v>95.3</v>
      </c>
      <c r="I78" s="421">
        <v>94.9</v>
      </c>
      <c r="J78" s="421">
        <v>94.9</v>
      </c>
      <c r="K78" s="421">
        <v>94.7</v>
      </c>
      <c r="L78" s="421">
        <v>95.2</v>
      </c>
      <c r="M78" s="421">
        <v>95.6</v>
      </c>
      <c r="N78" s="421">
        <v>95.6</v>
      </c>
      <c r="O78" s="421">
        <v>95.5</v>
      </c>
      <c r="P78" s="421">
        <v>96</v>
      </c>
      <c r="Q78" s="421">
        <v>96</v>
      </c>
      <c r="R78" s="421">
        <v>96</v>
      </c>
    </row>
    <row r="79" spans="1:18" s="45" customFormat="1" ht="21" customHeight="1">
      <c r="A79" s="53"/>
      <c r="B79" s="504" t="s">
        <v>39</v>
      </c>
      <c r="C79" s="505"/>
      <c r="D79" s="441">
        <v>100</v>
      </c>
      <c r="E79" s="457">
        <v>100.5</v>
      </c>
      <c r="F79" s="421">
        <v>102.2</v>
      </c>
      <c r="G79" s="421">
        <v>101.9</v>
      </c>
      <c r="H79" s="421">
        <v>102.5</v>
      </c>
      <c r="I79" s="421">
        <v>102.5</v>
      </c>
      <c r="J79" s="421">
        <v>102.5</v>
      </c>
      <c r="K79" s="421">
        <v>101</v>
      </c>
      <c r="L79" s="421">
        <v>101</v>
      </c>
      <c r="M79" s="421">
        <v>102.5</v>
      </c>
      <c r="N79" s="421">
        <v>102.5</v>
      </c>
      <c r="O79" s="421">
        <v>102.5</v>
      </c>
      <c r="P79" s="421">
        <v>102.5</v>
      </c>
      <c r="Q79" s="421">
        <v>102.5</v>
      </c>
      <c r="R79" s="421">
        <v>102.5</v>
      </c>
    </row>
    <row r="80" spans="1:18" s="45" customFormat="1" ht="21" customHeight="1">
      <c r="A80" s="54"/>
      <c r="B80" s="506" t="s">
        <v>38</v>
      </c>
      <c r="C80" s="507"/>
      <c r="D80" s="441">
        <v>101.8</v>
      </c>
      <c r="E80" s="457">
        <v>102.4</v>
      </c>
      <c r="F80" s="421">
        <v>103.2</v>
      </c>
      <c r="G80" s="421">
        <v>104.1</v>
      </c>
      <c r="H80" s="421">
        <v>103.4</v>
      </c>
      <c r="I80" s="421">
        <v>101.8</v>
      </c>
      <c r="J80" s="421">
        <v>101.8</v>
      </c>
      <c r="K80" s="421">
        <v>101.9</v>
      </c>
      <c r="L80" s="421">
        <v>103.9</v>
      </c>
      <c r="M80" s="421">
        <v>104.3</v>
      </c>
      <c r="N80" s="421">
        <v>104.3</v>
      </c>
      <c r="O80" s="421">
        <v>103.9</v>
      </c>
      <c r="P80" s="421">
        <v>103.3</v>
      </c>
      <c r="Q80" s="421">
        <v>103.3</v>
      </c>
      <c r="R80" s="421">
        <v>103.2</v>
      </c>
    </row>
    <row r="81" spans="1:18" s="45" customFormat="1" ht="21" customHeight="1">
      <c r="A81" s="54"/>
      <c r="B81" s="506" t="s">
        <v>37</v>
      </c>
      <c r="C81" s="507"/>
      <c r="D81" s="441">
        <v>103.7</v>
      </c>
      <c r="E81" s="459">
        <v>104</v>
      </c>
      <c r="F81" s="422">
        <v>106.8</v>
      </c>
      <c r="G81" s="422">
        <v>105.9</v>
      </c>
      <c r="H81" s="422">
        <v>105.7</v>
      </c>
      <c r="I81" s="422">
        <v>106.3</v>
      </c>
      <c r="J81" s="422">
        <v>106.3</v>
      </c>
      <c r="K81" s="422">
        <v>107.1</v>
      </c>
      <c r="L81" s="422">
        <v>107.1</v>
      </c>
      <c r="M81" s="422">
        <v>107.1</v>
      </c>
      <c r="N81" s="422">
        <v>107.1</v>
      </c>
      <c r="O81" s="422">
        <v>107.1</v>
      </c>
      <c r="P81" s="422">
        <v>107.1</v>
      </c>
      <c r="Q81" s="422">
        <v>107.1</v>
      </c>
      <c r="R81" s="422">
        <v>107.1</v>
      </c>
    </row>
    <row r="82" spans="1:18" s="45" customFormat="1" ht="21" customHeight="1">
      <c r="A82" s="54"/>
      <c r="B82" s="506" t="s">
        <v>263</v>
      </c>
      <c r="C82" s="507"/>
      <c r="D82" s="441">
        <v>105.4</v>
      </c>
      <c r="E82" s="459">
        <v>112.1</v>
      </c>
      <c r="F82" s="422">
        <v>116.2</v>
      </c>
      <c r="G82" s="422">
        <v>113.5</v>
      </c>
      <c r="H82" s="422">
        <v>113.5</v>
      </c>
      <c r="I82" s="422">
        <v>113.5</v>
      </c>
      <c r="J82" s="422">
        <v>113.5</v>
      </c>
      <c r="K82" s="422">
        <v>113.5</v>
      </c>
      <c r="L82" s="422">
        <v>113.5</v>
      </c>
      <c r="M82" s="422">
        <v>113.5</v>
      </c>
      <c r="N82" s="422">
        <v>113.5</v>
      </c>
      <c r="O82" s="422">
        <v>113.5</v>
      </c>
      <c r="P82" s="422">
        <v>124.4</v>
      </c>
      <c r="Q82" s="422">
        <v>124.4</v>
      </c>
      <c r="R82" s="422">
        <v>124.4</v>
      </c>
    </row>
    <row r="83" spans="1:18" s="45" customFormat="1" ht="21" customHeight="1">
      <c r="A83" s="55"/>
      <c r="B83" s="502" t="s">
        <v>36</v>
      </c>
      <c r="C83" s="503"/>
      <c r="D83" s="451">
        <v>101.7</v>
      </c>
      <c r="E83" s="460">
        <v>97.3</v>
      </c>
      <c r="F83" s="423">
        <v>82.7</v>
      </c>
      <c r="G83" s="423">
        <v>82.7</v>
      </c>
      <c r="H83" s="423">
        <v>82.7</v>
      </c>
      <c r="I83" s="423">
        <v>82.7</v>
      </c>
      <c r="J83" s="423">
        <v>82.7</v>
      </c>
      <c r="K83" s="423">
        <v>82.7</v>
      </c>
      <c r="L83" s="423">
        <v>82.7</v>
      </c>
      <c r="M83" s="423">
        <v>82.7</v>
      </c>
      <c r="N83" s="423">
        <v>82.7</v>
      </c>
      <c r="O83" s="423">
        <v>82.7</v>
      </c>
      <c r="P83" s="423">
        <v>82.7</v>
      </c>
      <c r="Q83" s="423">
        <v>82.7</v>
      </c>
      <c r="R83" s="423">
        <v>82.7</v>
      </c>
    </row>
    <row r="84" spans="1:18" s="45" customFormat="1" ht="17.25" customHeight="1">
      <c r="A84" s="56" t="s">
        <v>35</v>
      </c>
      <c r="B84" s="56"/>
      <c r="C84" s="56"/>
      <c r="D84" s="57"/>
      <c r="E84" s="180"/>
      <c r="F84" s="180"/>
      <c r="G84" s="181"/>
      <c r="H84" s="182"/>
      <c r="I84" s="182"/>
      <c r="J84" s="182"/>
      <c r="K84" s="182"/>
      <c r="L84" s="182"/>
      <c r="M84" s="182"/>
      <c r="N84" s="182"/>
      <c r="O84" s="183"/>
      <c r="P84" s="182"/>
      <c r="Q84" s="182"/>
      <c r="R84" s="182"/>
    </row>
    <row r="85" spans="1:6" ht="13.5">
      <c r="A85" s="51"/>
      <c r="B85" s="58"/>
      <c r="C85" s="58"/>
      <c r="D85" s="59"/>
      <c r="E85" s="184"/>
      <c r="F85" s="184"/>
    </row>
    <row r="86" spans="4:6" ht="13.5">
      <c r="D86" s="59"/>
      <c r="E86" s="184"/>
      <c r="F86" s="184"/>
    </row>
    <row r="87" spans="4:6" ht="13.5">
      <c r="D87" s="59"/>
      <c r="E87" s="185"/>
      <c r="F87" s="185"/>
    </row>
    <row r="88" spans="4:6" ht="13.5">
      <c r="D88" s="59"/>
      <c r="E88" s="185"/>
      <c r="F88" s="185"/>
    </row>
    <row r="89" spans="4:6" ht="13.5">
      <c r="D89" s="59"/>
      <c r="E89" s="185"/>
      <c r="F89" s="185"/>
    </row>
    <row r="90" spans="4:6" ht="13.5">
      <c r="D90" s="59"/>
      <c r="E90" s="185"/>
      <c r="F90" s="185"/>
    </row>
    <row r="91" spans="5:6" ht="13.5">
      <c r="E91" s="185"/>
      <c r="F91" s="185"/>
    </row>
    <row r="92" spans="5:6" ht="13.5">
      <c r="E92" s="185"/>
      <c r="F92" s="185"/>
    </row>
    <row r="93" spans="5:6" ht="13.5">
      <c r="E93" s="186"/>
      <c r="F93" s="186"/>
    </row>
  </sheetData>
  <sheetProtection/>
  <mergeCells count="68">
    <mergeCell ref="A78:C78"/>
    <mergeCell ref="B79:C79"/>
    <mergeCell ref="B80:C80"/>
    <mergeCell ref="B81:C81"/>
    <mergeCell ref="B82:C82"/>
    <mergeCell ref="B83:C83"/>
    <mergeCell ref="B70:C70"/>
    <mergeCell ref="A72:C72"/>
    <mergeCell ref="B73:C73"/>
    <mergeCell ref="B74:C74"/>
    <mergeCell ref="B75:C75"/>
    <mergeCell ref="B76:C76"/>
    <mergeCell ref="B63:C63"/>
    <mergeCell ref="B64:C64"/>
    <mergeCell ref="B65:C65"/>
    <mergeCell ref="A67:C67"/>
    <mergeCell ref="B68:C68"/>
    <mergeCell ref="B69:C69"/>
    <mergeCell ref="B55:C55"/>
    <mergeCell ref="A57:C57"/>
    <mergeCell ref="B58:C58"/>
    <mergeCell ref="B59:C59"/>
    <mergeCell ref="B60:C60"/>
    <mergeCell ref="A62:C62"/>
    <mergeCell ref="B45:C45"/>
    <mergeCell ref="A46:C46"/>
    <mergeCell ref="B47:C47"/>
    <mergeCell ref="B50:C50"/>
    <mergeCell ref="B53:C53"/>
    <mergeCell ref="B54:C54"/>
    <mergeCell ref="A39:C39"/>
    <mergeCell ref="B40:C40"/>
    <mergeCell ref="B41:C41"/>
    <mergeCell ref="B42:C42"/>
    <mergeCell ref="B43:C43"/>
    <mergeCell ref="B44:C44"/>
    <mergeCell ref="B31:C31"/>
    <mergeCell ref="A33:C33"/>
    <mergeCell ref="B34:C34"/>
    <mergeCell ref="B35:C35"/>
    <mergeCell ref="B36:C36"/>
    <mergeCell ref="B37:C37"/>
    <mergeCell ref="B24:C24"/>
    <mergeCell ref="B25:C25"/>
    <mergeCell ref="B26:C26"/>
    <mergeCell ref="B27:C27"/>
    <mergeCell ref="A29:C29"/>
    <mergeCell ref="B30:C30"/>
    <mergeCell ref="B16:C16"/>
    <mergeCell ref="B17:C17"/>
    <mergeCell ref="B18:C18"/>
    <mergeCell ref="B20:C20"/>
    <mergeCell ref="B22:C22"/>
    <mergeCell ref="B23:C23"/>
    <mergeCell ref="A8:C8"/>
    <mergeCell ref="B9:C9"/>
    <mergeCell ref="B10:C10"/>
    <mergeCell ref="A12:C12"/>
    <mergeCell ref="A13:C13"/>
    <mergeCell ref="B14:C14"/>
    <mergeCell ref="A1:G1"/>
    <mergeCell ref="A3:R3"/>
    <mergeCell ref="P5:R5"/>
    <mergeCell ref="A6:C6"/>
    <mergeCell ref="D6:D7"/>
    <mergeCell ref="E6:E7"/>
    <mergeCell ref="F6:F7"/>
    <mergeCell ref="G6:R6"/>
  </mergeCells>
  <hyperlinks>
    <hyperlink ref="A1:G1" location="'14物価・生活目次'!A1" display="物価・生活目次へ＜＜"/>
  </hyperlinks>
  <printOptions horizontalCentered="1"/>
  <pageMargins left="0.5905511811023623" right="0.5905511811023623" top="0.5905511811023623" bottom="0.3937007874015748" header="0.11811023622047245" footer="0.35433070866141736"/>
  <pageSetup blackAndWhite="1" fitToHeight="0" horizontalDpi="600" verticalDpi="600" orientation="portrait" paperSize="9" scale="89" r:id="rId1"/>
  <rowBreaks count="1" manualBreakCount="1">
    <brk id="4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L44"/>
  <sheetViews>
    <sheetView showGridLines="0" view="pageBreakPreview" zoomScale="110" zoomScaleNormal="115" zoomScaleSheetLayoutView="110" zoomScalePageLayoutView="0" workbookViewId="0" topLeftCell="CB10">
      <selection activeCell="CM16" sqref="CM16"/>
    </sheetView>
  </sheetViews>
  <sheetFormatPr defaultColWidth="9.00390625" defaultRowHeight="13.5"/>
  <cols>
    <col min="1" max="1" width="9.375" style="141" customWidth="1"/>
    <col min="2" max="2" width="6.625" style="141" customWidth="1"/>
    <col min="3" max="3" width="6.25390625" style="141" customWidth="1"/>
    <col min="4" max="14" width="5.375" style="141" customWidth="1"/>
    <col min="15" max="15" width="5.50390625" style="141" customWidth="1"/>
    <col min="16" max="17" width="5.625" style="141" customWidth="1"/>
    <col min="18" max="30" width="5.50390625" style="141" customWidth="1"/>
    <col min="31" max="31" width="9.375" style="141" customWidth="1"/>
    <col min="32" max="36" width="5.50390625" style="141" customWidth="1"/>
    <col min="37" max="37" width="5.625" style="141" customWidth="1"/>
    <col min="38" max="39" width="5.50390625" style="141" customWidth="1"/>
    <col min="40" max="40" width="5.375" style="141" customWidth="1"/>
    <col min="41" max="41" width="5.50390625" style="141" customWidth="1"/>
    <col min="42" max="43" width="6.25390625" style="141" customWidth="1"/>
    <col min="44" max="45" width="5.50390625" style="141" customWidth="1"/>
    <col min="46" max="51" width="5.875" style="141" customWidth="1"/>
    <col min="52" max="52" width="6.00390625" style="141" customWidth="1"/>
    <col min="53" max="53" width="5.75390625" style="141" customWidth="1"/>
    <col min="54" max="54" width="6.125" style="141" customWidth="1"/>
    <col min="55" max="55" width="5.75390625" style="141" customWidth="1"/>
    <col min="56" max="57" width="7.375" style="141" customWidth="1"/>
    <col min="58" max="58" width="6.25390625" style="141" customWidth="1"/>
    <col min="59" max="59" width="5.50390625" style="141" customWidth="1"/>
    <col min="60" max="60" width="5.75390625" style="141" customWidth="1"/>
    <col min="61" max="61" width="9.375" style="141" customWidth="1"/>
    <col min="62" max="62" width="5.125" style="141" customWidth="1"/>
    <col min="63" max="63" width="5.75390625" style="141" customWidth="1"/>
    <col min="64" max="64" width="6.875" style="141" customWidth="1"/>
    <col min="65" max="66" width="6.00390625" style="141" customWidth="1"/>
    <col min="67" max="67" width="6.25390625" style="141" customWidth="1"/>
    <col min="68" max="68" width="6.00390625" style="141" customWidth="1"/>
    <col min="69" max="69" width="5.00390625" style="141" customWidth="1"/>
    <col min="70" max="71" width="6.25390625" style="141" customWidth="1"/>
    <col min="72" max="72" width="6.375" style="141" customWidth="1"/>
    <col min="73" max="73" width="6.125" style="141" customWidth="1"/>
    <col min="74" max="74" width="5.875" style="141" customWidth="1"/>
    <col min="75" max="75" width="6.625" style="141" customWidth="1"/>
    <col min="76" max="76" width="5.75390625" style="141" customWidth="1"/>
    <col min="77" max="77" width="6.50390625" style="141" customWidth="1"/>
    <col min="78" max="78" width="7.50390625" style="141" customWidth="1"/>
    <col min="79" max="79" width="8.00390625" style="141" customWidth="1"/>
    <col min="80" max="80" width="7.25390625" style="141" customWidth="1"/>
    <col min="81" max="81" width="5.25390625" style="141" customWidth="1"/>
    <col min="82" max="82" width="6.25390625" style="141" customWidth="1"/>
    <col min="83" max="83" width="6.75390625" style="141" bestFit="1" customWidth="1"/>
    <col min="84" max="85" width="5.375" style="141" customWidth="1"/>
    <col min="86" max="86" width="6.625" style="141" customWidth="1"/>
    <col min="87" max="87" width="5.375" style="141" customWidth="1"/>
    <col min="88" max="88" width="4.875" style="141" customWidth="1"/>
    <col min="89" max="89" width="6.00390625" style="141" customWidth="1"/>
    <col min="90" max="90" width="6.75390625" style="141" customWidth="1"/>
    <col min="91" max="16384" width="9.00390625" style="141" customWidth="1"/>
  </cols>
  <sheetData>
    <row r="1" spans="1:3" ht="13.5">
      <c r="A1" s="468" t="s">
        <v>271</v>
      </c>
      <c r="B1" s="468"/>
      <c r="C1" s="468"/>
    </row>
    <row r="2" spans="1:61" ht="13.5">
      <c r="A2" s="89" t="s">
        <v>283</v>
      </c>
      <c r="B2" s="89"/>
      <c r="M2" s="89"/>
      <c r="P2" s="89" t="s">
        <v>283</v>
      </c>
      <c r="Y2" s="89"/>
      <c r="AE2" s="89" t="s">
        <v>283</v>
      </c>
      <c r="BI2" s="89" t="s">
        <v>283</v>
      </c>
    </row>
    <row r="3" spans="1:90" ht="17.25">
      <c r="A3" s="508" t="s">
        <v>131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3.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</row>
    <row r="5" spans="54:55" s="74" customFormat="1" ht="14.25" customHeight="1">
      <c r="BB5" s="118"/>
      <c r="BC5" s="118"/>
    </row>
    <row r="6" spans="29:75" s="74" customFormat="1" ht="10.5" customHeight="1">
      <c r="AC6" s="509" t="s">
        <v>471</v>
      </c>
      <c r="AD6" s="509"/>
      <c r="AE6" s="74" t="s">
        <v>470</v>
      </c>
      <c r="BB6" s="118"/>
      <c r="BC6" s="118"/>
      <c r="BI6" s="74" t="s">
        <v>470</v>
      </c>
      <c r="BV6" s="509" t="s">
        <v>472</v>
      </c>
      <c r="BW6" s="509"/>
    </row>
    <row r="7" spans="1:90" s="167" customFormat="1" ht="6" customHeight="1" thickBot="1">
      <c r="A7" s="163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3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3"/>
      <c r="Z7" s="164"/>
      <c r="AA7" s="164"/>
      <c r="AB7" s="164"/>
      <c r="AC7" s="164"/>
      <c r="AD7" s="164"/>
      <c r="AE7" s="163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5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3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6"/>
      <c r="BZ7" s="164"/>
      <c r="CA7" s="164"/>
      <c r="CB7" s="166"/>
      <c r="CC7" s="164"/>
      <c r="CD7" s="164"/>
      <c r="CE7" s="166"/>
      <c r="CF7" s="166"/>
      <c r="CG7" s="164"/>
      <c r="CH7" s="164"/>
      <c r="CI7" s="164"/>
      <c r="CJ7" s="164"/>
      <c r="CK7" s="164"/>
      <c r="CL7" s="164"/>
    </row>
    <row r="8" spans="1:90" s="123" customFormat="1" ht="18.75" customHeight="1" thickTop="1">
      <c r="A8" s="119"/>
      <c r="B8" s="97" t="s">
        <v>327</v>
      </c>
      <c r="C8" s="510" t="s">
        <v>329</v>
      </c>
      <c r="D8" s="512" t="s">
        <v>130</v>
      </c>
      <c r="E8" s="512" t="s">
        <v>129</v>
      </c>
      <c r="F8" s="512" t="s">
        <v>491</v>
      </c>
      <c r="G8" s="512" t="s">
        <v>387</v>
      </c>
      <c r="H8" s="512" t="s">
        <v>388</v>
      </c>
      <c r="I8" s="121" t="s">
        <v>275</v>
      </c>
      <c r="J8" s="512" t="s">
        <v>461</v>
      </c>
      <c r="K8" s="510" t="s">
        <v>278</v>
      </c>
      <c r="L8" s="172" t="s">
        <v>279</v>
      </c>
      <c r="M8" s="510" t="s">
        <v>389</v>
      </c>
      <c r="N8" s="510" t="s">
        <v>280</v>
      </c>
      <c r="O8" s="514" t="s">
        <v>390</v>
      </c>
      <c r="P8" s="516" t="s">
        <v>391</v>
      </c>
      <c r="Q8" s="518" t="s">
        <v>392</v>
      </c>
      <c r="R8" s="512" t="s">
        <v>393</v>
      </c>
      <c r="S8" s="512" t="s">
        <v>394</v>
      </c>
      <c r="T8" s="520" t="s">
        <v>395</v>
      </c>
      <c r="U8" s="520" t="s">
        <v>396</v>
      </c>
      <c r="V8" s="120" t="s">
        <v>128</v>
      </c>
      <c r="W8" s="520" t="s">
        <v>397</v>
      </c>
      <c r="X8" s="512" t="s">
        <v>398</v>
      </c>
      <c r="Y8" s="512" t="s">
        <v>492</v>
      </c>
      <c r="Z8" s="512" t="s">
        <v>453</v>
      </c>
      <c r="AA8" s="512" t="s">
        <v>264</v>
      </c>
      <c r="AB8" s="97" t="s">
        <v>302</v>
      </c>
      <c r="AC8" s="512" t="s">
        <v>399</v>
      </c>
      <c r="AD8" s="521" t="s">
        <v>400</v>
      </c>
      <c r="AE8" s="122"/>
      <c r="AF8" s="521" t="s">
        <v>401</v>
      </c>
      <c r="AG8" s="520" t="s">
        <v>402</v>
      </c>
      <c r="AH8" s="512" t="s">
        <v>403</v>
      </c>
      <c r="AI8" s="512" t="s">
        <v>265</v>
      </c>
      <c r="AJ8" s="512" t="s">
        <v>374</v>
      </c>
      <c r="AK8" s="190" t="s">
        <v>404</v>
      </c>
      <c r="AL8" s="512" t="s">
        <v>454</v>
      </c>
      <c r="AM8" s="520" t="s">
        <v>405</v>
      </c>
      <c r="AN8" s="172" t="s">
        <v>371</v>
      </c>
      <c r="AO8" s="523" t="s">
        <v>490</v>
      </c>
      <c r="AP8" s="97" t="s">
        <v>276</v>
      </c>
      <c r="AQ8" s="512" t="s">
        <v>127</v>
      </c>
      <c r="AR8" s="525" t="s">
        <v>442</v>
      </c>
      <c r="AS8" s="526" t="s">
        <v>443</v>
      </c>
      <c r="AT8" s="516" t="s">
        <v>455</v>
      </c>
      <c r="AU8" s="510" t="s">
        <v>456</v>
      </c>
      <c r="AV8" s="516" t="s">
        <v>444</v>
      </c>
      <c r="AW8" s="512" t="s">
        <v>478</v>
      </c>
      <c r="AX8" s="512" t="s">
        <v>445</v>
      </c>
      <c r="AY8" s="512" t="s">
        <v>281</v>
      </c>
      <c r="AZ8" s="121" t="s">
        <v>465</v>
      </c>
      <c r="BA8" s="512" t="s">
        <v>457</v>
      </c>
      <c r="BB8" s="512" t="s">
        <v>458</v>
      </c>
      <c r="BC8" s="512" t="s">
        <v>406</v>
      </c>
      <c r="BD8" s="527" t="s">
        <v>476</v>
      </c>
      <c r="BE8" s="525" t="s">
        <v>474</v>
      </c>
      <c r="BF8" s="512" t="s">
        <v>493</v>
      </c>
      <c r="BG8" s="512" t="s">
        <v>459</v>
      </c>
      <c r="BH8" s="526" t="s">
        <v>514</v>
      </c>
      <c r="BI8" s="122"/>
      <c r="BJ8" s="512" t="s">
        <v>515</v>
      </c>
      <c r="BK8" s="521" t="s">
        <v>494</v>
      </c>
      <c r="BL8" s="529" t="s">
        <v>495</v>
      </c>
      <c r="BM8" s="525" t="s">
        <v>446</v>
      </c>
      <c r="BN8" s="525" t="s">
        <v>447</v>
      </c>
      <c r="BO8" s="525" t="s">
        <v>293</v>
      </c>
      <c r="BP8" s="525" t="s">
        <v>448</v>
      </c>
      <c r="BQ8" s="523" t="s">
        <v>449</v>
      </c>
      <c r="BR8" s="512" t="s">
        <v>306</v>
      </c>
      <c r="BS8" s="512" t="s">
        <v>307</v>
      </c>
      <c r="BT8" s="97" t="s">
        <v>462</v>
      </c>
      <c r="BU8" s="97" t="s">
        <v>133</v>
      </c>
      <c r="BV8" s="512" t="s">
        <v>126</v>
      </c>
      <c r="BW8" s="526" t="s">
        <v>132</v>
      </c>
      <c r="BX8" s="346" t="s">
        <v>450</v>
      </c>
      <c r="BY8" s="521" t="s">
        <v>497</v>
      </c>
      <c r="BZ8" s="512" t="s">
        <v>467</v>
      </c>
      <c r="CA8" s="512" t="s">
        <v>475</v>
      </c>
      <c r="CB8" s="523" t="s">
        <v>498</v>
      </c>
      <c r="CC8" s="512" t="s">
        <v>407</v>
      </c>
      <c r="CD8" s="512" t="s">
        <v>408</v>
      </c>
      <c r="CE8" s="510" t="s">
        <v>466</v>
      </c>
      <c r="CF8" s="512" t="s">
        <v>460</v>
      </c>
      <c r="CG8" s="512" t="s">
        <v>125</v>
      </c>
      <c r="CH8" s="512" t="s">
        <v>313</v>
      </c>
      <c r="CI8" s="512" t="s">
        <v>304</v>
      </c>
      <c r="CJ8" s="512" t="s">
        <v>277</v>
      </c>
      <c r="CK8" s="512" t="s">
        <v>451</v>
      </c>
      <c r="CL8" s="526" t="s">
        <v>452</v>
      </c>
    </row>
    <row r="9" spans="1:90" s="127" customFormat="1" ht="27">
      <c r="A9" s="124"/>
      <c r="B9" s="125" t="s">
        <v>409</v>
      </c>
      <c r="C9" s="511"/>
      <c r="D9" s="513"/>
      <c r="E9" s="513"/>
      <c r="F9" s="513"/>
      <c r="G9" s="513"/>
      <c r="H9" s="513"/>
      <c r="I9" s="125" t="s">
        <v>284</v>
      </c>
      <c r="J9" s="513"/>
      <c r="K9" s="513"/>
      <c r="L9" s="294" t="s">
        <v>410</v>
      </c>
      <c r="M9" s="513"/>
      <c r="N9" s="513"/>
      <c r="O9" s="515"/>
      <c r="P9" s="517"/>
      <c r="Q9" s="519"/>
      <c r="R9" s="513"/>
      <c r="S9" s="513"/>
      <c r="T9" s="519"/>
      <c r="U9" s="519"/>
      <c r="V9" s="125" t="s">
        <v>328</v>
      </c>
      <c r="W9" s="519"/>
      <c r="X9" s="513"/>
      <c r="Y9" s="513"/>
      <c r="Z9" s="513"/>
      <c r="AA9" s="513"/>
      <c r="AB9" s="297" t="s">
        <v>303</v>
      </c>
      <c r="AC9" s="513"/>
      <c r="AD9" s="522"/>
      <c r="AE9" s="126"/>
      <c r="AF9" s="522"/>
      <c r="AG9" s="519"/>
      <c r="AH9" s="513"/>
      <c r="AI9" s="513"/>
      <c r="AJ9" s="513"/>
      <c r="AK9" s="276" t="s">
        <v>370</v>
      </c>
      <c r="AL9" s="513"/>
      <c r="AM9" s="519"/>
      <c r="AN9" s="338" t="s">
        <v>372</v>
      </c>
      <c r="AO9" s="524"/>
      <c r="AP9" s="297" t="s">
        <v>124</v>
      </c>
      <c r="AQ9" s="513"/>
      <c r="AR9" s="519"/>
      <c r="AS9" s="522"/>
      <c r="AT9" s="517"/>
      <c r="AU9" s="513"/>
      <c r="AV9" s="517"/>
      <c r="AW9" s="513"/>
      <c r="AX9" s="513"/>
      <c r="AY9" s="513"/>
      <c r="AZ9" s="298" t="s">
        <v>376</v>
      </c>
      <c r="BA9" s="513"/>
      <c r="BB9" s="513"/>
      <c r="BC9" s="513"/>
      <c r="BD9" s="519"/>
      <c r="BE9" s="528"/>
      <c r="BF9" s="513"/>
      <c r="BG9" s="513"/>
      <c r="BH9" s="522"/>
      <c r="BI9" s="126"/>
      <c r="BJ9" s="513"/>
      <c r="BK9" s="522"/>
      <c r="BL9" s="515"/>
      <c r="BM9" s="528"/>
      <c r="BN9" s="528"/>
      <c r="BO9" s="528"/>
      <c r="BP9" s="528"/>
      <c r="BQ9" s="524"/>
      <c r="BR9" s="513"/>
      <c r="BS9" s="513"/>
      <c r="BT9" s="405" t="s">
        <v>496</v>
      </c>
      <c r="BU9" s="305" t="s">
        <v>285</v>
      </c>
      <c r="BV9" s="513"/>
      <c r="BW9" s="522"/>
      <c r="BX9" s="347" t="s">
        <v>286</v>
      </c>
      <c r="BY9" s="522"/>
      <c r="BZ9" s="513"/>
      <c r="CA9" s="513"/>
      <c r="CB9" s="524"/>
      <c r="CC9" s="513"/>
      <c r="CD9" s="513"/>
      <c r="CE9" s="530"/>
      <c r="CF9" s="513"/>
      <c r="CG9" s="513"/>
      <c r="CH9" s="513"/>
      <c r="CI9" s="513"/>
      <c r="CJ9" s="513"/>
      <c r="CK9" s="513"/>
      <c r="CL9" s="522"/>
    </row>
    <row r="10" spans="1:90" s="130" customFormat="1" ht="9.75" customHeight="1">
      <c r="A10" s="128"/>
      <c r="B10" s="295" t="s">
        <v>375</v>
      </c>
      <c r="C10" s="531" t="s">
        <v>411</v>
      </c>
      <c r="D10" s="531" t="s">
        <v>412</v>
      </c>
      <c r="E10" s="295" t="s">
        <v>123</v>
      </c>
      <c r="F10" s="300" t="s">
        <v>413</v>
      </c>
      <c r="G10" s="531" t="s">
        <v>414</v>
      </c>
      <c r="H10" s="531" t="s">
        <v>414</v>
      </c>
      <c r="I10" s="531" t="s">
        <v>414</v>
      </c>
      <c r="J10" s="531" t="s">
        <v>414</v>
      </c>
      <c r="K10" s="531" t="s">
        <v>414</v>
      </c>
      <c r="L10" s="295" t="s">
        <v>108</v>
      </c>
      <c r="M10" s="295" t="s">
        <v>122</v>
      </c>
      <c r="N10" s="533" t="s">
        <v>415</v>
      </c>
      <c r="O10" s="535" t="s">
        <v>412</v>
      </c>
      <c r="P10" s="537" t="s">
        <v>412</v>
      </c>
      <c r="Q10" s="531" t="s">
        <v>412</v>
      </c>
      <c r="R10" s="531" t="s">
        <v>412</v>
      </c>
      <c r="S10" s="531" t="s">
        <v>412</v>
      </c>
      <c r="T10" s="531" t="s">
        <v>412</v>
      </c>
      <c r="U10" s="531" t="s">
        <v>412</v>
      </c>
      <c r="V10" s="531" t="s">
        <v>412</v>
      </c>
      <c r="W10" s="531" t="s">
        <v>412</v>
      </c>
      <c r="X10" s="531" t="s">
        <v>412</v>
      </c>
      <c r="Y10" s="531" t="s">
        <v>412</v>
      </c>
      <c r="Z10" s="539" t="s">
        <v>377</v>
      </c>
      <c r="AA10" s="531" t="s">
        <v>412</v>
      </c>
      <c r="AB10" s="531" t="s">
        <v>412</v>
      </c>
      <c r="AC10" s="531" t="s">
        <v>412</v>
      </c>
      <c r="AD10" s="535" t="s">
        <v>412</v>
      </c>
      <c r="AE10" s="129"/>
      <c r="AF10" s="535" t="s">
        <v>412</v>
      </c>
      <c r="AG10" s="300" t="s">
        <v>108</v>
      </c>
      <c r="AH10" s="300" t="s">
        <v>413</v>
      </c>
      <c r="AI10" s="300" t="s">
        <v>123</v>
      </c>
      <c r="AJ10" s="531" t="s">
        <v>414</v>
      </c>
      <c r="AK10" s="531" t="s">
        <v>288</v>
      </c>
      <c r="AL10" s="302" t="s">
        <v>111</v>
      </c>
      <c r="AM10" s="531" t="s">
        <v>288</v>
      </c>
      <c r="AN10" s="531" t="s">
        <v>414</v>
      </c>
      <c r="AO10" s="540" t="s">
        <v>489</v>
      </c>
      <c r="AP10" s="295" t="s">
        <v>108</v>
      </c>
      <c r="AQ10" s="303" t="s">
        <v>287</v>
      </c>
      <c r="AR10" s="531" t="s">
        <v>120</v>
      </c>
      <c r="AS10" s="535" t="s">
        <v>121</v>
      </c>
      <c r="AT10" s="537" t="s">
        <v>120</v>
      </c>
      <c r="AU10" s="295" t="s">
        <v>119</v>
      </c>
      <c r="AV10" s="537" t="s">
        <v>118</v>
      </c>
      <c r="AW10" s="531" t="s">
        <v>111</v>
      </c>
      <c r="AX10" s="531" t="s">
        <v>111</v>
      </c>
      <c r="AY10" s="531" t="s">
        <v>117</v>
      </c>
      <c r="AZ10" s="531" t="s">
        <v>114</v>
      </c>
      <c r="BA10" s="531" t="s">
        <v>114</v>
      </c>
      <c r="BB10" s="531" t="s">
        <v>416</v>
      </c>
      <c r="BC10" s="300" t="s">
        <v>114</v>
      </c>
      <c r="BD10" s="295" t="s">
        <v>115</v>
      </c>
      <c r="BE10" s="295" t="s">
        <v>115</v>
      </c>
      <c r="BF10" s="300" t="s">
        <v>111</v>
      </c>
      <c r="BG10" s="531" t="s">
        <v>116</v>
      </c>
      <c r="BH10" s="300" t="s">
        <v>417</v>
      </c>
      <c r="BI10" s="129"/>
      <c r="BJ10" s="533" t="s">
        <v>108</v>
      </c>
      <c r="BK10" s="535" t="s">
        <v>418</v>
      </c>
      <c r="BL10" s="535" t="s">
        <v>113</v>
      </c>
      <c r="BM10" s="531" t="s">
        <v>108</v>
      </c>
      <c r="BN10" s="531" t="s">
        <v>111</v>
      </c>
      <c r="BO10" s="531" t="s">
        <v>111</v>
      </c>
      <c r="BP10" s="295" t="s">
        <v>123</v>
      </c>
      <c r="BQ10" s="531" t="s">
        <v>112</v>
      </c>
      <c r="BR10" s="531" t="s">
        <v>112</v>
      </c>
      <c r="BS10" s="531" t="s">
        <v>112</v>
      </c>
      <c r="BT10" s="531" t="s">
        <v>111</v>
      </c>
      <c r="BU10" s="300" t="s">
        <v>122</v>
      </c>
      <c r="BV10" s="295" t="s">
        <v>122</v>
      </c>
      <c r="BW10" s="535" t="s">
        <v>290</v>
      </c>
      <c r="BX10" s="537" t="s">
        <v>419</v>
      </c>
      <c r="BY10" s="535" t="s">
        <v>114</v>
      </c>
      <c r="BZ10" s="531" t="s">
        <v>115</v>
      </c>
      <c r="CA10" s="295" t="s">
        <v>115</v>
      </c>
      <c r="CB10" s="531" t="s">
        <v>115</v>
      </c>
      <c r="CC10" s="531" t="s">
        <v>109</v>
      </c>
      <c r="CD10" s="531" t="s">
        <v>108</v>
      </c>
      <c r="CE10" s="531" t="s">
        <v>415</v>
      </c>
      <c r="CF10" s="531" t="s">
        <v>108</v>
      </c>
      <c r="CG10" s="531" t="s">
        <v>110</v>
      </c>
      <c r="CH10" s="531" t="s">
        <v>110</v>
      </c>
      <c r="CI10" s="300" t="s">
        <v>415</v>
      </c>
      <c r="CJ10" s="300" t="s">
        <v>108</v>
      </c>
      <c r="CK10" s="300" t="s">
        <v>108</v>
      </c>
      <c r="CL10" s="300" t="s">
        <v>116</v>
      </c>
    </row>
    <row r="11" spans="1:90" s="130" customFormat="1" ht="9.75" customHeight="1">
      <c r="A11" s="131"/>
      <c r="B11" s="296" t="s">
        <v>420</v>
      </c>
      <c r="C11" s="532"/>
      <c r="D11" s="532"/>
      <c r="E11" s="296" t="s">
        <v>412</v>
      </c>
      <c r="F11" s="301" t="s">
        <v>487</v>
      </c>
      <c r="G11" s="532"/>
      <c r="H11" s="532"/>
      <c r="I11" s="532"/>
      <c r="J11" s="532"/>
      <c r="K11" s="532"/>
      <c r="L11" s="299" t="s">
        <v>421</v>
      </c>
      <c r="M11" s="296" t="s">
        <v>422</v>
      </c>
      <c r="N11" s="534"/>
      <c r="O11" s="536"/>
      <c r="P11" s="538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6"/>
      <c r="AE11" s="132"/>
      <c r="AF11" s="536"/>
      <c r="AG11" s="301" t="s">
        <v>419</v>
      </c>
      <c r="AH11" s="301" t="s">
        <v>423</v>
      </c>
      <c r="AI11" s="301" t="s">
        <v>412</v>
      </c>
      <c r="AJ11" s="532"/>
      <c r="AK11" s="532"/>
      <c r="AL11" s="299" t="s">
        <v>424</v>
      </c>
      <c r="AM11" s="532"/>
      <c r="AN11" s="532"/>
      <c r="AO11" s="541"/>
      <c r="AP11" s="296" t="s">
        <v>425</v>
      </c>
      <c r="AQ11" s="304" t="s">
        <v>291</v>
      </c>
      <c r="AR11" s="532"/>
      <c r="AS11" s="536"/>
      <c r="AT11" s="538"/>
      <c r="AU11" s="296" t="s">
        <v>108</v>
      </c>
      <c r="AV11" s="538"/>
      <c r="AW11" s="532"/>
      <c r="AX11" s="532"/>
      <c r="AY11" s="532"/>
      <c r="AZ11" s="532"/>
      <c r="BA11" s="532"/>
      <c r="BB11" s="532"/>
      <c r="BC11" s="301" t="s">
        <v>426</v>
      </c>
      <c r="BD11" s="299" t="s">
        <v>289</v>
      </c>
      <c r="BE11" s="299" t="s">
        <v>437</v>
      </c>
      <c r="BF11" s="404" t="s">
        <v>440</v>
      </c>
      <c r="BG11" s="532"/>
      <c r="BH11" s="301" t="s">
        <v>282</v>
      </c>
      <c r="BI11" s="132"/>
      <c r="BJ11" s="534"/>
      <c r="BK11" s="536"/>
      <c r="BL11" s="536"/>
      <c r="BM11" s="532"/>
      <c r="BN11" s="532"/>
      <c r="BO11" s="532"/>
      <c r="BP11" s="296" t="s">
        <v>381</v>
      </c>
      <c r="BQ11" s="532"/>
      <c r="BR11" s="532"/>
      <c r="BS11" s="532"/>
      <c r="BT11" s="532"/>
      <c r="BU11" s="301" t="s">
        <v>292</v>
      </c>
      <c r="BV11" s="296" t="s">
        <v>379</v>
      </c>
      <c r="BW11" s="536"/>
      <c r="BX11" s="538"/>
      <c r="BY11" s="536"/>
      <c r="BZ11" s="532"/>
      <c r="CA11" s="299" t="s">
        <v>380</v>
      </c>
      <c r="CB11" s="532"/>
      <c r="CC11" s="532"/>
      <c r="CD11" s="532"/>
      <c r="CE11" s="532"/>
      <c r="CF11" s="532"/>
      <c r="CG11" s="532"/>
      <c r="CH11" s="532"/>
      <c r="CI11" s="301" t="s">
        <v>305</v>
      </c>
      <c r="CJ11" s="301" t="s">
        <v>427</v>
      </c>
      <c r="CK11" s="301" t="s">
        <v>428</v>
      </c>
      <c r="CL11" s="301" t="s">
        <v>429</v>
      </c>
    </row>
    <row r="12" spans="1:90" s="95" customFormat="1" ht="13.5" customHeight="1">
      <c r="A12" s="133" t="s">
        <v>508</v>
      </c>
      <c r="B12" s="368">
        <v>2137</v>
      </c>
      <c r="C12" s="368">
        <v>573</v>
      </c>
      <c r="D12" s="368">
        <v>409</v>
      </c>
      <c r="E12" s="368">
        <v>257</v>
      </c>
      <c r="F12" s="371" t="s">
        <v>507</v>
      </c>
      <c r="G12" s="368">
        <v>87</v>
      </c>
      <c r="H12" s="368">
        <v>132</v>
      </c>
      <c r="I12" s="368">
        <v>919</v>
      </c>
      <c r="J12" s="368">
        <v>237</v>
      </c>
      <c r="K12" s="368">
        <v>139</v>
      </c>
      <c r="L12" s="368">
        <v>207</v>
      </c>
      <c r="M12" s="368">
        <v>441</v>
      </c>
      <c r="N12" s="368">
        <v>229</v>
      </c>
      <c r="O12" s="368">
        <v>218</v>
      </c>
      <c r="P12" s="368">
        <v>1078</v>
      </c>
      <c r="Q12" s="368">
        <v>277</v>
      </c>
      <c r="R12" s="368">
        <v>719</v>
      </c>
      <c r="S12" s="368">
        <v>308</v>
      </c>
      <c r="T12" s="368">
        <v>217</v>
      </c>
      <c r="U12" s="368">
        <v>404</v>
      </c>
      <c r="V12" s="368">
        <v>244</v>
      </c>
      <c r="W12" s="368">
        <v>605</v>
      </c>
      <c r="X12" s="368">
        <v>671</v>
      </c>
      <c r="Y12" s="371">
        <v>714</v>
      </c>
      <c r="Z12" s="368">
        <v>403</v>
      </c>
      <c r="AA12" s="371">
        <v>295</v>
      </c>
      <c r="AB12" s="371">
        <v>1817</v>
      </c>
      <c r="AC12" s="368">
        <v>727</v>
      </c>
      <c r="AD12" s="368">
        <v>570</v>
      </c>
      <c r="AE12" s="133" t="s">
        <v>508</v>
      </c>
      <c r="AF12" s="371">
        <v>316</v>
      </c>
      <c r="AG12" s="368">
        <v>257</v>
      </c>
      <c r="AH12" s="368">
        <v>289</v>
      </c>
      <c r="AI12" s="368">
        <v>208</v>
      </c>
      <c r="AJ12" s="368">
        <v>288</v>
      </c>
      <c r="AK12" s="368">
        <v>284</v>
      </c>
      <c r="AL12" s="368">
        <v>106</v>
      </c>
      <c r="AM12" s="368">
        <v>92</v>
      </c>
      <c r="AN12" s="368">
        <v>543</v>
      </c>
      <c r="AO12" s="371">
        <v>877</v>
      </c>
      <c r="AP12" s="368">
        <v>971</v>
      </c>
      <c r="AQ12" s="368">
        <v>1235</v>
      </c>
      <c r="AR12" s="368">
        <v>672</v>
      </c>
      <c r="AS12" s="368">
        <v>805</v>
      </c>
      <c r="AT12" s="368">
        <v>407</v>
      </c>
      <c r="AU12" s="368">
        <v>618</v>
      </c>
      <c r="AV12" s="368">
        <v>3583</v>
      </c>
      <c r="AW12" s="368">
        <v>1382</v>
      </c>
      <c r="AX12" s="368">
        <v>7771</v>
      </c>
      <c r="AY12" s="368">
        <v>16500</v>
      </c>
      <c r="AZ12" s="371">
        <v>11738</v>
      </c>
      <c r="BA12" s="368">
        <v>7622</v>
      </c>
      <c r="BB12" s="368">
        <v>1742</v>
      </c>
      <c r="BC12" s="368">
        <v>8322</v>
      </c>
      <c r="BD12" s="371">
        <v>164646</v>
      </c>
      <c r="BE12" s="371">
        <v>98559</v>
      </c>
      <c r="BF12" s="371">
        <v>285</v>
      </c>
      <c r="BG12" s="368">
        <v>1516</v>
      </c>
      <c r="BH12" s="371">
        <v>412</v>
      </c>
      <c r="BI12" s="133" t="s">
        <v>508</v>
      </c>
      <c r="BJ12" s="369">
        <v>192</v>
      </c>
      <c r="BK12" s="371">
        <v>318</v>
      </c>
      <c r="BL12" s="371">
        <v>42504</v>
      </c>
      <c r="BM12" s="368">
        <v>10397</v>
      </c>
      <c r="BN12" s="368">
        <v>5919</v>
      </c>
      <c r="BO12" s="371">
        <v>4601</v>
      </c>
      <c r="BP12" s="368">
        <v>1066</v>
      </c>
      <c r="BQ12" s="368">
        <v>534</v>
      </c>
      <c r="BR12" s="368">
        <v>11880</v>
      </c>
      <c r="BS12" s="368">
        <v>10584</v>
      </c>
      <c r="BT12" s="371">
        <v>180</v>
      </c>
      <c r="BU12" s="368">
        <v>1500</v>
      </c>
      <c r="BV12" s="368">
        <v>1043</v>
      </c>
      <c r="BW12" s="368">
        <v>31212</v>
      </c>
      <c r="BX12" s="368">
        <v>149</v>
      </c>
      <c r="BY12" s="371">
        <v>27732</v>
      </c>
      <c r="BZ12" s="368">
        <v>52353</v>
      </c>
      <c r="CA12" s="371">
        <v>20246</v>
      </c>
      <c r="CB12" s="371">
        <v>168526</v>
      </c>
      <c r="CC12" s="368">
        <v>155</v>
      </c>
      <c r="CD12" s="368">
        <v>6135</v>
      </c>
      <c r="CE12" s="368">
        <v>508</v>
      </c>
      <c r="CF12" s="368">
        <v>241</v>
      </c>
      <c r="CG12" s="368">
        <v>3950</v>
      </c>
      <c r="CH12" s="368">
        <v>8398</v>
      </c>
      <c r="CI12" s="368">
        <v>263</v>
      </c>
      <c r="CJ12" s="368">
        <v>182</v>
      </c>
      <c r="CK12" s="368">
        <v>1426</v>
      </c>
      <c r="CL12" s="368">
        <v>8645</v>
      </c>
    </row>
    <row r="13" spans="1:90" s="95" customFormat="1" ht="13.5" customHeight="1">
      <c r="A13" s="96" t="s">
        <v>485</v>
      </c>
      <c r="B13" s="369">
        <v>2221</v>
      </c>
      <c r="C13" s="369">
        <v>575</v>
      </c>
      <c r="D13" s="369">
        <v>428</v>
      </c>
      <c r="E13" s="369">
        <v>277</v>
      </c>
      <c r="F13" s="369">
        <v>171</v>
      </c>
      <c r="G13" s="369">
        <v>100</v>
      </c>
      <c r="H13" s="369">
        <v>142</v>
      </c>
      <c r="I13" s="369">
        <v>882</v>
      </c>
      <c r="J13" s="369">
        <v>259</v>
      </c>
      <c r="K13" s="369">
        <v>143</v>
      </c>
      <c r="L13" s="369">
        <v>216</v>
      </c>
      <c r="M13" s="369">
        <v>445</v>
      </c>
      <c r="N13" s="369">
        <v>219</v>
      </c>
      <c r="O13" s="369">
        <v>159</v>
      </c>
      <c r="P13" s="369">
        <v>974</v>
      </c>
      <c r="Q13" s="369">
        <v>197</v>
      </c>
      <c r="R13" s="369">
        <v>557</v>
      </c>
      <c r="S13" s="369">
        <v>310</v>
      </c>
      <c r="T13" s="369">
        <v>159</v>
      </c>
      <c r="U13" s="369">
        <v>316</v>
      </c>
      <c r="V13" s="369">
        <v>276</v>
      </c>
      <c r="W13" s="369">
        <v>587</v>
      </c>
      <c r="X13" s="369">
        <v>649</v>
      </c>
      <c r="Y13" s="369">
        <v>687</v>
      </c>
      <c r="Z13" s="369">
        <v>409</v>
      </c>
      <c r="AA13" s="369">
        <v>323</v>
      </c>
      <c r="AB13" s="369">
        <v>1713</v>
      </c>
      <c r="AC13" s="368">
        <v>745</v>
      </c>
      <c r="AD13" s="368">
        <v>570</v>
      </c>
      <c r="AE13" s="96" t="s">
        <v>485</v>
      </c>
      <c r="AF13" s="369">
        <v>317</v>
      </c>
      <c r="AG13" s="369">
        <v>271</v>
      </c>
      <c r="AH13" s="369">
        <v>292</v>
      </c>
      <c r="AI13" s="369">
        <v>212</v>
      </c>
      <c r="AJ13" s="368">
        <v>286</v>
      </c>
      <c r="AK13" s="369">
        <v>245</v>
      </c>
      <c r="AL13" s="369">
        <v>213</v>
      </c>
      <c r="AM13" s="369">
        <v>101</v>
      </c>
      <c r="AN13" s="369">
        <v>509</v>
      </c>
      <c r="AO13" s="369">
        <v>976</v>
      </c>
      <c r="AP13" s="369">
        <v>953</v>
      </c>
      <c r="AQ13" s="369">
        <v>1225</v>
      </c>
      <c r="AR13" s="369">
        <v>698</v>
      </c>
      <c r="AS13" s="369">
        <v>763</v>
      </c>
      <c r="AT13" s="369">
        <v>437</v>
      </c>
      <c r="AU13" s="369">
        <v>628</v>
      </c>
      <c r="AV13" s="369">
        <v>3345</v>
      </c>
      <c r="AW13" s="369">
        <v>1393</v>
      </c>
      <c r="AX13" s="369">
        <v>8059</v>
      </c>
      <c r="AY13" s="369">
        <v>16535</v>
      </c>
      <c r="AZ13" s="369">
        <v>11944</v>
      </c>
      <c r="BA13" s="369">
        <v>7844</v>
      </c>
      <c r="BB13" s="369">
        <v>1714</v>
      </c>
      <c r="BC13" s="369">
        <v>8516</v>
      </c>
      <c r="BD13" s="371">
        <v>197097</v>
      </c>
      <c r="BE13" s="368">
        <v>98304</v>
      </c>
      <c r="BF13" s="369">
        <v>287</v>
      </c>
      <c r="BG13" s="369">
        <v>866</v>
      </c>
      <c r="BH13" s="369">
        <v>420</v>
      </c>
      <c r="BI13" s="96" t="s">
        <v>485</v>
      </c>
      <c r="BJ13" s="369">
        <v>207</v>
      </c>
      <c r="BK13" s="369">
        <v>349</v>
      </c>
      <c r="BL13" s="371">
        <v>42801</v>
      </c>
      <c r="BM13" s="369">
        <v>10493</v>
      </c>
      <c r="BN13" s="368">
        <v>6690</v>
      </c>
      <c r="BO13" s="369">
        <v>4622</v>
      </c>
      <c r="BP13" s="369">
        <v>1069</v>
      </c>
      <c r="BQ13" s="369">
        <v>543</v>
      </c>
      <c r="BR13" s="369">
        <v>12209</v>
      </c>
      <c r="BS13" s="369">
        <v>11578</v>
      </c>
      <c r="BT13" s="369">
        <v>188</v>
      </c>
      <c r="BU13" s="369">
        <v>1290</v>
      </c>
      <c r="BV13" s="368">
        <v>1052</v>
      </c>
      <c r="BW13" s="369">
        <v>25932</v>
      </c>
      <c r="BX13" s="369">
        <v>144</v>
      </c>
      <c r="BY13" s="369">
        <v>28821</v>
      </c>
      <c r="BZ13" s="368">
        <v>49409</v>
      </c>
      <c r="CA13" s="368">
        <v>20584</v>
      </c>
      <c r="CB13" s="371">
        <v>160565</v>
      </c>
      <c r="CC13" s="369">
        <v>160</v>
      </c>
      <c r="CD13" s="369">
        <v>7025</v>
      </c>
      <c r="CE13" s="369">
        <v>511</v>
      </c>
      <c r="CF13" s="369">
        <v>247</v>
      </c>
      <c r="CG13" s="369">
        <v>3954</v>
      </c>
      <c r="CH13" s="369">
        <v>8600</v>
      </c>
      <c r="CI13" s="369">
        <v>255</v>
      </c>
      <c r="CJ13" s="369">
        <v>187</v>
      </c>
      <c r="CK13" s="369">
        <v>1429</v>
      </c>
      <c r="CL13" s="369">
        <v>8596</v>
      </c>
    </row>
    <row r="14" spans="1:90" s="95" customFormat="1" ht="13.5" customHeight="1">
      <c r="A14" s="391" t="s">
        <v>19</v>
      </c>
      <c r="B14" s="392">
        <v>2254</v>
      </c>
      <c r="C14" s="392">
        <v>578</v>
      </c>
      <c r="D14" s="392">
        <v>441</v>
      </c>
      <c r="E14" s="392">
        <v>286</v>
      </c>
      <c r="F14" s="392">
        <v>166</v>
      </c>
      <c r="G14" s="392">
        <v>101</v>
      </c>
      <c r="H14" s="392">
        <v>152</v>
      </c>
      <c r="I14" s="392">
        <v>744</v>
      </c>
      <c r="J14" s="392">
        <v>273</v>
      </c>
      <c r="K14" s="392">
        <v>146</v>
      </c>
      <c r="L14" s="392">
        <v>220</v>
      </c>
      <c r="M14" s="392">
        <v>445</v>
      </c>
      <c r="N14" s="392">
        <v>177</v>
      </c>
      <c r="O14" s="392">
        <v>994</v>
      </c>
      <c r="P14" s="392">
        <v>265</v>
      </c>
      <c r="Q14" s="392">
        <v>569</v>
      </c>
      <c r="R14" s="392">
        <v>222</v>
      </c>
      <c r="S14" s="392">
        <v>367</v>
      </c>
      <c r="T14" s="392">
        <v>168</v>
      </c>
      <c r="U14" s="392">
        <v>399</v>
      </c>
      <c r="V14" s="392">
        <v>260</v>
      </c>
      <c r="W14" s="392">
        <v>647</v>
      </c>
      <c r="X14" s="392">
        <v>677</v>
      </c>
      <c r="Y14" s="392">
        <v>661</v>
      </c>
      <c r="Z14" s="392">
        <v>439</v>
      </c>
      <c r="AA14" s="392">
        <v>367</v>
      </c>
      <c r="AB14" s="392">
        <v>1651</v>
      </c>
      <c r="AC14" s="392">
        <v>650</v>
      </c>
      <c r="AD14" s="392">
        <v>726</v>
      </c>
      <c r="AE14" s="391" t="s">
        <v>509</v>
      </c>
      <c r="AF14" s="393">
        <v>328</v>
      </c>
      <c r="AG14" s="392">
        <v>284</v>
      </c>
      <c r="AH14" s="392">
        <v>297</v>
      </c>
      <c r="AI14" s="392">
        <v>288</v>
      </c>
      <c r="AJ14" s="392">
        <v>216</v>
      </c>
      <c r="AK14" s="392">
        <v>151</v>
      </c>
      <c r="AL14" s="392">
        <v>211</v>
      </c>
      <c r="AM14" s="392">
        <v>98</v>
      </c>
      <c r="AN14" s="392">
        <v>464</v>
      </c>
      <c r="AO14" s="394">
        <v>999</v>
      </c>
      <c r="AP14" s="392">
        <v>966</v>
      </c>
      <c r="AQ14" s="392">
        <v>1214</v>
      </c>
      <c r="AR14" s="392">
        <v>691</v>
      </c>
      <c r="AS14" s="392">
        <v>793</v>
      </c>
      <c r="AT14" s="392">
        <v>437</v>
      </c>
      <c r="AU14" s="392">
        <v>632</v>
      </c>
      <c r="AV14" s="392">
        <v>3334</v>
      </c>
      <c r="AW14" s="392">
        <v>1497</v>
      </c>
      <c r="AX14" s="392">
        <v>8070</v>
      </c>
      <c r="AY14" s="392">
        <v>16639</v>
      </c>
      <c r="AZ14" s="392">
        <v>11638</v>
      </c>
      <c r="BA14" s="392">
        <v>7684</v>
      </c>
      <c r="BB14" s="392">
        <v>1559</v>
      </c>
      <c r="BC14" s="392">
        <v>9045</v>
      </c>
      <c r="BD14" s="392">
        <v>175745</v>
      </c>
      <c r="BE14" s="395">
        <v>94978</v>
      </c>
      <c r="BF14" s="392">
        <v>291</v>
      </c>
      <c r="BG14" s="392">
        <v>877</v>
      </c>
      <c r="BH14" s="392">
        <v>625</v>
      </c>
      <c r="BI14" s="391" t="s">
        <v>509</v>
      </c>
      <c r="BJ14" s="392">
        <v>223</v>
      </c>
      <c r="BK14" s="392">
        <v>343</v>
      </c>
      <c r="BL14" s="392">
        <v>43609</v>
      </c>
      <c r="BM14" s="392">
        <v>10611</v>
      </c>
      <c r="BN14" s="392">
        <v>7371</v>
      </c>
      <c r="BO14" s="392">
        <v>4686</v>
      </c>
      <c r="BP14" s="395">
        <v>1082</v>
      </c>
      <c r="BQ14" s="392">
        <v>542</v>
      </c>
      <c r="BR14" s="392">
        <v>12764</v>
      </c>
      <c r="BS14" s="392">
        <v>12911</v>
      </c>
      <c r="BT14" s="392">
        <v>200</v>
      </c>
      <c r="BU14" s="392">
        <v>1393</v>
      </c>
      <c r="BV14" s="392">
        <v>1067</v>
      </c>
      <c r="BW14" s="392">
        <v>28050</v>
      </c>
      <c r="BX14" s="392">
        <v>137</v>
      </c>
      <c r="BY14" s="392">
        <v>29428</v>
      </c>
      <c r="BZ14" s="392">
        <v>47697</v>
      </c>
      <c r="CA14" s="392">
        <v>19671</v>
      </c>
      <c r="CB14" s="392">
        <v>162704</v>
      </c>
      <c r="CC14" s="395">
        <v>172</v>
      </c>
      <c r="CD14" s="392">
        <v>6230</v>
      </c>
      <c r="CE14" s="392">
        <v>518</v>
      </c>
      <c r="CF14" s="392">
        <v>245</v>
      </c>
      <c r="CG14" s="392">
        <v>3975</v>
      </c>
      <c r="CH14" s="392">
        <v>8875</v>
      </c>
      <c r="CI14" s="392">
        <v>254</v>
      </c>
      <c r="CJ14" s="392">
        <v>192</v>
      </c>
      <c r="CK14" s="392">
        <v>1430</v>
      </c>
      <c r="CL14" s="392">
        <v>11177</v>
      </c>
    </row>
    <row r="15" spans="1:90" s="95" customFormat="1" ht="13.5" customHeight="1">
      <c r="A15" s="94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94"/>
      <c r="AF15" s="372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71"/>
      <c r="BE15" s="369"/>
      <c r="BF15" s="368"/>
      <c r="BG15" s="368"/>
      <c r="BH15" s="368"/>
      <c r="BI15" s="94"/>
      <c r="BJ15" s="368"/>
      <c r="BK15" s="369"/>
      <c r="BL15" s="368"/>
      <c r="BM15" s="368"/>
      <c r="BN15" s="369"/>
      <c r="BO15" s="368"/>
      <c r="BP15" s="368"/>
      <c r="BQ15" s="368"/>
      <c r="BR15" s="368"/>
      <c r="BS15" s="368"/>
      <c r="BT15" s="368"/>
      <c r="BU15" s="368"/>
      <c r="BV15" s="368"/>
      <c r="BW15" s="368"/>
      <c r="BX15" s="375"/>
      <c r="BY15" s="375"/>
      <c r="BZ15" s="368"/>
      <c r="CA15" s="371"/>
      <c r="CB15" s="368"/>
      <c r="CC15" s="368"/>
      <c r="CD15" s="368"/>
      <c r="CE15" s="368"/>
      <c r="CF15" s="368"/>
      <c r="CG15" s="368"/>
      <c r="CH15" s="368"/>
      <c r="CI15" s="368"/>
      <c r="CJ15" s="368"/>
      <c r="CK15" s="368"/>
      <c r="CL15" s="368"/>
    </row>
    <row r="16" spans="1:90" s="189" customFormat="1" ht="13.5" customHeight="1">
      <c r="A16" s="96" t="s">
        <v>510</v>
      </c>
      <c r="B16" s="369">
        <v>2290</v>
      </c>
      <c r="C16" s="369">
        <v>582</v>
      </c>
      <c r="D16" s="369">
        <v>438</v>
      </c>
      <c r="E16" s="369">
        <v>284</v>
      </c>
      <c r="F16" s="369">
        <v>171</v>
      </c>
      <c r="G16" s="369">
        <v>120</v>
      </c>
      <c r="H16" s="369">
        <v>180</v>
      </c>
      <c r="I16" s="369">
        <v>768</v>
      </c>
      <c r="J16" s="369">
        <v>273</v>
      </c>
      <c r="K16" s="369">
        <v>149</v>
      </c>
      <c r="L16" s="369">
        <v>220</v>
      </c>
      <c r="M16" s="369">
        <v>445</v>
      </c>
      <c r="N16" s="369">
        <v>137</v>
      </c>
      <c r="O16" s="369">
        <v>864</v>
      </c>
      <c r="P16" s="369">
        <v>167</v>
      </c>
      <c r="Q16" s="369">
        <v>469</v>
      </c>
      <c r="R16" s="369">
        <v>222</v>
      </c>
      <c r="S16" s="369">
        <v>300</v>
      </c>
      <c r="T16" s="369">
        <v>148</v>
      </c>
      <c r="U16" s="369">
        <v>323</v>
      </c>
      <c r="V16" s="369">
        <v>258</v>
      </c>
      <c r="W16" s="369">
        <v>850</v>
      </c>
      <c r="X16" s="369">
        <v>710</v>
      </c>
      <c r="Y16" s="369">
        <v>625</v>
      </c>
      <c r="Z16" s="369">
        <v>419</v>
      </c>
      <c r="AA16" s="369">
        <v>357</v>
      </c>
      <c r="AB16" s="369">
        <v>1667</v>
      </c>
      <c r="AC16" s="369">
        <v>650</v>
      </c>
      <c r="AD16" s="369">
        <v>559</v>
      </c>
      <c r="AE16" s="96" t="s">
        <v>510</v>
      </c>
      <c r="AF16" s="372">
        <v>334</v>
      </c>
      <c r="AG16" s="369">
        <v>285</v>
      </c>
      <c r="AH16" s="369">
        <v>295</v>
      </c>
      <c r="AI16" s="369">
        <v>288</v>
      </c>
      <c r="AJ16" s="369">
        <v>216</v>
      </c>
      <c r="AK16" s="369">
        <v>151</v>
      </c>
      <c r="AL16" s="369">
        <v>205</v>
      </c>
      <c r="AM16" s="369">
        <v>105</v>
      </c>
      <c r="AN16" s="369">
        <v>462</v>
      </c>
      <c r="AO16" s="369">
        <v>1060</v>
      </c>
      <c r="AP16" s="369">
        <v>959</v>
      </c>
      <c r="AQ16" s="369">
        <v>1239</v>
      </c>
      <c r="AR16" s="369">
        <v>698</v>
      </c>
      <c r="AS16" s="369">
        <v>763</v>
      </c>
      <c r="AT16" s="369">
        <v>437</v>
      </c>
      <c r="AU16" s="369">
        <v>634</v>
      </c>
      <c r="AV16" s="369">
        <v>3332</v>
      </c>
      <c r="AW16" s="369">
        <v>1408</v>
      </c>
      <c r="AX16" s="369">
        <v>8070</v>
      </c>
      <c r="AY16" s="369">
        <v>16639</v>
      </c>
      <c r="AZ16" s="369">
        <v>11878</v>
      </c>
      <c r="BA16" s="369">
        <v>7786</v>
      </c>
      <c r="BB16" s="369">
        <v>1881</v>
      </c>
      <c r="BC16" s="369">
        <v>8823</v>
      </c>
      <c r="BD16" s="369">
        <v>200087</v>
      </c>
      <c r="BE16" s="368">
        <v>89800</v>
      </c>
      <c r="BF16" s="369">
        <v>291</v>
      </c>
      <c r="BG16" s="369">
        <v>877</v>
      </c>
      <c r="BH16" s="369">
        <v>430</v>
      </c>
      <c r="BI16" s="96" t="s">
        <v>510</v>
      </c>
      <c r="BJ16" s="369">
        <v>224</v>
      </c>
      <c r="BK16" s="369">
        <v>369</v>
      </c>
      <c r="BL16" s="369">
        <v>43193</v>
      </c>
      <c r="BM16" s="369">
        <v>10589</v>
      </c>
      <c r="BN16" s="369">
        <v>6760</v>
      </c>
      <c r="BO16" s="369">
        <v>4686</v>
      </c>
      <c r="BP16" s="369">
        <v>1082</v>
      </c>
      <c r="BQ16" s="369">
        <v>550</v>
      </c>
      <c r="BR16" s="369">
        <v>12925</v>
      </c>
      <c r="BS16" s="369">
        <v>13090</v>
      </c>
      <c r="BT16" s="369">
        <v>200</v>
      </c>
      <c r="BU16" s="369">
        <v>1408</v>
      </c>
      <c r="BV16" s="369">
        <v>1067</v>
      </c>
      <c r="BW16" s="369">
        <v>26290</v>
      </c>
      <c r="BX16" s="369">
        <v>155</v>
      </c>
      <c r="BY16" s="369">
        <v>29407</v>
      </c>
      <c r="BZ16" s="369">
        <v>49697</v>
      </c>
      <c r="CA16" s="369">
        <v>21075</v>
      </c>
      <c r="CB16" s="369">
        <v>159133</v>
      </c>
      <c r="CC16" s="369">
        <v>172</v>
      </c>
      <c r="CD16" s="369">
        <v>5271</v>
      </c>
      <c r="CE16" s="369">
        <v>520</v>
      </c>
      <c r="CF16" s="369">
        <v>255</v>
      </c>
      <c r="CG16" s="369">
        <v>3975</v>
      </c>
      <c r="CH16" s="369">
        <v>8875</v>
      </c>
      <c r="CI16" s="369">
        <v>264</v>
      </c>
      <c r="CJ16" s="369">
        <v>192</v>
      </c>
      <c r="CK16" s="369">
        <v>1430</v>
      </c>
      <c r="CL16" s="369">
        <v>10993</v>
      </c>
    </row>
    <row r="17" spans="1:90" s="95" customFormat="1" ht="13.5" customHeight="1">
      <c r="A17" s="96" t="s">
        <v>430</v>
      </c>
      <c r="B17" s="369">
        <v>2290</v>
      </c>
      <c r="C17" s="369">
        <v>582</v>
      </c>
      <c r="D17" s="369">
        <v>421</v>
      </c>
      <c r="E17" s="369">
        <v>284</v>
      </c>
      <c r="F17" s="369">
        <v>171</v>
      </c>
      <c r="G17" s="369">
        <v>112</v>
      </c>
      <c r="H17" s="369">
        <v>146</v>
      </c>
      <c r="I17" s="369">
        <v>765</v>
      </c>
      <c r="J17" s="369">
        <v>273</v>
      </c>
      <c r="K17" s="369">
        <v>146</v>
      </c>
      <c r="L17" s="369">
        <v>220</v>
      </c>
      <c r="M17" s="369">
        <v>445</v>
      </c>
      <c r="N17" s="369">
        <v>127</v>
      </c>
      <c r="O17" s="369">
        <v>752</v>
      </c>
      <c r="P17" s="369">
        <v>163</v>
      </c>
      <c r="Q17" s="369">
        <v>448</v>
      </c>
      <c r="R17" s="369">
        <v>222</v>
      </c>
      <c r="S17" s="369">
        <v>262</v>
      </c>
      <c r="T17" s="369">
        <v>126</v>
      </c>
      <c r="U17" s="369">
        <v>302</v>
      </c>
      <c r="V17" s="369">
        <v>264</v>
      </c>
      <c r="W17" s="369">
        <v>835</v>
      </c>
      <c r="X17" s="369">
        <v>709</v>
      </c>
      <c r="Y17" s="369">
        <v>652</v>
      </c>
      <c r="Z17" s="369">
        <v>419</v>
      </c>
      <c r="AA17" s="369">
        <v>357</v>
      </c>
      <c r="AB17" s="369">
        <v>1663</v>
      </c>
      <c r="AC17" s="369">
        <v>704</v>
      </c>
      <c r="AD17" s="369">
        <v>570</v>
      </c>
      <c r="AE17" s="96" t="s">
        <v>512</v>
      </c>
      <c r="AF17" s="372">
        <v>334</v>
      </c>
      <c r="AG17" s="369">
        <v>285</v>
      </c>
      <c r="AH17" s="369">
        <v>295</v>
      </c>
      <c r="AI17" s="369">
        <v>288</v>
      </c>
      <c r="AJ17" s="369">
        <v>216</v>
      </c>
      <c r="AK17" s="369">
        <v>151</v>
      </c>
      <c r="AL17" s="369">
        <v>205</v>
      </c>
      <c r="AM17" s="369">
        <v>102</v>
      </c>
      <c r="AN17" s="369">
        <v>462</v>
      </c>
      <c r="AO17" s="369">
        <v>998</v>
      </c>
      <c r="AP17" s="369">
        <v>959</v>
      </c>
      <c r="AQ17" s="369">
        <v>1239</v>
      </c>
      <c r="AR17" s="369">
        <v>698</v>
      </c>
      <c r="AS17" s="369">
        <v>763</v>
      </c>
      <c r="AT17" s="369">
        <v>437</v>
      </c>
      <c r="AU17" s="369">
        <v>634</v>
      </c>
      <c r="AV17" s="369">
        <v>3329</v>
      </c>
      <c r="AW17" s="369">
        <v>1408</v>
      </c>
      <c r="AX17" s="369">
        <v>8070</v>
      </c>
      <c r="AY17" s="369">
        <v>16639</v>
      </c>
      <c r="AZ17" s="369">
        <v>11851</v>
      </c>
      <c r="BA17" s="369">
        <v>7766</v>
      </c>
      <c r="BB17" s="369">
        <v>1782</v>
      </c>
      <c r="BC17" s="369">
        <v>8860</v>
      </c>
      <c r="BD17" s="369">
        <v>189843</v>
      </c>
      <c r="BE17" s="369">
        <v>83633</v>
      </c>
      <c r="BF17" s="369">
        <v>291</v>
      </c>
      <c r="BG17" s="369">
        <v>877</v>
      </c>
      <c r="BH17" s="369">
        <v>430</v>
      </c>
      <c r="BI17" s="96" t="s">
        <v>512</v>
      </c>
      <c r="BJ17" s="369">
        <v>224</v>
      </c>
      <c r="BK17" s="369">
        <v>369</v>
      </c>
      <c r="BL17" s="369">
        <v>43193</v>
      </c>
      <c r="BM17" s="369">
        <v>10589</v>
      </c>
      <c r="BN17" s="369">
        <v>6760</v>
      </c>
      <c r="BO17" s="369">
        <v>4686</v>
      </c>
      <c r="BP17" s="369">
        <v>1082</v>
      </c>
      <c r="BQ17" s="369">
        <v>550</v>
      </c>
      <c r="BR17" s="369">
        <v>12925</v>
      </c>
      <c r="BS17" s="369">
        <v>13090</v>
      </c>
      <c r="BT17" s="369">
        <v>200</v>
      </c>
      <c r="BU17" s="369">
        <v>1298</v>
      </c>
      <c r="BV17" s="369">
        <v>1067</v>
      </c>
      <c r="BW17" s="369">
        <v>26290</v>
      </c>
      <c r="BX17" s="369">
        <v>149</v>
      </c>
      <c r="BY17" s="369">
        <v>29407</v>
      </c>
      <c r="BZ17" s="369">
        <v>51600</v>
      </c>
      <c r="CA17" s="369">
        <v>19400</v>
      </c>
      <c r="CB17" s="369">
        <v>150320</v>
      </c>
      <c r="CC17" s="369">
        <v>172</v>
      </c>
      <c r="CD17" s="369">
        <v>6156</v>
      </c>
      <c r="CE17" s="369">
        <v>520</v>
      </c>
      <c r="CF17" s="369">
        <v>236</v>
      </c>
      <c r="CG17" s="369">
        <v>3975</v>
      </c>
      <c r="CH17" s="369">
        <v>8875</v>
      </c>
      <c r="CI17" s="369">
        <v>245</v>
      </c>
      <c r="CJ17" s="369">
        <v>192</v>
      </c>
      <c r="CK17" s="369">
        <v>1430</v>
      </c>
      <c r="CL17" s="369">
        <v>10993</v>
      </c>
    </row>
    <row r="18" spans="1:90" s="95" customFormat="1" ht="13.5" customHeight="1">
      <c r="A18" s="96" t="s">
        <v>294</v>
      </c>
      <c r="B18" s="369">
        <v>2290</v>
      </c>
      <c r="C18" s="369">
        <v>582</v>
      </c>
      <c r="D18" s="369">
        <v>434</v>
      </c>
      <c r="E18" s="369">
        <v>287</v>
      </c>
      <c r="F18" s="369">
        <v>171</v>
      </c>
      <c r="G18" s="369">
        <v>103</v>
      </c>
      <c r="H18" s="369">
        <v>159</v>
      </c>
      <c r="I18" s="369">
        <v>791</v>
      </c>
      <c r="J18" s="369">
        <v>273</v>
      </c>
      <c r="K18" s="369">
        <v>146</v>
      </c>
      <c r="L18" s="369">
        <v>220</v>
      </c>
      <c r="M18" s="369">
        <v>445</v>
      </c>
      <c r="N18" s="369">
        <v>123</v>
      </c>
      <c r="O18" s="369">
        <v>814</v>
      </c>
      <c r="P18" s="369">
        <v>209</v>
      </c>
      <c r="Q18" s="369">
        <v>375</v>
      </c>
      <c r="R18" s="369">
        <v>222</v>
      </c>
      <c r="S18" s="369">
        <v>242</v>
      </c>
      <c r="T18" s="369">
        <v>142</v>
      </c>
      <c r="U18" s="369">
        <v>382</v>
      </c>
      <c r="V18" s="369">
        <v>268</v>
      </c>
      <c r="W18" s="369">
        <v>605</v>
      </c>
      <c r="X18" s="369">
        <v>708</v>
      </c>
      <c r="Y18" s="369">
        <v>589</v>
      </c>
      <c r="Z18" s="369">
        <v>443</v>
      </c>
      <c r="AA18" s="369">
        <v>357</v>
      </c>
      <c r="AB18" s="369">
        <v>1736</v>
      </c>
      <c r="AC18" s="369">
        <v>756</v>
      </c>
      <c r="AD18" s="369">
        <v>590</v>
      </c>
      <c r="AE18" s="96" t="s">
        <v>294</v>
      </c>
      <c r="AF18" s="372">
        <v>263</v>
      </c>
      <c r="AG18" s="369">
        <v>285</v>
      </c>
      <c r="AH18" s="369">
        <v>295</v>
      </c>
      <c r="AI18" s="369">
        <v>288</v>
      </c>
      <c r="AJ18" s="369">
        <v>216</v>
      </c>
      <c r="AK18" s="369">
        <v>151</v>
      </c>
      <c r="AL18" s="369">
        <v>208</v>
      </c>
      <c r="AM18" s="369">
        <v>98</v>
      </c>
      <c r="AN18" s="369">
        <v>462</v>
      </c>
      <c r="AO18" s="369">
        <v>1060</v>
      </c>
      <c r="AP18" s="369">
        <v>959</v>
      </c>
      <c r="AQ18" s="369">
        <v>1213</v>
      </c>
      <c r="AR18" s="369">
        <v>698</v>
      </c>
      <c r="AS18" s="369">
        <v>799</v>
      </c>
      <c r="AT18" s="369">
        <v>437</v>
      </c>
      <c r="AU18" s="369">
        <v>634</v>
      </c>
      <c r="AV18" s="369">
        <v>3327</v>
      </c>
      <c r="AW18" s="369">
        <v>1408</v>
      </c>
      <c r="AX18" s="369">
        <v>8070</v>
      </c>
      <c r="AY18" s="369">
        <v>16639</v>
      </c>
      <c r="AZ18" s="369">
        <v>11851</v>
      </c>
      <c r="BA18" s="369">
        <v>7778</v>
      </c>
      <c r="BB18" s="369">
        <v>1723</v>
      </c>
      <c r="BC18" s="369">
        <v>8871</v>
      </c>
      <c r="BD18" s="369">
        <v>176260</v>
      </c>
      <c r="BE18" s="369">
        <v>82467</v>
      </c>
      <c r="BF18" s="369">
        <v>291</v>
      </c>
      <c r="BG18" s="369">
        <v>877</v>
      </c>
      <c r="BH18" s="369">
        <v>430</v>
      </c>
      <c r="BI18" s="96" t="s">
        <v>294</v>
      </c>
      <c r="BJ18" s="369">
        <v>202</v>
      </c>
      <c r="BK18" s="369">
        <v>347</v>
      </c>
      <c r="BL18" s="369" t="s">
        <v>441</v>
      </c>
      <c r="BM18" s="369" t="s">
        <v>441</v>
      </c>
      <c r="BN18" s="369">
        <v>6760</v>
      </c>
      <c r="BO18" s="369">
        <v>4686</v>
      </c>
      <c r="BP18" s="369">
        <v>1082</v>
      </c>
      <c r="BQ18" s="369">
        <v>550</v>
      </c>
      <c r="BR18" s="369">
        <v>12925</v>
      </c>
      <c r="BS18" s="369">
        <v>13090</v>
      </c>
      <c r="BT18" s="369">
        <v>200</v>
      </c>
      <c r="BU18" s="369">
        <v>1298</v>
      </c>
      <c r="BV18" s="369">
        <v>1067</v>
      </c>
      <c r="BW18" s="369">
        <v>26290</v>
      </c>
      <c r="BX18" s="369">
        <v>146</v>
      </c>
      <c r="BY18" s="369">
        <v>29407</v>
      </c>
      <c r="BZ18" s="369">
        <v>49233</v>
      </c>
      <c r="CA18" s="369">
        <v>20350</v>
      </c>
      <c r="CB18" s="369">
        <v>140580</v>
      </c>
      <c r="CC18" s="369">
        <v>172</v>
      </c>
      <c r="CD18" s="369">
        <v>6371</v>
      </c>
      <c r="CE18" s="369">
        <v>520</v>
      </c>
      <c r="CF18" s="369">
        <v>216</v>
      </c>
      <c r="CG18" s="369">
        <v>3975</v>
      </c>
      <c r="CH18" s="369">
        <v>8875</v>
      </c>
      <c r="CI18" s="369">
        <v>240</v>
      </c>
      <c r="CJ18" s="369">
        <v>192</v>
      </c>
      <c r="CK18" s="369">
        <v>1430</v>
      </c>
      <c r="CL18" s="369">
        <v>10993</v>
      </c>
    </row>
    <row r="19" spans="1:90" s="95" customFormat="1" ht="13.5" customHeight="1">
      <c r="A19" s="96" t="s">
        <v>295</v>
      </c>
      <c r="B19" s="369">
        <v>2290</v>
      </c>
      <c r="C19" s="369">
        <v>582</v>
      </c>
      <c r="D19" s="369">
        <v>407</v>
      </c>
      <c r="E19" s="369">
        <v>287</v>
      </c>
      <c r="F19" s="369">
        <v>171</v>
      </c>
      <c r="G19" s="369">
        <v>103</v>
      </c>
      <c r="H19" s="369">
        <v>172</v>
      </c>
      <c r="I19" s="369">
        <v>765</v>
      </c>
      <c r="J19" s="369">
        <v>273</v>
      </c>
      <c r="K19" s="369">
        <v>146</v>
      </c>
      <c r="L19" s="369">
        <v>220</v>
      </c>
      <c r="M19" s="369">
        <v>445</v>
      </c>
      <c r="N19" s="369">
        <v>234</v>
      </c>
      <c r="O19" s="369">
        <v>1076</v>
      </c>
      <c r="P19" s="369">
        <v>311</v>
      </c>
      <c r="Q19" s="369">
        <v>442</v>
      </c>
      <c r="R19" s="369">
        <v>222</v>
      </c>
      <c r="S19" s="369">
        <v>310</v>
      </c>
      <c r="T19" s="369">
        <v>179</v>
      </c>
      <c r="U19" s="369">
        <v>422</v>
      </c>
      <c r="V19" s="369">
        <v>250</v>
      </c>
      <c r="W19" s="369">
        <v>500</v>
      </c>
      <c r="X19" s="369">
        <v>631</v>
      </c>
      <c r="Y19" s="369">
        <v>605</v>
      </c>
      <c r="Z19" s="369">
        <v>443</v>
      </c>
      <c r="AA19" s="369">
        <v>357</v>
      </c>
      <c r="AB19" s="369">
        <v>1790</v>
      </c>
      <c r="AC19" s="369" t="s">
        <v>441</v>
      </c>
      <c r="AD19" s="369">
        <v>627</v>
      </c>
      <c r="AE19" s="96" t="s">
        <v>295</v>
      </c>
      <c r="AF19" s="372">
        <v>329</v>
      </c>
      <c r="AG19" s="369">
        <v>299</v>
      </c>
      <c r="AH19" s="369">
        <v>303</v>
      </c>
      <c r="AI19" s="369">
        <v>288</v>
      </c>
      <c r="AJ19" s="369">
        <v>216</v>
      </c>
      <c r="AK19" s="369">
        <v>151</v>
      </c>
      <c r="AL19" s="369">
        <v>208</v>
      </c>
      <c r="AM19" s="369">
        <v>92</v>
      </c>
      <c r="AN19" s="369">
        <v>462</v>
      </c>
      <c r="AO19" s="369">
        <v>979</v>
      </c>
      <c r="AP19" s="369">
        <v>953</v>
      </c>
      <c r="AQ19" s="369">
        <v>1220</v>
      </c>
      <c r="AR19" s="369">
        <v>698</v>
      </c>
      <c r="AS19" s="369">
        <v>799</v>
      </c>
      <c r="AT19" s="369">
        <v>437</v>
      </c>
      <c r="AU19" s="369">
        <v>693</v>
      </c>
      <c r="AV19" s="369">
        <v>3331</v>
      </c>
      <c r="AW19" s="369">
        <v>1408</v>
      </c>
      <c r="AX19" s="369">
        <v>8070</v>
      </c>
      <c r="AY19" s="369">
        <v>16639</v>
      </c>
      <c r="AZ19" s="369">
        <v>11851</v>
      </c>
      <c r="BA19" s="369">
        <v>7792</v>
      </c>
      <c r="BB19" s="369">
        <v>1485</v>
      </c>
      <c r="BC19" s="369">
        <v>8827</v>
      </c>
      <c r="BD19" s="369">
        <v>173933</v>
      </c>
      <c r="BE19" s="369">
        <v>83967</v>
      </c>
      <c r="BF19" s="369">
        <v>291</v>
      </c>
      <c r="BG19" s="369">
        <v>877</v>
      </c>
      <c r="BH19" s="369">
        <v>443</v>
      </c>
      <c r="BI19" s="96" t="s">
        <v>295</v>
      </c>
      <c r="BJ19" s="369">
        <v>229</v>
      </c>
      <c r="BK19" s="369">
        <v>365</v>
      </c>
      <c r="BL19" s="369" t="s">
        <v>441</v>
      </c>
      <c r="BM19" s="369" t="s">
        <v>441</v>
      </c>
      <c r="BN19" s="369" t="s">
        <v>441</v>
      </c>
      <c r="BO19" s="369">
        <v>4686</v>
      </c>
      <c r="BP19" s="369">
        <v>1082</v>
      </c>
      <c r="BQ19" s="369">
        <v>495</v>
      </c>
      <c r="BR19" s="369">
        <v>10989</v>
      </c>
      <c r="BS19" s="369">
        <v>10945</v>
      </c>
      <c r="BT19" s="369">
        <v>200</v>
      </c>
      <c r="BU19" s="369">
        <v>1261</v>
      </c>
      <c r="BV19" s="369">
        <v>1067</v>
      </c>
      <c r="BW19" s="369">
        <v>26290</v>
      </c>
      <c r="BX19" s="369">
        <v>132</v>
      </c>
      <c r="BY19" s="369">
        <v>27225</v>
      </c>
      <c r="BZ19" s="369">
        <v>46800</v>
      </c>
      <c r="CA19" s="369">
        <v>20350</v>
      </c>
      <c r="CB19" s="369">
        <v>179960</v>
      </c>
      <c r="CC19" s="369">
        <v>172</v>
      </c>
      <c r="CD19" s="369">
        <v>5793</v>
      </c>
      <c r="CE19" s="369">
        <v>500</v>
      </c>
      <c r="CF19" s="369">
        <v>201</v>
      </c>
      <c r="CG19" s="369">
        <v>3975</v>
      </c>
      <c r="CH19" s="369">
        <v>8875</v>
      </c>
      <c r="CI19" s="369">
        <v>259</v>
      </c>
      <c r="CJ19" s="369">
        <v>192</v>
      </c>
      <c r="CK19" s="369">
        <v>1430</v>
      </c>
      <c r="CL19" s="369">
        <v>13200</v>
      </c>
    </row>
    <row r="20" spans="1:90" s="95" customFormat="1" ht="13.5" customHeight="1">
      <c r="A20" s="96" t="s">
        <v>511</v>
      </c>
      <c r="B20" s="369">
        <v>2290</v>
      </c>
      <c r="C20" s="369">
        <v>582</v>
      </c>
      <c r="D20" s="369">
        <v>456</v>
      </c>
      <c r="E20" s="369">
        <v>287</v>
      </c>
      <c r="F20" s="369">
        <v>171</v>
      </c>
      <c r="G20" s="369">
        <v>99</v>
      </c>
      <c r="H20" s="369">
        <v>171</v>
      </c>
      <c r="I20" s="369">
        <v>765</v>
      </c>
      <c r="J20" s="369">
        <v>273</v>
      </c>
      <c r="K20" s="369">
        <v>146</v>
      </c>
      <c r="L20" s="369">
        <v>220</v>
      </c>
      <c r="M20" s="369">
        <v>445</v>
      </c>
      <c r="N20" s="369">
        <v>287</v>
      </c>
      <c r="O20" s="369">
        <v>1003</v>
      </c>
      <c r="P20" s="369">
        <v>420</v>
      </c>
      <c r="Q20" s="369">
        <v>509</v>
      </c>
      <c r="R20" s="369">
        <v>222</v>
      </c>
      <c r="S20" s="369">
        <v>350</v>
      </c>
      <c r="T20" s="369">
        <v>205</v>
      </c>
      <c r="U20" s="369">
        <v>379</v>
      </c>
      <c r="V20" s="369">
        <v>229</v>
      </c>
      <c r="W20" s="369">
        <v>482</v>
      </c>
      <c r="X20" s="369">
        <v>642</v>
      </c>
      <c r="Y20" s="369">
        <v>541</v>
      </c>
      <c r="Z20" s="369">
        <v>443</v>
      </c>
      <c r="AA20" s="369">
        <v>371</v>
      </c>
      <c r="AB20" s="369">
        <v>1565</v>
      </c>
      <c r="AC20" s="369" t="s">
        <v>441</v>
      </c>
      <c r="AD20" s="369">
        <v>725</v>
      </c>
      <c r="AE20" s="96" t="s">
        <v>511</v>
      </c>
      <c r="AF20" s="372">
        <v>385</v>
      </c>
      <c r="AG20" s="369">
        <v>285</v>
      </c>
      <c r="AH20" s="369">
        <v>303</v>
      </c>
      <c r="AI20" s="369">
        <v>288</v>
      </c>
      <c r="AJ20" s="369">
        <v>216</v>
      </c>
      <c r="AK20" s="369">
        <v>151</v>
      </c>
      <c r="AL20" s="369">
        <v>213</v>
      </c>
      <c r="AM20" s="369">
        <v>100</v>
      </c>
      <c r="AN20" s="369">
        <v>462</v>
      </c>
      <c r="AO20" s="369">
        <v>1022</v>
      </c>
      <c r="AP20" s="369">
        <v>973</v>
      </c>
      <c r="AQ20" s="369">
        <v>1220</v>
      </c>
      <c r="AR20" s="369">
        <v>698</v>
      </c>
      <c r="AS20" s="369">
        <v>799</v>
      </c>
      <c r="AT20" s="369">
        <v>437</v>
      </c>
      <c r="AU20" s="369" t="s">
        <v>486</v>
      </c>
      <c r="AV20" s="369">
        <v>3345</v>
      </c>
      <c r="AW20" s="369">
        <v>1408</v>
      </c>
      <c r="AX20" s="369">
        <v>8070</v>
      </c>
      <c r="AY20" s="369">
        <v>16639</v>
      </c>
      <c r="AZ20" s="369">
        <v>11879</v>
      </c>
      <c r="BA20" s="369">
        <v>7792</v>
      </c>
      <c r="BB20" s="369">
        <v>1320</v>
      </c>
      <c r="BC20" s="369">
        <v>8717</v>
      </c>
      <c r="BD20" s="369">
        <v>167260</v>
      </c>
      <c r="BE20" s="369">
        <v>84800</v>
      </c>
      <c r="BF20" s="369">
        <v>291</v>
      </c>
      <c r="BG20" s="369">
        <v>877</v>
      </c>
      <c r="BH20" s="369">
        <v>430</v>
      </c>
      <c r="BI20" s="96" t="s">
        <v>511</v>
      </c>
      <c r="BJ20" s="369">
        <v>218</v>
      </c>
      <c r="BK20" s="369">
        <v>347</v>
      </c>
      <c r="BL20" s="369" t="s">
        <v>441</v>
      </c>
      <c r="BM20" s="369" t="s">
        <v>441</v>
      </c>
      <c r="BN20" s="369" t="s">
        <v>441</v>
      </c>
      <c r="BO20" s="369">
        <v>4686</v>
      </c>
      <c r="BP20" s="369">
        <v>1082</v>
      </c>
      <c r="BQ20" s="369">
        <v>550</v>
      </c>
      <c r="BR20" s="369">
        <v>12925</v>
      </c>
      <c r="BS20" s="369">
        <v>13090</v>
      </c>
      <c r="BT20" s="369">
        <v>200</v>
      </c>
      <c r="BU20" s="369">
        <v>1445</v>
      </c>
      <c r="BV20" s="369">
        <v>1067</v>
      </c>
      <c r="BW20" s="369">
        <v>26290</v>
      </c>
      <c r="BX20" s="369">
        <v>126</v>
      </c>
      <c r="BY20" s="369">
        <v>30067</v>
      </c>
      <c r="BZ20" s="369">
        <v>47800</v>
      </c>
      <c r="CA20" s="369">
        <v>19271</v>
      </c>
      <c r="CB20" s="369">
        <v>180293</v>
      </c>
      <c r="CC20" s="369">
        <v>172</v>
      </c>
      <c r="CD20" s="369">
        <v>5489</v>
      </c>
      <c r="CE20" s="369">
        <v>520</v>
      </c>
      <c r="CF20" s="369">
        <v>224</v>
      </c>
      <c r="CG20" s="369">
        <v>3975</v>
      </c>
      <c r="CH20" s="369">
        <v>8875</v>
      </c>
      <c r="CI20" s="369">
        <v>265</v>
      </c>
      <c r="CJ20" s="369">
        <v>192</v>
      </c>
      <c r="CK20" s="369">
        <v>1430</v>
      </c>
      <c r="CL20" s="369">
        <v>10993</v>
      </c>
    </row>
    <row r="21" spans="1:90" s="95" customFormat="1" ht="13.5" customHeight="1">
      <c r="A21" s="96" t="s">
        <v>296</v>
      </c>
      <c r="B21" s="369">
        <v>2263</v>
      </c>
      <c r="C21" s="369">
        <v>582</v>
      </c>
      <c r="D21" s="369">
        <v>449</v>
      </c>
      <c r="E21" s="369">
        <v>295</v>
      </c>
      <c r="F21" s="369">
        <v>171</v>
      </c>
      <c r="G21" s="369">
        <v>100</v>
      </c>
      <c r="H21" s="369">
        <v>104</v>
      </c>
      <c r="I21" s="369">
        <v>765</v>
      </c>
      <c r="J21" s="369">
        <v>273</v>
      </c>
      <c r="K21" s="369">
        <v>146</v>
      </c>
      <c r="L21" s="369">
        <v>220</v>
      </c>
      <c r="M21" s="369">
        <v>445</v>
      </c>
      <c r="N21" s="369">
        <v>190</v>
      </c>
      <c r="O21" s="369">
        <v>865</v>
      </c>
      <c r="P21" s="369">
        <v>291</v>
      </c>
      <c r="Q21" s="369">
        <v>678</v>
      </c>
      <c r="R21" s="369">
        <v>222</v>
      </c>
      <c r="S21" s="369">
        <v>459</v>
      </c>
      <c r="T21" s="369">
        <v>209</v>
      </c>
      <c r="U21" s="369">
        <v>388</v>
      </c>
      <c r="V21" s="369">
        <v>243</v>
      </c>
      <c r="W21" s="369">
        <v>524</v>
      </c>
      <c r="X21" s="369">
        <v>561</v>
      </c>
      <c r="Y21" s="369">
        <v>430</v>
      </c>
      <c r="Z21" s="369">
        <v>443</v>
      </c>
      <c r="AA21" s="369">
        <v>371</v>
      </c>
      <c r="AB21" s="369">
        <v>1661</v>
      </c>
      <c r="AC21" s="369" t="s">
        <v>441</v>
      </c>
      <c r="AD21" s="369">
        <v>907</v>
      </c>
      <c r="AE21" s="96" t="s">
        <v>296</v>
      </c>
      <c r="AF21" s="372">
        <v>326</v>
      </c>
      <c r="AG21" s="369">
        <v>286</v>
      </c>
      <c r="AH21" s="369">
        <v>310</v>
      </c>
      <c r="AI21" s="369">
        <v>288</v>
      </c>
      <c r="AJ21" s="369">
        <v>216</v>
      </c>
      <c r="AK21" s="369">
        <v>151</v>
      </c>
      <c r="AL21" s="369">
        <v>213</v>
      </c>
      <c r="AM21" s="369">
        <v>94</v>
      </c>
      <c r="AN21" s="369">
        <v>462</v>
      </c>
      <c r="AO21" s="369">
        <v>1022</v>
      </c>
      <c r="AP21" s="369">
        <v>973</v>
      </c>
      <c r="AQ21" s="369">
        <v>1213</v>
      </c>
      <c r="AR21" s="369">
        <v>698</v>
      </c>
      <c r="AS21" s="369">
        <v>799</v>
      </c>
      <c r="AT21" s="369">
        <v>437</v>
      </c>
      <c r="AU21" s="369">
        <v>644</v>
      </c>
      <c r="AV21" s="369">
        <v>3345</v>
      </c>
      <c r="AW21" s="369">
        <v>1702</v>
      </c>
      <c r="AX21" s="369">
        <v>8070</v>
      </c>
      <c r="AY21" s="369">
        <v>16639</v>
      </c>
      <c r="AZ21" s="369">
        <v>11839</v>
      </c>
      <c r="BA21" s="369">
        <v>7792</v>
      </c>
      <c r="BB21" s="369">
        <v>1413</v>
      </c>
      <c r="BC21" s="369">
        <v>8691</v>
      </c>
      <c r="BD21" s="369">
        <v>169593</v>
      </c>
      <c r="BE21" s="369">
        <v>101533</v>
      </c>
      <c r="BF21" s="369">
        <v>291</v>
      </c>
      <c r="BG21" s="369">
        <v>877</v>
      </c>
      <c r="BH21" s="369">
        <v>452</v>
      </c>
      <c r="BI21" s="96" t="s">
        <v>296</v>
      </c>
      <c r="BJ21" s="369">
        <v>226</v>
      </c>
      <c r="BK21" s="369">
        <v>322</v>
      </c>
      <c r="BL21" s="369" t="s">
        <v>441</v>
      </c>
      <c r="BM21" s="369" t="s">
        <v>441</v>
      </c>
      <c r="BN21" s="369" t="s">
        <v>441</v>
      </c>
      <c r="BO21" s="369">
        <v>4686</v>
      </c>
      <c r="BP21" s="369">
        <v>1082</v>
      </c>
      <c r="BQ21" s="369">
        <v>550</v>
      </c>
      <c r="BR21" s="369">
        <v>12925</v>
      </c>
      <c r="BS21" s="369">
        <v>13090</v>
      </c>
      <c r="BT21" s="369">
        <v>200</v>
      </c>
      <c r="BU21" s="369">
        <v>1445</v>
      </c>
      <c r="BV21" s="369">
        <v>1067</v>
      </c>
      <c r="BW21" s="369">
        <v>26290</v>
      </c>
      <c r="BX21" s="369">
        <v>130</v>
      </c>
      <c r="BY21" s="369">
        <v>30067</v>
      </c>
      <c r="BZ21" s="369">
        <v>44800</v>
      </c>
      <c r="CA21" s="369">
        <v>19271</v>
      </c>
      <c r="CB21" s="369">
        <v>173127</v>
      </c>
      <c r="CC21" s="369">
        <v>172</v>
      </c>
      <c r="CD21" s="369">
        <v>5381</v>
      </c>
      <c r="CE21" s="369">
        <v>520</v>
      </c>
      <c r="CF21" s="369">
        <v>229</v>
      </c>
      <c r="CG21" s="369">
        <v>3975</v>
      </c>
      <c r="CH21" s="369">
        <v>8875</v>
      </c>
      <c r="CI21" s="369">
        <v>254</v>
      </c>
      <c r="CJ21" s="369">
        <v>192</v>
      </c>
      <c r="CK21" s="369">
        <v>1430</v>
      </c>
      <c r="CL21" s="369">
        <v>10993</v>
      </c>
    </row>
    <row r="22" spans="1:90" s="95" customFormat="1" ht="13.5" customHeight="1">
      <c r="A22" s="96" t="s">
        <v>297</v>
      </c>
      <c r="B22" s="369">
        <v>2263</v>
      </c>
      <c r="C22" s="369">
        <v>582</v>
      </c>
      <c r="D22" s="369">
        <v>445</v>
      </c>
      <c r="E22" s="369">
        <v>295</v>
      </c>
      <c r="F22" s="369">
        <v>171</v>
      </c>
      <c r="G22" s="369">
        <v>93</v>
      </c>
      <c r="H22" s="369">
        <v>124</v>
      </c>
      <c r="I22" s="369">
        <v>765</v>
      </c>
      <c r="J22" s="369">
        <v>272</v>
      </c>
      <c r="K22" s="369">
        <v>146</v>
      </c>
      <c r="L22" s="369">
        <v>220</v>
      </c>
      <c r="M22" s="369">
        <v>445</v>
      </c>
      <c r="N22" s="369">
        <v>178</v>
      </c>
      <c r="O22" s="369">
        <v>1149</v>
      </c>
      <c r="P22" s="369">
        <v>312</v>
      </c>
      <c r="Q22" s="369">
        <v>866</v>
      </c>
      <c r="R22" s="369">
        <v>222</v>
      </c>
      <c r="S22" s="369">
        <v>613</v>
      </c>
      <c r="T22" s="369">
        <v>186</v>
      </c>
      <c r="U22" s="369">
        <v>584</v>
      </c>
      <c r="V22" s="369">
        <v>253</v>
      </c>
      <c r="W22" s="369">
        <v>657</v>
      </c>
      <c r="X22" s="369">
        <v>681</v>
      </c>
      <c r="Y22" s="369">
        <v>572</v>
      </c>
      <c r="Z22" s="369">
        <v>443</v>
      </c>
      <c r="AA22" s="369">
        <v>371</v>
      </c>
      <c r="AB22" s="369">
        <v>1582</v>
      </c>
      <c r="AC22" s="369" t="s">
        <v>441</v>
      </c>
      <c r="AD22" s="369">
        <v>1014</v>
      </c>
      <c r="AE22" s="96" t="s">
        <v>297</v>
      </c>
      <c r="AF22" s="372">
        <v>347</v>
      </c>
      <c r="AG22" s="369">
        <v>286</v>
      </c>
      <c r="AH22" s="369">
        <v>295</v>
      </c>
      <c r="AI22" s="369">
        <v>288</v>
      </c>
      <c r="AJ22" s="369">
        <v>216</v>
      </c>
      <c r="AK22" s="369">
        <v>151</v>
      </c>
      <c r="AL22" s="369">
        <v>213</v>
      </c>
      <c r="AM22" s="369">
        <v>99</v>
      </c>
      <c r="AN22" s="369">
        <v>462</v>
      </c>
      <c r="AO22" s="369">
        <v>977</v>
      </c>
      <c r="AP22" s="369">
        <v>973</v>
      </c>
      <c r="AQ22" s="369">
        <v>1213</v>
      </c>
      <c r="AR22" s="369">
        <v>698</v>
      </c>
      <c r="AS22" s="369">
        <v>799</v>
      </c>
      <c r="AT22" s="369">
        <v>437</v>
      </c>
      <c r="AU22" s="369">
        <v>614</v>
      </c>
      <c r="AV22" s="369">
        <v>3333</v>
      </c>
      <c r="AW22" s="369">
        <v>1537</v>
      </c>
      <c r="AX22" s="369">
        <v>8070</v>
      </c>
      <c r="AY22" s="369">
        <v>16639</v>
      </c>
      <c r="AZ22" s="369">
        <v>11711</v>
      </c>
      <c r="BA22" s="369">
        <v>7786</v>
      </c>
      <c r="BB22" s="369">
        <v>1518</v>
      </c>
      <c r="BC22" s="369">
        <v>9272</v>
      </c>
      <c r="BD22" s="369">
        <v>158527</v>
      </c>
      <c r="BE22" s="369">
        <v>117600</v>
      </c>
      <c r="BF22" s="369">
        <v>291</v>
      </c>
      <c r="BG22" s="369">
        <v>877</v>
      </c>
      <c r="BH22" s="369">
        <v>452</v>
      </c>
      <c r="BI22" s="96" t="s">
        <v>297</v>
      </c>
      <c r="BJ22" s="369">
        <v>218</v>
      </c>
      <c r="BK22" s="369">
        <v>322</v>
      </c>
      <c r="BL22" s="369" t="s">
        <v>441</v>
      </c>
      <c r="BM22" s="369" t="s">
        <v>441</v>
      </c>
      <c r="BN22" s="369" t="s">
        <v>441</v>
      </c>
      <c r="BO22" s="369">
        <v>4686</v>
      </c>
      <c r="BP22" s="369">
        <v>1082</v>
      </c>
      <c r="BQ22" s="369">
        <v>550</v>
      </c>
      <c r="BR22" s="369">
        <v>12925</v>
      </c>
      <c r="BS22" s="369">
        <v>13090</v>
      </c>
      <c r="BT22" s="369">
        <v>200</v>
      </c>
      <c r="BU22" s="369">
        <v>1445</v>
      </c>
      <c r="BV22" s="369">
        <v>1067</v>
      </c>
      <c r="BW22" s="369">
        <v>26290</v>
      </c>
      <c r="BX22" s="369">
        <v>137</v>
      </c>
      <c r="BY22" s="369">
        <v>30067</v>
      </c>
      <c r="BZ22" s="369">
        <v>41027</v>
      </c>
      <c r="CA22" s="369">
        <v>19271</v>
      </c>
      <c r="CB22" s="369">
        <v>165787</v>
      </c>
      <c r="CC22" s="369">
        <v>172</v>
      </c>
      <c r="CD22" s="369">
        <v>7139</v>
      </c>
      <c r="CE22" s="369">
        <v>520</v>
      </c>
      <c r="CF22" s="369">
        <v>230</v>
      </c>
      <c r="CG22" s="369">
        <v>3975</v>
      </c>
      <c r="CH22" s="369">
        <v>8875</v>
      </c>
      <c r="CI22" s="369">
        <v>265</v>
      </c>
      <c r="CJ22" s="369">
        <v>192</v>
      </c>
      <c r="CK22" s="369">
        <v>1430</v>
      </c>
      <c r="CL22" s="369">
        <v>10993</v>
      </c>
    </row>
    <row r="23" spans="1:90" s="95" customFormat="1" ht="13.5" customHeight="1">
      <c r="A23" s="96" t="s">
        <v>298</v>
      </c>
      <c r="B23" s="369">
        <v>2290</v>
      </c>
      <c r="C23" s="369">
        <v>582</v>
      </c>
      <c r="D23" s="369">
        <v>453</v>
      </c>
      <c r="E23" s="369">
        <v>295</v>
      </c>
      <c r="F23" s="369">
        <v>155</v>
      </c>
      <c r="G23" s="369">
        <v>89</v>
      </c>
      <c r="H23" s="369">
        <v>122</v>
      </c>
      <c r="I23" s="369">
        <v>765</v>
      </c>
      <c r="J23" s="369">
        <v>273</v>
      </c>
      <c r="K23" s="369">
        <v>146</v>
      </c>
      <c r="L23" s="369">
        <v>220</v>
      </c>
      <c r="M23" s="369">
        <v>445</v>
      </c>
      <c r="N23" s="369">
        <v>278</v>
      </c>
      <c r="O23" s="369">
        <v>1323</v>
      </c>
      <c r="P23" s="369">
        <v>409</v>
      </c>
      <c r="Q23" s="369">
        <v>648</v>
      </c>
      <c r="R23" s="369">
        <v>222</v>
      </c>
      <c r="S23" s="369">
        <v>612</v>
      </c>
      <c r="T23" s="369">
        <v>198</v>
      </c>
      <c r="U23" s="369">
        <v>545</v>
      </c>
      <c r="V23" s="369">
        <v>302</v>
      </c>
      <c r="W23" s="369">
        <v>745</v>
      </c>
      <c r="X23" s="369">
        <v>870</v>
      </c>
      <c r="Y23" s="369">
        <v>742</v>
      </c>
      <c r="Z23" s="369">
        <v>443</v>
      </c>
      <c r="AA23" s="369">
        <v>371</v>
      </c>
      <c r="AB23" s="369">
        <v>1585</v>
      </c>
      <c r="AC23" s="369" t="s">
        <v>441</v>
      </c>
      <c r="AD23" s="369">
        <v>1075</v>
      </c>
      <c r="AE23" s="96" t="s">
        <v>298</v>
      </c>
      <c r="AF23" s="372">
        <v>360</v>
      </c>
      <c r="AG23" s="369">
        <v>286</v>
      </c>
      <c r="AH23" s="373">
        <v>295</v>
      </c>
      <c r="AI23" s="373">
        <v>288</v>
      </c>
      <c r="AJ23" s="369">
        <v>216</v>
      </c>
      <c r="AK23" s="369">
        <v>151</v>
      </c>
      <c r="AL23" s="369">
        <v>213</v>
      </c>
      <c r="AM23" s="369">
        <v>96</v>
      </c>
      <c r="AN23" s="369">
        <v>462</v>
      </c>
      <c r="AO23" s="369">
        <v>977</v>
      </c>
      <c r="AP23" s="369">
        <v>973</v>
      </c>
      <c r="AQ23" s="369">
        <v>1213</v>
      </c>
      <c r="AR23" s="369">
        <v>698</v>
      </c>
      <c r="AS23" s="369">
        <v>799</v>
      </c>
      <c r="AT23" s="369">
        <v>437</v>
      </c>
      <c r="AU23" s="369">
        <v>614</v>
      </c>
      <c r="AV23" s="369">
        <v>3325</v>
      </c>
      <c r="AW23" s="369">
        <v>1537</v>
      </c>
      <c r="AX23" s="369">
        <v>8070</v>
      </c>
      <c r="AY23" s="369">
        <v>16639</v>
      </c>
      <c r="AZ23" s="369">
        <v>11539</v>
      </c>
      <c r="BA23" s="369">
        <v>7772</v>
      </c>
      <c r="BB23" s="369">
        <v>1623</v>
      </c>
      <c r="BC23" s="369">
        <v>9286</v>
      </c>
      <c r="BD23" s="369">
        <v>147360</v>
      </c>
      <c r="BE23" s="369">
        <v>109200</v>
      </c>
      <c r="BF23" s="369">
        <v>291</v>
      </c>
      <c r="BG23" s="369">
        <v>877</v>
      </c>
      <c r="BH23" s="369">
        <v>444</v>
      </c>
      <c r="BI23" s="96" t="s">
        <v>298</v>
      </c>
      <c r="BJ23" s="369">
        <v>218</v>
      </c>
      <c r="BK23" s="369">
        <v>312</v>
      </c>
      <c r="BL23" s="369" t="s">
        <v>441</v>
      </c>
      <c r="BM23" s="369" t="s">
        <v>441</v>
      </c>
      <c r="BN23" s="369" t="s">
        <v>441</v>
      </c>
      <c r="BO23" s="369">
        <v>4686</v>
      </c>
      <c r="BP23" s="369">
        <v>1082</v>
      </c>
      <c r="BQ23" s="369">
        <v>550</v>
      </c>
      <c r="BR23" s="369">
        <v>12925</v>
      </c>
      <c r="BS23" s="369">
        <v>13090</v>
      </c>
      <c r="BT23" s="369">
        <v>200</v>
      </c>
      <c r="BU23" s="369">
        <v>1445</v>
      </c>
      <c r="BV23" s="369">
        <v>1067</v>
      </c>
      <c r="BW23" s="369">
        <v>26290</v>
      </c>
      <c r="BX23" s="369">
        <v>142</v>
      </c>
      <c r="BY23" s="369">
        <v>27225</v>
      </c>
      <c r="BZ23" s="369">
        <v>41547</v>
      </c>
      <c r="CA23" s="369">
        <v>19271</v>
      </c>
      <c r="CB23" s="369">
        <v>173420</v>
      </c>
      <c r="CC23" s="369">
        <v>172</v>
      </c>
      <c r="CD23" s="369">
        <v>7139</v>
      </c>
      <c r="CE23" s="369">
        <v>520</v>
      </c>
      <c r="CF23" s="369">
        <v>258</v>
      </c>
      <c r="CG23" s="369">
        <v>3975</v>
      </c>
      <c r="CH23" s="369">
        <v>8875</v>
      </c>
      <c r="CI23" s="369">
        <v>254</v>
      </c>
      <c r="CJ23" s="369">
        <v>192</v>
      </c>
      <c r="CK23" s="369">
        <v>1430</v>
      </c>
      <c r="CL23" s="369">
        <v>10993</v>
      </c>
    </row>
    <row r="24" spans="1:90" s="95" customFormat="1" ht="13.5" customHeight="1">
      <c r="A24" s="96" t="s">
        <v>299</v>
      </c>
      <c r="B24" s="369">
        <v>2290</v>
      </c>
      <c r="C24" s="369">
        <v>582</v>
      </c>
      <c r="D24" s="369">
        <v>438</v>
      </c>
      <c r="E24" s="369">
        <v>295</v>
      </c>
      <c r="F24" s="369">
        <v>163</v>
      </c>
      <c r="G24" s="369">
        <v>102</v>
      </c>
      <c r="H24" s="369">
        <v>141</v>
      </c>
      <c r="I24" s="369">
        <v>738</v>
      </c>
      <c r="J24" s="369">
        <v>273</v>
      </c>
      <c r="K24" s="369">
        <v>146</v>
      </c>
      <c r="L24" s="369">
        <v>220</v>
      </c>
      <c r="M24" s="369">
        <v>445</v>
      </c>
      <c r="N24" s="369">
        <v>195</v>
      </c>
      <c r="O24" s="369">
        <v>1346</v>
      </c>
      <c r="P24" s="369">
        <v>380</v>
      </c>
      <c r="Q24" s="369">
        <v>587</v>
      </c>
      <c r="R24" s="369">
        <v>222</v>
      </c>
      <c r="S24" s="369">
        <v>337</v>
      </c>
      <c r="T24" s="369">
        <v>162</v>
      </c>
      <c r="U24" s="369">
        <v>447</v>
      </c>
      <c r="V24" s="369">
        <v>277</v>
      </c>
      <c r="W24" s="369">
        <v>701</v>
      </c>
      <c r="X24" s="369">
        <v>674</v>
      </c>
      <c r="Y24" s="369">
        <v>783</v>
      </c>
      <c r="Z24" s="369">
        <v>443</v>
      </c>
      <c r="AA24" s="369">
        <v>371</v>
      </c>
      <c r="AB24" s="369">
        <v>1861</v>
      </c>
      <c r="AC24" s="369">
        <v>713</v>
      </c>
      <c r="AD24" s="369">
        <v>878</v>
      </c>
      <c r="AE24" s="96" t="s">
        <v>299</v>
      </c>
      <c r="AF24" s="372">
        <v>327</v>
      </c>
      <c r="AG24" s="369">
        <v>286</v>
      </c>
      <c r="AH24" s="373">
        <v>295</v>
      </c>
      <c r="AI24" s="373">
        <v>288</v>
      </c>
      <c r="AJ24" s="369">
        <v>216</v>
      </c>
      <c r="AK24" s="369">
        <v>151</v>
      </c>
      <c r="AL24" s="369">
        <v>213</v>
      </c>
      <c r="AM24" s="369">
        <v>96</v>
      </c>
      <c r="AN24" s="369">
        <v>489</v>
      </c>
      <c r="AO24" s="369">
        <v>977</v>
      </c>
      <c r="AP24" s="369">
        <v>973</v>
      </c>
      <c r="AQ24" s="369">
        <v>1253</v>
      </c>
      <c r="AR24" s="369">
        <v>698</v>
      </c>
      <c r="AS24" s="369">
        <v>799</v>
      </c>
      <c r="AT24" s="369">
        <v>437</v>
      </c>
      <c r="AU24" s="369">
        <v>614</v>
      </c>
      <c r="AV24" s="369">
        <v>3329</v>
      </c>
      <c r="AW24" s="369">
        <v>1537</v>
      </c>
      <c r="AX24" s="369">
        <v>8070</v>
      </c>
      <c r="AY24" s="369">
        <v>16639</v>
      </c>
      <c r="AZ24" s="369">
        <v>11354</v>
      </c>
      <c r="BA24" s="369">
        <v>7701</v>
      </c>
      <c r="BB24" s="369">
        <v>1531</v>
      </c>
      <c r="BC24" s="369">
        <v>9286</v>
      </c>
      <c r="BD24" s="369">
        <v>140267</v>
      </c>
      <c r="BE24" s="369">
        <v>100867</v>
      </c>
      <c r="BF24" s="369">
        <v>291</v>
      </c>
      <c r="BG24" s="369">
        <v>877</v>
      </c>
      <c r="BH24" s="369">
        <v>430</v>
      </c>
      <c r="BI24" s="96" t="s">
        <v>299</v>
      </c>
      <c r="BJ24" s="369">
        <v>218</v>
      </c>
      <c r="BK24" s="369">
        <v>326</v>
      </c>
      <c r="BL24" s="369">
        <v>43817</v>
      </c>
      <c r="BM24" s="369">
        <v>10622</v>
      </c>
      <c r="BN24" s="369">
        <v>7830</v>
      </c>
      <c r="BO24" s="369">
        <v>4686</v>
      </c>
      <c r="BP24" s="369">
        <v>1082</v>
      </c>
      <c r="BQ24" s="369">
        <v>550</v>
      </c>
      <c r="BR24" s="369">
        <v>12925</v>
      </c>
      <c r="BS24" s="369">
        <v>13090</v>
      </c>
      <c r="BT24" s="369">
        <v>200</v>
      </c>
      <c r="BU24" s="369">
        <v>1445</v>
      </c>
      <c r="BV24" s="369">
        <v>1067</v>
      </c>
      <c r="BW24" s="369">
        <v>26290</v>
      </c>
      <c r="BX24" s="369">
        <v>135</v>
      </c>
      <c r="BY24" s="369">
        <v>30067</v>
      </c>
      <c r="BZ24" s="369">
        <v>42033</v>
      </c>
      <c r="CA24" s="369">
        <v>19271</v>
      </c>
      <c r="CB24" s="369">
        <v>170120</v>
      </c>
      <c r="CC24" s="369">
        <v>172</v>
      </c>
      <c r="CD24" s="369">
        <v>6259</v>
      </c>
      <c r="CE24" s="369">
        <v>520</v>
      </c>
      <c r="CF24" s="369">
        <v>278</v>
      </c>
      <c r="CG24" s="369">
        <v>3975</v>
      </c>
      <c r="CH24" s="369">
        <v>8875</v>
      </c>
      <c r="CI24" s="369">
        <v>254</v>
      </c>
      <c r="CJ24" s="369">
        <v>192</v>
      </c>
      <c r="CK24" s="369">
        <v>1430</v>
      </c>
      <c r="CL24" s="369">
        <v>10993</v>
      </c>
    </row>
    <row r="25" spans="1:90" s="95" customFormat="1" ht="13.5" customHeight="1">
      <c r="A25" s="96" t="s">
        <v>431</v>
      </c>
      <c r="B25" s="369">
        <v>2159</v>
      </c>
      <c r="C25" s="369">
        <v>582</v>
      </c>
      <c r="D25" s="369">
        <v>444</v>
      </c>
      <c r="E25" s="369">
        <v>268</v>
      </c>
      <c r="F25" s="369">
        <v>165</v>
      </c>
      <c r="G25" s="369">
        <v>87</v>
      </c>
      <c r="H25" s="369">
        <v>179</v>
      </c>
      <c r="I25" s="369">
        <v>738</v>
      </c>
      <c r="J25" s="369">
        <v>272</v>
      </c>
      <c r="K25" s="369">
        <v>146</v>
      </c>
      <c r="L25" s="369">
        <v>220</v>
      </c>
      <c r="M25" s="369">
        <v>445</v>
      </c>
      <c r="N25" s="369">
        <v>146</v>
      </c>
      <c r="O25" s="369">
        <v>1091</v>
      </c>
      <c r="P25" s="369">
        <v>212</v>
      </c>
      <c r="Q25" s="369">
        <v>750</v>
      </c>
      <c r="R25" s="369">
        <v>222</v>
      </c>
      <c r="S25" s="369">
        <v>306</v>
      </c>
      <c r="T25" s="369">
        <v>181</v>
      </c>
      <c r="U25" s="369">
        <v>343</v>
      </c>
      <c r="V25" s="369">
        <v>250</v>
      </c>
      <c r="W25" s="369">
        <v>639</v>
      </c>
      <c r="X25" s="369">
        <v>682</v>
      </c>
      <c r="Y25" s="369">
        <v>920</v>
      </c>
      <c r="Z25" s="369">
        <v>443</v>
      </c>
      <c r="AA25" s="369">
        <v>371</v>
      </c>
      <c r="AB25" s="369">
        <v>1555</v>
      </c>
      <c r="AC25" s="369">
        <v>552</v>
      </c>
      <c r="AD25" s="369">
        <v>628</v>
      </c>
      <c r="AE25" s="96" t="s">
        <v>513</v>
      </c>
      <c r="AF25" s="372">
        <v>322</v>
      </c>
      <c r="AG25" s="369">
        <v>286</v>
      </c>
      <c r="AH25" s="369">
        <v>295</v>
      </c>
      <c r="AI25" s="369">
        <v>287</v>
      </c>
      <c r="AJ25" s="369">
        <v>216</v>
      </c>
      <c r="AK25" s="369">
        <v>151</v>
      </c>
      <c r="AL25" s="369">
        <v>213</v>
      </c>
      <c r="AM25" s="369">
        <v>98</v>
      </c>
      <c r="AN25" s="369">
        <v>462</v>
      </c>
      <c r="AO25" s="369">
        <v>970</v>
      </c>
      <c r="AP25" s="369">
        <v>967</v>
      </c>
      <c r="AQ25" s="369">
        <v>1194</v>
      </c>
      <c r="AR25" s="369">
        <v>673</v>
      </c>
      <c r="AS25" s="369">
        <v>799</v>
      </c>
      <c r="AT25" s="369">
        <v>437</v>
      </c>
      <c r="AU25" s="369">
        <v>614</v>
      </c>
      <c r="AV25" s="369">
        <v>3329</v>
      </c>
      <c r="AW25" s="369">
        <v>1537</v>
      </c>
      <c r="AX25" s="369">
        <v>8070</v>
      </c>
      <c r="AY25" s="369">
        <v>16639</v>
      </c>
      <c r="AZ25" s="369">
        <v>11257</v>
      </c>
      <c r="BA25" s="369">
        <v>7577</v>
      </c>
      <c r="BB25" s="369">
        <v>1478</v>
      </c>
      <c r="BC25" s="369">
        <v>9294</v>
      </c>
      <c r="BD25" s="369">
        <v>200673</v>
      </c>
      <c r="BE25" s="369">
        <v>100867</v>
      </c>
      <c r="BF25" s="369">
        <v>291</v>
      </c>
      <c r="BG25" s="369">
        <v>877</v>
      </c>
      <c r="BH25" s="369">
        <v>617</v>
      </c>
      <c r="BI25" s="96" t="s">
        <v>513</v>
      </c>
      <c r="BJ25" s="369">
        <v>235</v>
      </c>
      <c r="BK25" s="369">
        <v>333</v>
      </c>
      <c r="BL25" s="369">
        <v>43817</v>
      </c>
      <c r="BM25" s="369">
        <v>10622</v>
      </c>
      <c r="BN25" s="369">
        <v>7830</v>
      </c>
      <c r="BO25" s="369">
        <v>4686</v>
      </c>
      <c r="BP25" s="369">
        <v>1082</v>
      </c>
      <c r="BQ25" s="369">
        <v>513</v>
      </c>
      <c r="BR25" s="369">
        <v>12925</v>
      </c>
      <c r="BS25" s="369">
        <v>13090</v>
      </c>
      <c r="BT25" s="369">
        <v>200</v>
      </c>
      <c r="BU25" s="369">
        <v>1408</v>
      </c>
      <c r="BV25" s="369">
        <v>1067</v>
      </c>
      <c r="BW25" s="369">
        <v>26290</v>
      </c>
      <c r="BX25" s="369">
        <v>131</v>
      </c>
      <c r="BY25" s="369">
        <v>30067</v>
      </c>
      <c r="BZ25" s="369">
        <v>52607</v>
      </c>
      <c r="CA25" s="369">
        <v>19271</v>
      </c>
      <c r="CB25" s="369">
        <v>157641</v>
      </c>
      <c r="CC25" s="369">
        <v>172</v>
      </c>
      <c r="CD25" s="369">
        <v>7689</v>
      </c>
      <c r="CE25" s="369">
        <v>520</v>
      </c>
      <c r="CF25" s="369">
        <v>286</v>
      </c>
      <c r="CG25" s="369">
        <v>3975</v>
      </c>
      <c r="CH25" s="369">
        <v>8875</v>
      </c>
      <c r="CI25" s="369">
        <v>243</v>
      </c>
      <c r="CJ25" s="369">
        <v>192</v>
      </c>
      <c r="CK25" s="369">
        <v>1430</v>
      </c>
      <c r="CL25" s="369">
        <v>10993</v>
      </c>
    </row>
    <row r="26" spans="1:90" s="95" customFormat="1" ht="13.5" customHeight="1">
      <c r="A26" s="96" t="s">
        <v>300</v>
      </c>
      <c r="B26" s="369">
        <v>2167</v>
      </c>
      <c r="C26" s="369">
        <v>582</v>
      </c>
      <c r="D26" s="369">
        <v>439</v>
      </c>
      <c r="E26" s="369">
        <v>300</v>
      </c>
      <c r="F26" s="369">
        <v>163</v>
      </c>
      <c r="G26" s="369">
        <v>106</v>
      </c>
      <c r="H26" s="369">
        <v>165</v>
      </c>
      <c r="I26" s="369">
        <v>654</v>
      </c>
      <c r="J26" s="369">
        <v>273</v>
      </c>
      <c r="K26" s="369">
        <v>146</v>
      </c>
      <c r="L26" s="369">
        <v>220</v>
      </c>
      <c r="M26" s="369">
        <v>445</v>
      </c>
      <c r="N26" s="369">
        <v>123</v>
      </c>
      <c r="O26" s="369">
        <v>831</v>
      </c>
      <c r="P26" s="369">
        <v>171</v>
      </c>
      <c r="Q26" s="369">
        <v>574</v>
      </c>
      <c r="R26" s="369">
        <v>222</v>
      </c>
      <c r="S26" s="369">
        <v>301</v>
      </c>
      <c r="T26" s="369">
        <v>167</v>
      </c>
      <c r="U26" s="369">
        <v>324</v>
      </c>
      <c r="V26" s="369">
        <v>255</v>
      </c>
      <c r="W26" s="369">
        <v>686</v>
      </c>
      <c r="X26" s="369">
        <v>645</v>
      </c>
      <c r="Y26" s="369">
        <v>852</v>
      </c>
      <c r="Z26" s="369">
        <v>443</v>
      </c>
      <c r="AA26" s="369">
        <v>371</v>
      </c>
      <c r="AB26" s="369">
        <v>1585</v>
      </c>
      <c r="AC26" s="369">
        <v>593</v>
      </c>
      <c r="AD26" s="369">
        <v>568</v>
      </c>
      <c r="AE26" s="96" t="s">
        <v>300</v>
      </c>
      <c r="AF26" s="372">
        <v>326</v>
      </c>
      <c r="AG26" s="369">
        <v>271</v>
      </c>
      <c r="AH26" s="369">
        <v>295</v>
      </c>
      <c r="AI26" s="369">
        <v>287</v>
      </c>
      <c r="AJ26" s="369">
        <v>216</v>
      </c>
      <c r="AK26" s="369">
        <v>151</v>
      </c>
      <c r="AL26" s="369">
        <v>213</v>
      </c>
      <c r="AM26" s="369">
        <v>97</v>
      </c>
      <c r="AN26" s="369">
        <v>462</v>
      </c>
      <c r="AO26" s="369">
        <v>970</v>
      </c>
      <c r="AP26" s="369">
        <v>962</v>
      </c>
      <c r="AQ26" s="369">
        <v>1164</v>
      </c>
      <c r="AR26" s="369">
        <v>673</v>
      </c>
      <c r="AS26" s="369">
        <v>799</v>
      </c>
      <c r="AT26" s="369">
        <v>437</v>
      </c>
      <c r="AU26" s="369">
        <v>627</v>
      </c>
      <c r="AV26" s="369">
        <v>3331</v>
      </c>
      <c r="AW26" s="369">
        <v>1537</v>
      </c>
      <c r="AX26" s="369">
        <v>8070</v>
      </c>
      <c r="AY26" s="369">
        <v>16639</v>
      </c>
      <c r="AZ26" s="369">
        <v>11301</v>
      </c>
      <c r="BA26" s="369">
        <v>7407</v>
      </c>
      <c r="BB26" s="369">
        <v>1452</v>
      </c>
      <c r="BC26" s="369">
        <v>9294</v>
      </c>
      <c r="BD26" s="369">
        <v>203873</v>
      </c>
      <c r="BE26" s="369">
        <v>97533</v>
      </c>
      <c r="BF26" s="369">
        <v>291</v>
      </c>
      <c r="BG26" s="369">
        <v>877</v>
      </c>
      <c r="BH26" s="369">
        <v>611</v>
      </c>
      <c r="BI26" s="96" t="s">
        <v>300</v>
      </c>
      <c r="BJ26" s="369">
        <v>235</v>
      </c>
      <c r="BK26" s="369">
        <v>365</v>
      </c>
      <c r="BL26" s="369">
        <v>43817</v>
      </c>
      <c r="BM26" s="369">
        <v>10622</v>
      </c>
      <c r="BN26" s="369">
        <v>7830</v>
      </c>
      <c r="BO26" s="369">
        <v>4686</v>
      </c>
      <c r="BP26" s="369">
        <v>1082</v>
      </c>
      <c r="BQ26" s="369">
        <v>550</v>
      </c>
      <c r="BR26" s="369">
        <v>12925</v>
      </c>
      <c r="BS26" s="369">
        <v>13090</v>
      </c>
      <c r="BT26" s="369">
        <v>200</v>
      </c>
      <c r="BU26" s="369">
        <v>1408</v>
      </c>
      <c r="BV26" s="369">
        <v>1067</v>
      </c>
      <c r="BW26" s="369">
        <v>36850</v>
      </c>
      <c r="BX26" s="369">
        <v>130</v>
      </c>
      <c r="BY26" s="369">
        <v>30067</v>
      </c>
      <c r="BZ26" s="369">
        <v>55067</v>
      </c>
      <c r="CA26" s="369">
        <v>19625</v>
      </c>
      <c r="CB26" s="369">
        <v>160220</v>
      </c>
      <c r="CC26" s="369">
        <v>172</v>
      </c>
      <c r="CD26" s="369">
        <v>6039</v>
      </c>
      <c r="CE26" s="369">
        <v>520</v>
      </c>
      <c r="CF26" s="369">
        <v>267</v>
      </c>
      <c r="CG26" s="369">
        <v>3975</v>
      </c>
      <c r="CH26" s="369">
        <v>8875</v>
      </c>
      <c r="CI26" s="369">
        <v>254</v>
      </c>
      <c r="CJ26" s="369">
        <v>193</v>
      </c>
      <c r="CK26" s="369">
        <v>1430</v>
      </c>
      <c r="CL26" s="369">
        <v>10993</v>
      </c>
    </row>
    <row r="27" spans="1:90" s="95" customFormat="1" ht="13.5" customHeight="1">
      <c r="A27" s="191" t="s">
        <v>301</v>
      </c>
      <c r="B27" s="370">
        <v>2167</v>
      </c>
      <c r="C27" s="370">
        <v>530</v>
      </c>
      <c r="D27" s="370">
        <v>462</v>
      </c>
      <c r="E27" s="370">
        <v>252</v>
      </c>
      <c r="F27" s="370">
        <v>155</v>
      </c>
      <c r="G27" s="370">
        <v>100</v>
      </c>
      <c r="H27" s="370">
        <v>160</v>
      </c>
      <c r="I27" s="370">
        <v>655</v>
      </c>
      <c r="J27" s="370">
        <v>278</v>
      </c>
      <c r="K27" s="370">
        <v>146</v>
      </c>
      <c r="L27" s="370">
        <v>220</v>
      </c>
      <c r="M27" s="370">
        <v>445</v>
      </c>
      <c r="N27" s="370">
        <v>105</v>
      </c>
      <c r="O27" s="370">
        <v>817</v>
      </c>
      <c r="P27" s="370">
        <v>138</v>
      </c>
      <c r="Q27" s="370">
        <v>483</v>
      </c>
      <c r="R27" s="370">
        <v>222</v>
      </c>
      <c r="S27" s="370">
        <v>315</v>
      </c>
      <c r="T27" s="370">
        <v>110</v>
      </c>
      <c r="U27" s="370">
        <v>355</v>
      </c>
      <c r="V27" s="370">
        <v>270</v>
      </c>
      <c r="W27" s="370">
        <v>544</v>
      </c>
      <c r="X27" s="370">
        <v>616</v>
      </c>
      <c r="Y27" s="370">
        <v>617</v>
      </c>
      <c r="Z27" s="370">
        <v>443</v>
      </c>
      <c r="AA27" s="370">
        <v>371</v>
      </c>
      <c r="AB27" s="370">
        <v>1568</v>
      </c>
      <c r="AC27" s="370">
        <v>584</v>
      </c>
      <c r="AD27" s="370">
        <v>575</v>
      </c>
      <c r="AE27" s="191" t="s">
        <v>301</v>
      </c>
      <c r="AF27" s="374">
        <v>286</v>
      </c>
      <c r="AG27" s="370">
        <v>271</v>
      </c>
      <c r="AH27" s="370">
        <v>295</v>
      </c>
      <c r="AI27" s="370">
        <v>287</v>
      </c>
      <c r="AJ27" s="370">
        <v>216</v>
      </c>
      <c r="AK27" s="370">
        <v>151</v>
      </c>
      <c r="AL27" s="370">
        <v>213</v>
      </c>
      <c r="AM27" s="370">
        <v>95</v>
      </c>
      <c r="AN27" s="370">
        <v>462</v>
      </c>
      <c r="AO27" s="370">
        <v>970</v>
      </c>
      <c r="AP27" s="370">
        <v>970</v>
      </c>
      <c r="AQ27" s="370">
        <v>1190</v>
      </c>
      <c r="AR27" s="370">
        <v>673</v>
      </c>
      <c r="AS27" s="370">
        <v>799</v>
      </c>
      <c r="AT27" s="370">
        <v>437</v>
      </c>
      <c r="AU27" s="370">
        <v>627</v>
      </c>
      <c r="AV27" s="370">
        <v>3350</v>
      </c>
      <c r="AW27" s="370">
        <v>1537</v>
      </c>
      <c r="AX27" s="370">
        <v>8070</v>
      </c>
      <c r="AY27" s="370">
        <v>16639</v>
      </c>
      <c r="AZ27" s="370">
        <v>11349</v>
      </c>
      <c r="BA27" s="370">
        <v>7262</v>
      </c>
      <c r="BB27" s="370">
        <v>1504</v>
      </c>
      <c r="BC27" s="370">
        <v>9316</v>
      </c>
      <c r="BD27" s="370">
        <v>181267</v>
      </c>
      <c r="BE27" s="370">
        <v>87467</v>
      </c>
      <c r="BF27" s="370">
        <v>291</v>
      </c>
      <c r="BG27" s="370">
        <v>877</v>
      </c>
      <c r="BH27" s="370">
        <v>647</v>
      </c>
      <c r="BI27" s="191" t="s">
        <v>301</v>
      </c>
      <c r="BJ27" s="370">
        <v>226</v>
      </c>
      <c r="BK27" s="370">
        <v>331</v>
      </c>
      <c r="BL27" s="370">
        <v>43817</v>
      </c>
      <c r="BM27" s="370">
        <v>10622</v>
      </c>
      <c r="BN27" s="370">
        <v>7830</v>
      </c>
      <c r="BO27" s="370">
        <v>4686</v>
      </c>
      <c r="BP27" s="370">
        <v>1082</v>
      </c>
      <c r="BQ27" s="370">
        <v>550</v>
      </c>
      <c r="BR27" s="370">
        <v>12925</v>
      </c>
      <c r="BS27" s="370">
        <v>13090</v>
      </c>
      <c r="BT27" s="370">
        <v>200</v>
      </c>
      <c r="BU27" s="370">
        <v>1408</v>
      </c>
      <c r="BV27" s="370">
        <v>1067</v>
      </c>
      <c r="BW27" s="370">
        <v>36850</v>
      </c>
      <c r="BX27" s="370">
        <v>135</v>
      </c>
      <c r="BY27" s="370">
        <v>30067</v>
      </c>
      <c r="BZ27" s="370">
        <v>50160</v>
      </c>
      <c r="CA27" s="370">
        <v>19625</v>
      </c>
      <c r="CB27" s="370">
        <v>152120</v>
      </c>
      <c r="CC27" s="370">
        <v>172</v>
      </c>
      <c r="CD27" s="370">
        <v>6039</v>
      </c>
      <c r="CE27" s="370">
        <v>520</v>
      </c>
      <c r="CF27" s="370">
        <v>263</v>
      </c>
      <c r="CG27" s="370">
        <v>3975</v>
      </c>
      <c r="CH27" s="370">
        <v>8875</v>
      </c>
      <c r="CI27" s="370">
        <v>254</v>
      </c>
      <c r="CJ27" s="370">
        <v>193</v>
      </c>
      <c r="CK27" s="370">
        <v>1430</v>
      </c>
      <c r="CL27" s="370">
        <v>10993</v>
      </c>
    </row>
    <row r="28" spans="1:90" s="381" customFormat="1" ht="9.75" customHeight="1">
      <c r="A28" s="376"/>
      <c r="B28" s="379" t="s">
        <v>488</v>
      </c>
      <c r="C28" s="377"/>
      <c r="D28" s="377"/>
      <c r="E28" s="377"/>
      <c r="F28" s="377"/>
      <c r="G28" s="377"/>
      <c r="H28" s="377"/>
      <c r="I28" s="377"/>
      <c r="J28" s="377"/>
      <c r="K28" s="377"/>
      <c r="L28" s="378"/>
      <c r="M28" s="378"/>
      <c r="N28" s="377"/>
      <c r="O28" s="377"/>
      <c r="P28" s="379" t="s">
        <v>488</v>
      </c>
      <c r="Q28" s="377"/>
      <c r="R28" s="377"/>
      <c r="S28" s="377"/>
      <c r="T28" s="377"/>
      <c r="U28" s="377"/>
      <c r="V28" s="377"/>
      <c r="W28" s="377"/>
      <c r="X28" s="377"/>
      <c r="Y28" s="377"/>
      <c r="Z28" s="378"/>
      <c r="AA28" s="380"/>
      <c r="AB28" s="380"/>
      <c r="AC28" s="380"/>
      <c r="AD28" s="380"/>
      <c r="AE28" s="379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9" t="s">
        <v>488</v>
      </c>
      <c r="AU28" s="386"/>
      <c r="AX28" s="377"/>
      <c r="AY28" s="377"/>
      <c r="AZ28" s="377"/>
      <c r="BA28" s="377"/>
      <c r="BB28" s="377"/>
      <c r="BC28" s="377"/>
      <c r="BD28" s="377"/>
      <c r="BI28" s="379" t="s">
        <v>488</v>
      </c>
      <c r="BJ28" s="383"/>
      <c r="BL28" s="377"/>
      <c r="BM28" s="377"/>
      <c r="BN28" s="377"/>
      <c r="BO28" s="377"/>
      <c r="BP28" s="377"/>
      <c r="BQ28" s="377"/>
      <c r="BR28" s="383"/>
      <c r="BS28" s="377"/>
      <c r="BT28" s="383"/>
      <c r="BU28" s="377"/>
      <c r="BV28" s="377"/>
      <c r="BW28" s="384"/>
      <c r="BX28" s="377" t="s">
        <v>438</v>
      </c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</row>
    <row r="29" spans="1:90" s="380" customFormat="1" ht="9.75" customHeight="1">
      <c r="A29" s="385"/>
      <c r="B29" s="390" t="s">
        <v>516</v>
      </c>
      <c r="C29" s="377"/>
      <c r="D29" s="377"/>
      <c r="E29" s="377"/>
      <c r="F29" s="377"/>
      <c r="G29" s="377"/>
      <c r="H29" s="377"/>
      <c r="I29" s="377"/>
      <c r="J29" s="377"/>
      <c r="K29" s="377"/>
      <c r="N29" s="377"/>
      <c r="O29" s="377"/>
      <c r="P29" s="390"/>
      <c r="Q29" s="377"/>
      <c r="R29" s="377"/>
      <c r="S29" s="377"/>
      <c r="T29" s="377"/>
      <c r="U29" s="377"/>
      <c r="V29" s="377"/>
      <c r="W29" s="377"/>
      <c r="X29" s="377"/>
      <c r="Y29" s="377"/>
      <c r="Z29" s="378"/>
      <c r="AB29" s="378"/>
      <c r="AE29" s="390"/>
      <c r="AF29" s="388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90"/>
      <c r="AU29" s="387"/>
      <c r="AX29" s="377"/>
      <c r="AY29" s="377"/>
      <c r="AZ29" s="377"/>
      <c r="BA29" s="377"/>
      <c r="BB29" s="377"/>
      <c r="BC29" s="377"/>
      <c r="BD29" s="377"/>
      <c r="BI29" s="390"/>
      <c r="BJ29" s="388"/>
      <c r="BL29" s="377"/>
      <c r="BM29" s="377"/>
      <c r="BN29" s="377"/>
      <c r="BO29" s="377"/>
      <c r="BP29" s="377"/>
      <c r="BQ29" s="377"/>
      <c r="BR29" s="388"/>
      <c r="BS29" s="377"/>
      <c r="BT29" s="388"/>
      <c r="BU29" s="377"/>
      <c r="BV29" s="377"/>
      <c r="BW29" s="388"/>
      <c r="BX29" s="382"/>
      <c r="BY29" s="381"/>
      <c r="BZ29" s="381"/>
      <c r="CA29" s="381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</row>
    <row r="30" spans="1:90" s="380" customFormat="1" ht="9.75" customHeight="1">
      <c r="A30" s="389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8"/>
      <c r="M30" s="378"/>
      <c r="N30" s="377"/>
      <c r="O30" s="377"/>
      <c r="P30" s="386"/>
      <c r="Q30" s="377"/>
      <c r="R30" s="377"/>
      <c r="S30" s="377"/>
      <c r="T30" s="377"/>
      <c r="U30" s="377"/>
      <c r="V30" s="377"/>
      <c r="W30" s="377"/>
      <c r="X30" s="377"/>
      <c r="Y30" s="377"/>
      <c r="AA30" s="377"/>
      <c r="AC30" s="377"/>
      <c r="AD30" s="377"/>
      <c r="AE30" s="377"/>
      <c r="AF30" s="386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U30" s="387"/>
      <c r="AX30" s="377"/>
      <c r="AY30" s="377"/>
      <c r="AZ30" s="377"/>
      <c r="BA30" s="377"/>
      <c r="BB30" s="377"/>
      <c r="BC30" s="377"/>
      <c r="BD30" s="377"/>
      <c r="BG30" s="377"/>
      <c r="BH30" s="377"/>
      <c r="BI30" s="382"/>
      <c r="BJ30" s="388"/>
      <c r="BL30" s="377"/>
      <c r="BM30" s="377"/>
      <c r="BN30" s="377"/>
      <c r="BO30" s="377"/>
      <c r="BP30" s="377"/>
      <c r="BQ30" s="377"/>
      <c r="BR30" s="388"/>
      <c r="BS30" s="377"/>
      <c r="BT30" s="377"/>
      <c r="BU30" s="377"/>
      <c r="BV30" s="377"/>
      <c r="BW30" s="377"/>
      <c r="BX30" s="382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</row>
    <row r="31" spans="1:90" s="380" customFormat="1" ht="9.75" customHeight="1">
      <c r="A31" s="386"/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8"/>
      <c r="M31" s="378"/>
      <c r="N31" s="377"/>
      <c r="O31" s="377"/>
      <c r="P31" s="386"/>
      <c r="Q31" s="377"/>
      <c r="R31" s="377"/>
      <c r="S31" s="377"/>
      <c r="T31" s="377"/>
      <c r="U31" s="377"/>
      <c r="V31" s="377"/>
      <c r="W31" s="377"/>
      <c r="X31" s="377"/>
      <c r="Y31" s="377"/>
      <c r="Z31" s="378"/>
      <c r="AA31" s="377"/>
      <c r="AB31" s="378"/>
      <c r="AC31" s="377"/>
      <c r="AD31" s="377"/>
      <c r="AE31" s="377"/>
      <c r="AH31" s="377"/>
      <c r="AI31" s="377"/>
      <c r="AJ31" s="377"/>
      <c r="AK31" s="377"/>
      <c r="AN31" s="377"/>
      <c r="AO31" s="377"/>
      <c r="AP31" s="377"/>
      <c r="AQ31" s="377"/>
      <c r="AR31" s="377"/>
      <c r="AS31" s="377"/>
      <c r="AT31" s="390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J31" s="377"/>
      <c r="BL31" s="377"/>
      <c r="BM31" s="377"/>
      <c r="BN31" s="377"/>
      <c r="BO31" s="377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  <c r="CG31" s="377"/>
      <c r="CH31" s="377"/>
      <c r="CI31" s="377"/>
      <c r="CJ31" s="377"/>
      <c r="CK31" s="377"/>
      <c r="CL31" s="377"/>
    </row>
    <row r="32" spans="1:90" s="98" customFormat="1" ht="10.5">
      <c r="A32" s="100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100"/>
      <c r="M32" s="100"/>
      <c r="N32" s="99"/>
      <c r="O32" s="99"/>
      <c r="P32" s="102"/>
      <c r="Q32" s="102"/>
      <c r="R32" s="102"/>
      <c r="S32" s="102"/>
      <c r="T32" s="102"/>
      <c r="U32" s="102"/>
      <c r="V32" s="102"/>
      <c r="W32" s="102"/>
      <c r="X32" s="102"/>
      <c r="Y32" s="101"/>
      <c r="Z32" s="102"/>
      <c r="AA32" s="101"/>
      <c r="AB32" s="102"/>
      <c r="AC32" s="102"/>
      <c r="AD32" s="102"/>
      <c r="AE32" s="101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390"/>
      <c r="AU32" s="377"/>
      <c r="AV32" s="380"/>
      <c r="AW32" s="380"/>
      <c r="AX32" s="377"/>
      <c r="AY32" s="377"/>
      <c r="AZ32" s="377"/>
      <c r="BA32" s="377"/>
      <c r="BB32" s="377"/>
      <c r="BC32" s="99"/>
      <c r="BD32" s="99"/>
      <c r="BE32" s="99"/>
      <c r="BF32" s="99"/>
      <c r="BG32" s="99"/>
      <c r="BH32" s="99"/>
      <c r="BJ32" s="99"/>
      <c r="BK32" s="99"/>
      <c r="BL32" s="102"/>
      <c r="BM32" s="102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Y32" s="377"/>
      <c r="BZ32" s="377"/>
      <c r="CA32" s="377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</row>
    <row r="33" spans="1:90" s="68" customFormat="1" ht="11.2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1"/>
      <c r="M33" s="101"/>
      <c r="N33" s="102"/>
      <c r="O33" s="102"/>
      <c r="P33" s="67"/>
      <c r="Q33" s="67"/>
      <c r="R33" s="67"/>
      <c r="S33" s="67"/>
      <c r="T33" s="67"/>
      <c r="U33" s="67"/>
      <c r="V33" s="67"/>
      <c r="W33" s="67"/>
      <c r="X33" s="67"/>
      <c r="Y33" s="69"/>
      <c r="Z33" s="67"/>
      <c r="AA33" s="69"/>
      <c r="AB33" s="67"/>
      <c r="AC33" s="67"/>
      <c r="AD33" s="67"/>
      <c r="AE33" s="69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U33" s="99"/>
      <c r="AV33" s="99"/>
      <c r="AW33" s="99"/>
      <c r="AX33" s="99"/>
      <c r="AY33" s="99"/>
      <c r="AZ33" s="99"/>
      <c r="BA33" s="99"/>
      <c r="BB33" s="99"/>
      <c r="BC33" s="102"/>
      <c r="BD33" s="102"/>
      <c r="BE33" s="102"/>
      <c r="BF33" s="102"/>
      <c r="BG33" s="102"/>
      <c r="BH33" s="102"/>
      <c r="BI33" s="382"/>
      <c r="BJ33" s="102"/>
      <c r="BK33" s="102"/>
      <c r="BL33" s="115"/>
      <c r="BM33" s="115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</row>
    <row r="34" spans="7:90" s="115" customFormat="1" ht="10.5">
      <c r="G34" s="116"/>
      <c r="H34" s="116"/>
      <c r="I34" s="116"/>
      <c r="J34" s="116"/>
      <c r="K34" s="116"/>
      <c r="W34" s="116"/>
      <c r="X34" s="116"/>
      <c r="Z34" s="116"/>
      <c r="AB34" s="116"/>
      <c r="AC34" s="116"/>
      <c r="AD34" s="116"/>
      <c r="AF34" s="116"/>
      <c r="AG34" s="116"/>
      <c r="AH34" s="116"/>
      <c r="AI34" s="116"/>
      <c r="AJ34" s="116"/>
      <c r="AK34" s="116"/>
      <c r="AL34" s="116"/>
      <c r="AM34" s="134"/>
      <c r="AN34" s="134"/>
      <c r="AO34" s="116"/>
      <c r="AP34" s="116"/>
      <c r="AQ34" s="116"/>
      <c r="AR34" s="116"/>
      <c r="AS34" s="116"/>
      <c r="AT34" s="102"/>
      <c r="AU34" s="102"/>
      <c r="AV34" s="102"/>
      <c r="AW34" s="102"/>
      <c r="AX34" s="102"/>
      <c r="AY34" s="102"/>
      <c r="AZ34" s="102"/>
      <c r="BA34" s="102"/>
      <c r="BB34" s="102"/>
      <c r="BF34" s="116"/>
      <c r="BG34" s="116"/>
      <c r="BI34" s="116"/>
      <c r="BK34" s="116"/>
      <c r="BN34" s="116"/>
      <c r="BO34" s="116"/>
      <c r="BP34" s="116"/>
      <c r="BQ34" s="137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</row>
    <row r="35" spans="7:90" s="115" customFormat="1" ht="10.5">
      <c r="G35" s="116"/>
      <c r="H35" s="116"/>
      <c r="I35" s="116"/>
      <c r="J35" s="116"/>
      <c r="K35" s="116"/>
      <c r="N35" s="135"/>
      <c r="O35" s="135"/>
      <c r="W35" s="116"/>
      <c r="X35" s="116"/>
      <c r="Z35" s="116"/>
      <c r="AB35" s="116"/>
      <c r="AC35" s="116"/>
      <c r="AD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B35" s="116"/>
      <c r="BF35" s="116"/>
      <c r="BG35" s="116"/>
      <c r="BI35" s="116"/>
      <c r="BK35" s="116"/>
      <c r="BN35" s="116"/>
      <c r="BO35" s="116"/>
      <c r="BP35" s="116"/>
      <c r="BQ35" s="13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</row>
    <row r="36" spans="7:90" s="115" customFormat="1" ht="10.5">
      <c r="G36" s="116"/>
      <c r="H36" s="116"/>
      <c r="I36" s="116"/>
      <c r="J36" s="116"/>
      <c r="K36" s="116"/>
      <c r="N36" s="135"/>
      <c r="O36" s="135"/>
      <c r="Q36" s="138"/>
      <c r="R36" s="138"/>
      <c r="S36" s="138"/>
      <c r="T36" s="138"/>
      <c r="U36" s="138"/>
      <c r="V36" s="138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B36" s="116"/>
      <c r="BF36" s="116"/>
      <c r="BG36" s="116"/>
      <c r="BK36" s="116"/>
      <c r="BN36" s="116"/>
      <c r="BO36" s="116"/>
      <c r="BP36" s="116"/>
      <c r="BQ36" s="134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</row>
    <row r="37" spans="14:54" s="115" customFormat="1" ht="10.5">
      <c r="N37" s="135"/>
      <c r="O37" s="135"/>
      <c r="Z37" s="139"/>
      <c r="AB37" s="139"/>
      <c r="AC37" s="139"/>
      <c r="AD37" s="139"/>
      <c r="AT37" s="116"/>
      <c r="AU37" s="116"/>
      <c r="AV37" s="116"/>
      <c r="AW37" s="116"/>
      <c r="AX37" s="116"/>
      <c r="AY37" s="116"/>
      <c r="AZ37" s="116"/>
      <c r="BB37" s="116"/>
    </row>
    <row r="38" spans="26:54" s="115" customFormat="1" ht="10.5">
      <c r="Z38" s="139"/>
      <c r="AB38" s="139"/>
      <c r="AC38" s="139"/>
      <c r="AD38" s="139"/>
      <c r="AF38" s="139"/>
      <c r="AG38" s="139"/>
      <c r="AH38" s="139"/>
      <c r="AI38" s="139"/>
      <c r="AJ38" s="139"/>
      <c r="AK38" s="139"/>
      <c r="AL38" s="139"/>
      <c r="AZ38" s="116"/>
      <c r="BB38" s="116"/>
    </row>
    <row r="39" spans="26:54" s="115" customFormat="1" ht="10.5">
      <c r="Z39" s="139"/>
      <c r="AB39" s="139"/>
      <c r="AC39" s="139"/>
      <c r="AD39" s="139"/>
      <c r="AF39" s="139"/>
      <c r="AG39" s="139"/>
      <c r="AH39" s="139"/>
      <c r="AI39" s="139"/>
      <c r="AJ39" s="139"/>
      <c r="AK39" s="139"/>
      <c r="AL39" s="139"/>
      <c r="AZ39" s="116"/>
      <c r="BB39" s="116"/>
    </row>
    <row r="40" spans="16:65" s="115" customFormat="1" ht="10.5"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139"/>
      <c r="AA40" s="95"/>
      <c r="AB40" s="139"/>
      <c r="AC40" s="139"/>
      <c r="AD40" s="139"/>
      <c r="AE40" s="95"/>
      <c r="AF40" s="139"/>
      <c r="AG40" s="139"/>
      <c r="AH40" s="139"/>
      <c r="AI40" s="139"/>
      <c r="AJ40" s="139"/>
      <c r="AK40" s="139"/>
      <c r="AL40" s="139"/>
      <c r="AZ40" s="135"/>
      <c r="BB40" s="135"/>
      <c r="BI40" s="95"/>
      <c r="BL40" s="95"/>
      <c r="BM40" s="95"/>
    </row>
    <row r="41" spans="1:90" s="140" customFormat="1" ht="1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139"/>
      <c r="AG41" s="139"/>
      <c r="AH41" s="139"/>
      <c r="AI41" s="139"/>
      <c r="AJ41" s="139"/>
      <c r="AK41" s="139"/>
      <c r="AL41" s="139"/>
      <c r="AM41" s="95"/>
      <c r="AN41" s="95"/>
      <c r="AO41" s="95"/>
      <c r="AP41" s="95"/>
      <c r="AQ41" s="95"/>
      <c r="AR41" s="95"/>
      <c r="AS41" s="95"/>
      <c r="AT41" s="115"/>
      <c r="AU41" s="115"/>
      <c r="AV41" s="115"/>
      <c r="AW41" s="115"/>
      <c r="AX41" s="115"/>
      <c r="AY41" s="115"/>
      <c r="AZ41" s="115"/>
      <c r="BA41" s="115"/>
      <c r="BB41" s="115"/>
      <c r="BC41" s="95"/>
      <c r="BD41" s="95"/>
      <c r="BE41" s="95"/>
      <c r="BF41" s="95"/>
      <c r="BG41" s="95"/>
      <c r="BH41" s="95"/>
      <c r="BI41" s="6"/>
      <c r="BJ41" s="95"/>
      <c r="BK41" s="95"/>
      <c r="BL41" s="6"/>
      <c r="BM41" s="6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</row>
    <row r="42" spans="1:90" s="28" customFormat="1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95"/>
      <c r="AU42" s="95"/>
      <c r="AV42" s="95"/>
      <c r="AW42" s="95"/>
      <c r="AX42" s="95"/>
      <c r="AY42" s="95"/>
      <c r="AZ42" s="95"/>
      <c r="BA42" s="95"/>
      <c r="BB42" s="95"/>
      <c r="BC42" s="6"/>
      <c r="BD42" s="6"/>
      <c r="BE42" s="6"/>
      <c r="BF42" s="6"/>
      <c r="BG42" s="6"/>
      <c r="BH42" s="6"/>
      <c r="BI42" s="1"/>
      <c r="BJ42" s="6"/>
      <c r="BK42" s="6"/>
      <c r="BL42" s="1"/>
      <c r="BM42" s="1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</row>
    <row r="43" spans="1:9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6"/>
      <c r="AU43" s="6"/>
      <c r="AV43" s="6"/>
      <c r="AW43" s="6"/>
      <c r="AX43" s="6"/>
      <c r="AY43" s="6"/>
      <c r="AZ43" s="6"/>
      <c r="BA43" s="6"/>
      <c r="BB43" s="6"/>
      <c r="BC43" s="1"/>
      <c r="BD43" s="1"/>
      <c r="BE43" s="1"/>
      <c r="BF43" s="1"/>
      <c r="BG43" s="1"/>
      <c r="BH43" s="1"/>
      <c r="BJ43" s="1"/>
      <c r="BK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46:54" ht="13.5">
      <c r="AT44" s="1"/>
      <c r="AU44" s="1"/>
      <c r="AV44" s="1"/>
      <c r="AW44" s="1"/>
      <c r="AX44" s="1"/>
      <c r="AY44" s="1"/>
      <c r="AZ44" s="1"/>
      <c r="BA44" s="1"/>
      <c r="BB44" s="1"/>
    </row>
  </sheetData>
  <sheetProtection/>
  <mergeCells count="141">
    <mergeCell ref="CH10:CH11"/>
    <mergeCell ref="BY10:BY11"/>
    <mergeCell ref="BZ10:BZ11"/>
    <mergeCell ref="CB10:CB11"/>
    <mergeCell ref="CC10:CC11"/>
    <mergeCell ref="CD10:CD11"/>
    <mergeCell ref="CE10:CE11"/>
    <mergeCell ref="BS10:BS11"/>
    <mergeCell ref="BT10:BT11"/>
    <mergeCell ref="BW10:BW11"/>
    <mergeCell ref="BX10:BX11"/>
    <mergeCell ref="CF10:CF11"/>
    <mergeCell ref="CG10:CG11"/>
    <mergeCell ref="BL10:BL11"/>
    <mergeCell ref="BM10:BM11"/>
    <mergeCell ref="BN10:BN11"/>
    <mergeCell ref="BO10:BO11"/>
    <mergeCell ref="BQ10:BQ11"/>
    <mergeCell ref="BR10:BR11"/>
    <mergeCell ref="AZ10:AZ11"/>
    <mergeCell ref="BA10:BA11"/>
    <mergeCell ref="BB10:BB11"/>
    <mergeCell ref="BG10:BG11"/>
    <mergeCell ref="BJ10:BJ11"/>
    <mergeCell ref="BK10:BK11"/>
    <mergeCell ref="AS10:AS11"/>
    <mergeCell ref="AT10:AT11"/>
    <mergeCell ref="AV10:AV11"/>
    <mergeCell ref="AW10:AW11"/>
    <mergeCell ref="AX10:AX11"/>
    <mergeCell ref="AY10:AY11"/>
    <mergeCell ref="AJ10:AJ11"/>
    <mergeCell ref="AK10:AK11"/>
    <mergeCell ref="AM10:AM11"/>
    <mergeCell ref="AN10:AN11"/>
    <mergeCell ref="AO10:AO11"/>
    <mergeCell ref="AR10:AR11"/>
    <mergeCell ref="Z10:Z11"/>
    <mergeCell ref="AA10:AA11"/>
    <mergeCell ref="AB10:AB11"/>
    <mergeCell ref="AC10:AC11"/>
    <mergeCell ref="AD10:AD11"/>
    <mergeCell ref="AF10:AF11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CJ8:CJ9"/>
    <mergeCell ref="CK8:CK9"/>
    <mergeCell ref="CL8:CL9"/>
    <mergeCell ref="C10:C11"/>
    <mergeCell ref="D10:D11"/>
    <mergeCell ref="G10:G11"/>
    <mergeCell ref="H10:H11"/>
    <mergeCell ref="I10:I11"/>
    <mergeCell ref="J10:J11"/>
    <mergeCell ref="K10:K11"/>
    <mergeCell ref="CD8:CD9"/>
    <mergeCell ref="CE8:CE9"/>
    <mergeCell ref="CF8:CF9"/>
    <mergeCell ref="CG8:CG9"/>
    <mergeCell ref="CH8:CH9"/>
    <mergeCell ref="CI8:CI9"/>
    <mergeCell ref="BW8:BW9"/>
    <mergeCell ref="BY8:BY9"/>
    <mergeCell ref="BZ8:BZ9"/>
    <mergeCell ref="CA8:CA9"/>
    <mergeCell ref="CB8:CB9"/>
    <mergeCell ref="CC8:CC9"/>
    <mergeCell ref="BO8:BO9"/>
    <mergeCell ref="BP8:BP9"/>
    <mergeCell ref="BQ8:BQ9"/>
    <mergeCell ref="BR8:BR9"/>
    <mergeCell ref="BS8:BS9"/>
    <mergeCell ref="BV8:BV9"/>
    <mergeCell ref="BH8:BH9"/>
    <mergeCell ref="BJ8:BJ9"/>
    <mergeCell ref="BK8:BK9"/>
    <mergeCell ref="BL8:BL9"/>
    <mergeCell ref="BM8:BM9"/>
    <mergeCell ref="BN8:BN9"/>
    <mergeCell ref="BB8:BB9"/>
    <mergeCell ref="BC8:BC9"/>
    <mergeCell ref="BD8:BD9"/>
    <mergeCell ref="BE8:BE9"/>
    <mergeCell ref="BF8:BF9"/>
    <mergeCell ref="BG8:BG9"/>
    <mergeCell ref="AU8:AU9"/>
    <mergeCell ref="AV8:AV9"/>
    <mergeCell ref="AW8:AW9"/>
    <mergeCell ref="AX8:AX9"/>
    <mergeCell ref="AY8:AY9"/>
    <mergeCell ref="BA8:BA9"/>
    <mergeCell ref="AM8:AM9"/>
    <mergeCell ref="AO8:AO9"/>
    <mergeCell ref="AQ8:AQ9"/>
    <mergeCell ref="AR8:AR9"/>
    <mergeCell ref="AS8:AS9"/>
    <mergeCell ref="AT8:AT9"/>
    <mergeCell ref="AF8:AF9"/>
    <mergeCell ref="AG8:AG9"/>
    <mergeCell ref="AH8:AH9"/>
    <mergeCell ref="AI8:AI9"/>
    <mergeCell ref="AJ8:AJ9"/>
    <mergeCell ref="AL8:AL9"/>
    <mergeCell ref="X8:X9"/>
    <mergeCell ref="Y8:Y9"/>
    <mergeCell ref="Z8:Z9"/>
    <mergeCell ref="AA8:AA9"/>
    <mergeCell ref="AC8:AC9"/>
    <mergeCell ref="AD8:AD9"/>
    <mergeCell ref="Q8:Q9"/>
    <mergeCell ref="R8:R9"/>
    <mergeCell ref="S8:S9"/>
    <mergeCell ref="T8:T9"/>
    <mergeCell ref="U8:U9"/>
    <mergeCell ref="W8:W9"/>
    <mergeCell ref="J8:J9"/>
    <mergeCell ref="K8:K9"/>
    <mergeCell ref="M8:M9"/>
    <mergeCell ref="N8:N9"/>
    <mergeCell ref="O8:O9"/>
    <mergeCell ref="P8:P9"/>
    <mergeCell ref="A1:C1"/>
    <mergeCell ref="A3:K3"/>
    <mergeCell ref="AC6:AD6"/>
    <mergeCell ref="BV6:BW6"/>
    <mergeCell ref="C8:C9"/>
    <mergeCell ref="D8:D9"/>
    <mergeCell ref="E8:E9"/>
    <mergeCell ref="F8:F9"/>
    <mergeCell ref="G8:G9"/>
    <mergeCell ref="H8:H9"/>
  </mergeCells>
  <hyperlinks>
    <hyperlink ref="A1:C1" location="'14物価・生活目次'!A1" display="物価・生活目次へ＜＜"/>
    <hyperlink ref="M1" location="'14物価・生活目次'!A1" display="物価・生活目次へ＜＜"/>
    <hyperlink ref="Y1" location="'14物価・生活目次'!A1" display="物価・生活目次へ＜＜"/>
    <hyperlink ref="AA1" location="'14物価・生活目次'!A1" display="物価・生活目次へ＜＜"/>
    <hyperlink ref="AE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5511811023622047"/>
  <pageSetup blackAndWhite="1" fitToWidth="5" horizontalDpi="600" verticalDpi="600" orientation="portrait" pageOrder="overThenDown" paperSize="9" scale="98" r:id="rId2"/>
  <colBreaks count="5" manualBreakCount="5">
    <brk id="15" max="65535" man="1"/>
    <brk id="30" max="65535" man="1"/>
    <brk id="45" max="65535" man="1"/>
    <brk id="60" max="65535" man="1"/>
    <brk id="7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"/>
  <sheetViews>
    <sheetView showGridLines="0" view="pageBreakPreview" zoomScaleSheetLayoutView="100" zoomScalePageLayoutView="0" workbookViewId="0" topLeftCell="A1">
      <selection activeCell="A3" sqref="A3:J3"/>
    </sheetView>
  </sheetViews>
  <sheetFormatPr defaultColWidth="9.00390625" defaultRowHeight="13.5" outlineLevelCol="1"/>
  <cols>
    <col min="1" max="1" width="4.25390625" style="192" customWidth="1"/>
    <col min="2" max="2" width="2.875" style="192" customWidth="1"/>
    <col min="3" max="3" width="4.25390625" style="192" customWidth="1"/>
    <col min="4" max="6" width="11.25390625" style="192" customWidth="1" outlineLevel="1"/>
    <col min="7" max="8" width="12.125" style="192" customWidth="1" outlineLevel="1"/>
    <col min="9" max="10" width="11.25390625" style="192" customWidth="1" outlineLevel="1"/>
    <col min="11" max="17" width="11.50390625" style="192" customWidth="1"/>
    <col min="18" max="16384" width="9.00390625" style="192" customWidth="1"/>
  </cols>
  <sheetData>
    <row r="1" spans="1:7" ht="13.5">
      <c r="A1" s="542" t="s">
        <v>271</v>
      </c>
      <c r="B1" s="542"/>
      <c r="C1" s="542"/>
      <c r="D1" s="542"/>
      <c r="E1" s="542"/>
      <c r="F1" s="542"/>
      <c r="G1" s="542"/>
    </row>
    <row r="2" spans="1:4" ht="13.5">
      <c r="A2" s="193" t="s">
        <v>30</v>
      </c>
      <c r="B2" s="193"/>
      <c r="C2" s="193"/>
      <c r="D2" s="193"/>
    </row>
    <row r="3" spans="1:17" ht="17.25">
      <c r="A3" s="543" t="s">
        <v>433</v>
      </c>
      <c r="B3" s="543"/>
      <c r="C3" s="543"/>
      <c r="D3" s="543"/>
      <c r="E3" s="543"/>
      <c r="F3" s="543"/>
      <c r="G3" s="543"/>
      <c r="H3" s="543"/>
      <c r="I3" s="543"/>
      <c r="J3" s="543"/>
      <c r="K3" s="195"/>
      <c r="L3" s="195"/>
      <c r="M3" s="195"/>
      <c r="N3" s="195"/>
      <c r="O3" s="195"/>
      <c r="P3" s="195"/>
      <c r="Q3" s="195"/>
    </row>
    <row r="4" spans="1:17" ht="17.2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8" t="s">
        <v>251</v>
      </c>
    </row>
    <row r="5" spans="1:17" ht="6" customHeight="1" thickBot="1">
      <c r="A5" s="544"/>
      <c r="B5" s="544"/>
      <c r="C5" s="544"/>
      <c r="D5" s="544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256"/>
    </row>
    <row r="6" spans="1:17" s="257" customFormat="1" ht="13.5" customHeight="1" thickTop="1">
      <c r="A6" s="545"/>
      <c r="B6" s="545"/>
      <c r="C6" s="546"/>
      <c r="D6" s="551" t="s">
        <v>250</v>
      </c>
      <c r="E6" s="551" t="s">
        <v>249</v>
      </c>
      <c r="F6" s="551" t="s">
        <v>248</v>
      </c>
      <c r="G6" s="553" t="s">
        <v>384</v>
      </c>
      <c r="H6" s="559" t="s">
        <v>385</v>
      </c>
      <c r="I6" s="551" t="s">
        <v>247</v>
      </c>
      <c r="J6" s="564" t="s">
        <v>127</v>
      </c>
      <c r="K6" s="566" t="s">
        <v>246</v>
      </c>
      <c r="L6" s="562" t="s">
        <v>245</v>
      </c>
      <c r="M6" s="343" t="s">
        <v>244</v>
      </c>
      <c r="N6" s="568" t="s">
        <v>386</v>
      </c>
      <c r="O6" s="562" t="s">
        <v>243</v>
      </c>
      <c r="P6" s="551" t="s">
        <v>242</v>
      </c>
      <c r="Q6" s="556" t="s">
        <v>187</v>
      </c>
    </row>
    <row r="7" spans="1:17" s="257" customFormat="1" ht="13.5" customHeight="1">
      <c r="A7" s="547"/>
      <c r="B7" s="547"/>
      <c r="C7" s="548"/>
      <c r="D7" s="552"/>
      <c r="E7" s="552"/>
      <c r="F7" s="552"/>
      <c r="G7" s="554"/>
      <c r="H7" s="560"/>
      <c r="I7" s="552"/>
      <c r="J7" s="565"/>
      <c r="K7" s="567"/>
      <c r="L7" s="563"/>
      <c r="M7" s="344" t="s">
        <v>241</v>
      </c>
      <c r="N7" s="569"/>
      <c r="O7" s="563"/>
      <c r="P7" s="552"/>
      <c r="Q7" s="557"/>
    </row>
    <row r="8" spans="1:17" s="257" customFormat="1" ht="13.5" customHeight="1">
      <c r="A8" s="549"/>
      <c r="B8" s="549"/>
      <c r="C8" s="550"/>
      <c r="D8" s="552"/>
      <c r="E8" s="552"/>
      <c r="F8" s="552"/>
      <c r="G8" s="555"/>
      <c r="H8" s="561"/>
      <c r="I8" s="552"/>
      <c r="J8" s="565"/>
      <c r="K8" s="567"/>
      <c r="L8" s="563"/>
      <c r="M8" s="345" t="s">
        <v>240</v>
      </c>
      <c r="N8" s="569"/>
      <c r="O8" s="563"/>
      <c r="P8" s="552"/>
      <c r="Q8" s="558"/>
    </row>
    <row r="9" spans="1:17" s="257" customFormat="1" ht="15" customHeight="1">
      <c r="A9" s="258" t="s">
        <v>15</v>
      </c>
      <c r="B9" s="259">
        <v>30</v>
      </c>
      <c r="C9" s="260" t="s">
        <v>239</v>
      </c>
      <c r="D9" s="261">
        <v>46549</v>
      </c>
      <c r="E9" s="262">
        <v>4032</v>
      </c>
      <c r="F9" s="262">
        <v>167</v>
      </c>
      <c r="G9" s="262">
        <v>1233</v>
      </c>
      <c r="H9" s="262">
        <v>2094</v>
      </c>
      <c r="I9" s="262">
        <v>615</v>
      </c>
      <c r="J9" s="262">
        <v>13486</v>
      </c>
      <c r="K9" s="262">
        <v>1078</v>
      </c>
      <c r="L9" s="262">
        <v>46</v>
      </c>
      <c r="M9" s="262">
        <v>642</v>
      </c>
      <c r="N9" s="262">
        <v>3202</v>
      </c>
      <c r="O9" s="262">
        <v>12461</v>
      </c>
      <c r="P9" s="262">
        <v>4224</v>
      </c>
      <c r="Q9" s="262">
        <v>3263</v>
      </c>
    </row>
    <row r="10" spans="1:17" s="257" customFormat="1" ht="15" customHeight="1">
      <c r="A10" s="263" t="s">
        <v>480</v>
      </c>
      <c r="B10" s="259" t="s">
        <v>481</v>
      </c>
      <c r="C10" s="264" t="s">
        <v>239</v>
      </c>
      <c r="D10" s="261">
        <v>47179</v>
      </c>
      <c r="E10" s="262">
        <v>3625</v>
      </c>
      <c r="F10" s="262">
        <v>140</v>
      </c>
      <c r="G10" s="262">
        <v>1209</v>
      </c>
      <c r="H10" s="262">
        <v>2053</v>
      </c>
      <c r="I10" s="262">
        <v>567</v>
      </c>
      <c r="J10" s="262">
        <v>13123</v>
      </c>
      <c r="K10" s="262">
        <v>1102</v>
      </c>
      <c r="L10" s="262">
        <v>38</v>
      </c>
      <c r="M10" s="262">
        <v>705</v>
      </c>
      <c r="N10" s="262">
        <v>3717</v>
      </c>
      <c r="O10" s="262">
        <v>13795</v>
      </c>
      <c r="P10" s="262">
        <v>3987</v>
      </c>
      <c r="Q10" s="262">
        <v>3117</v>
      </c>
    </row>
    <row r="11" spans="1:17" s="268" customFormat="1" ht="15" customHeight="1">
      <c r="A11" s="265"/>
      <c r="B11" s="266">
        <v>2</v>
      </c>
      <c r="C11" s="267"/>
      <c r="D11" s="335">
        <v>45687</v>
      </c>
      <c r="E11" s="336">
        <v>3456</v>
      </c>
      <c r="F11" s="336">
        <v>123</v>
      </c>
      <c r="G11" s="336">
        <v>1255</v>
      </c>
      <c r="H11" s="336">
        <v>2094</v>
      </c>
      <c r="I11" s="336">
        <v>498</v>
      </c>
      <c r="J11" s="336">
        <v>10490</v>
      </c>
      <c r="K11" s="336">
        <v>1113</v>
      </c>
      <c r="L11" s="336">
        <v>49</v>
      </c>
      <c r="M11" s="336">
        <f>676+25</f>
        <v>701</v>
      </c>
      <c r="N11" s="336">
        <v>4366</v>
      </c>
      <c r="O11" s="336">
        <v>15572</v>
      </c>
      <c r="P11" s="336">
        <v>4050</v>
      </c>
      <c r="Q11" s="336">
        <v>1923</v>
      </c>
    </row>
    <row r="12" spans="1:14" s="270" customFormat="1" ht="13.5" customHeight="1">
      <c r="A12" s="269"/>
      <c r="B12" s="258"/>
      <c r="C12" s="258"/>
      <c r="D12" s="262"/>
      <c r="E12" s="262"/>
      <c r="F12" s="262"/>
      <c r="G12" s="262"/>
      <c r="H12" s="262"/>
      <c r="I12" s="262"/>
      <c r="J12" s="262"/>
      <c r="K12" s="269"/>
      <c r="L12" s="258"/>
      <c r="M12" s="258"/>
      <c r="N12" s="262"/>
    </row>
    <row r="13" spans="1:14" s="273" customFormat="1" ht="13.5" customHeight="1">
      <c r="A13" s="271" t="s">
        <v>330</v>
      </c>
      <c r="B13" s="271"/>
      <c r="C13" s="271"/>
      <c r="D13" s="271"/>
      <c r="E13" s="271"/>
      <c r="F13" s="271"/>
      <c r="G13" s="271"/>
      <c r="H13" s="272"/>
      <c r="I13" s="272"/>
      <c r="J13" s="272"/>
      <c r="K13" s="271"/>
      <c r="L13" s="271"/>
      <c r="M13" s="271"/>
      <c r="N13" s="271"/>
    </row>
    <row r="14" spans="1:17" ht="14.25" customHeight="1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</row>
    <row r="15" spans="1:17" ht="14.25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</row>
    <row r="16" ht="13.5">
      <c r="D16" s="275"/>
    </row>
    <row r="17" ht="13.5">
      <c r="D17" s="275"/>
    </row>
    <row r="18" ht="13.5">
      <c r="D18" s="275"/>
    </row>
    <row r="19" ht="13.5">
      <c r="D19" s="275"/>
    </row>
  </sheetData>
  <sheetProtection/>
  <mergeCells count="17">
    <mergeCell ref="Q6:Q8"/>
    <mergeCell ref="H6:H8"/>
    <mergeCell ref="I6:I8"/>
    <mergeCell ref="O6:O8"/>
    <mergeCell ref="P6:P8"/>
    <mergeCell ref="J6:J8"/>
    <mergeCell ref="K6:K8"/>
    <mergeCell ref="L6:L8"/>
    <mergeCell ref="N6:N8"/>
    <mergeCell ref="A1:G1"/>
    <mergeCell ref="A3:J3"/>
    <mergeCell ref="A5:D5"/>
    <mergeCell ref="A6:C8"/>
    <mergeCell ref="D6:D8"/>
    <mergeCell ref="E6:E8"/>
    <mergeCell ref="F6:F8"/>
    <mergeCell ref="G6:G8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35433070866141736"/>
  <pageSetup blackAndWhite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showGridLines="0" view="pageBreakPreview" zoomScale="115" zoomScaleSheetLayoutView="115" zoomScalePageLayoutView="0" workbookViewId="0" topLeftCell="A1">
      <selection activeCell="K23" sqref="K23"/>
    </sheetView>
  </sheetViews>
  <sheetFormatPr defaultColWidth="6.375" defaultRowHeight="13.5"/>
  <cols>
    <col min="1" max="1" width="25.375" style="142" customWidth="1"/>
    <col min="2" max="2" width="3.25390625" style="142" bestFit="1" customWidth="1"/>
    <col min="3" max="3" width="8.50390625" style="142" bestFit="1" customWidth="1"/>
    <col min="4" max="4" width="8.50390625" style="142" customWidth="1"/>
    <col min="5" max="5" width="25.375" style="142" customWidth="1"/>
    <col min="6" max="6" width="4.125" style="142" bestFit="1" customWidth="1"/>
    <col min="7" max="8" width="8.50390625" style="142" customWidth="1"/>
    <col min="9" max="13" width="6.375" style="142" customWidth="1"/>
    <col min="14" max="15" width="6.375" style="143" customWidth="1"/>
    <col min="16" max="21" width="6.375" style="142" customWidth="1"/>
    <col min="22" max="25" width="6.375" style="143" customWidth="1"/>
    <col min="26" max="16384" width="6.375" style="142" customWidth="1"/>
  </cols>
  <sheetData>
    <row r="1" spans="1:7" ht="13.5">
      <c r="A1" s="114" t="s">
        <v>271</v>
      </c>
      <c r="B1" s="114"/>
      <c r="C1" s="114"/>
      <c r="D1" s="114"/>
      <c r="E1" s="114"/>
      <c r="F1" s="114"/>
      <c r="G1" s="114"/>
    </row>
    <row r="2" ht="13.5">
      <c r="A2" s="144" t="s">
        <v>30</v>
      </c>
    </row>
    <row r="3" spans="1:25" s="145" customFormat="1" ht="17.25">
      <c r="A3" s="570" t="s">
        <v>435</v>
      </c>
      <c r="B3" s="570"/>
      <c r="C3" s="570"/>
      <c r="D3" s="570"/>
      <c r="E3" s="570"/>
      <c r="F3" s="570"/>
      <c r="G3" s="570"/>
      <c r="H3" s="570"/>
      <c r="N3" s="146"/>
      <c r="O3" s="146"/>
      <c r="V3" s="146"/>
      <c r="W3" s="146"/>
      <c r="X3" s="146"/>
      <c r="Y3" s="146"/>
    </row>
    <row r="4" spans="3:8" ht="15" customHeight="1">
      <c r="C4" s="142" t="s">
        <v>504</v>
      </c>
      <c r="H4" s="437" t="s">
        <v>503</v>
      </c>
    </row>
    <row r="5" ht="6" customHeight="1" thickBot="1"/>
    <row r="6" spans="1:25" s="151" customFormat="1" ht="22.5" customHeight="1" thickTop="1">
      <c r="A6" s="147"/>
      <c r="B6" s="148"/>
      <c r="C6" s="149" t="s">
        <v>315</v>
      </c>
      <c r="D6" s="157" t="s">
        <v>4</v>
      </c>
      <c r="E6" s="147"/>
      <c r="F6" s="148"/>
      <c r="G6" s="149" t="s">
        <v>315</v>
      </c>
      <c r="H6" s="150" t="s">
        <v>4</v>
      </c>
      <c r="J6" s="142"/>
      <c r="N6" s="152"/>
      <c r="O6" s="152"/>
      <c r="V6" s="152"/>
      <c r="W6" s="152"/>
      <c r="X6" s="152"/>
      <c r="Y6" s="152"/>
    </row>
    <row r="7" spans="1:8" ht="13.5" customHeight="1">
      <c r="A7" s="188" t="s">
        <v>314</v>
      </c>
      <c r="B7" s="156"/>
      <c r="C7" s="285">
        <v>663</v>
      </c>
      <c r="D7" s="337">
        <v>549</v>
      </c>
      <c r="E7" s="188" t="s">
        <v>312</v>
      </c>
      <c r="F7" s="156" t="s">
        <v>361</v>
      </c>
      <c r="G7" s="285">
        <v>1084</v>
      </c>
      <c r="H7" s="285">
        <v>1103</v>
      </c>
    </row>
    <row r="8" spans="1:8" ht="13.5" customHeight="1">
      <c r="A8" s="188" t="s">
        <v>325</v>
      </c>
      <c r="B8" s="156"/>
      <c r="C8" s="285">
        <v>26</v>
      </c>
      <c r="D8" s="337">
        <v>34</v>
      </c>
      <c r="E8" s="188" t="s">
        <v>345</v>
      </c>
      <c r="F8" s="156"/>
      <c r="G8" s="285">
        <v>723</v>
      </c>
      <c r="H8" s="285">
        <v>643</v>
      </c>
    </row>
    <row r="9" spans="1:8" ht="13.5" customHeight="1">
      <c r="A9" s="188" t="s">
        <v>463</v>
      </c>
      <c r="B9" s="156"/>
      <c r="C9" s="285">
        <v>857</v>
      </c>
      <c r="D9" s="337">
        <v>648</v>
      </c>
      <c r="E9" s="188" t="s">
        <v>346</v>
      </c>
      <c r="F9" s="156"/>
      <c r="G9" s="285">
        <v>872</v>
      </c>
      <c r="H9" s="285">
        <v>619</v>
      </c>
    </row>
    <row r="10" spans="1:8" ht="13.5" customHeight="1">
      <c r="A10" s="188" t="s">
        <v>324</v>
      </c>
      <c r="B10" s="156"/>
      <c r="C10" s="285">
        <v>1112</v>
      </c>
      <c r="D10" s="337">
        <v>869</v>
      </c>
      <c r="E10" s="188" t="s">
        <v>347</v>
      </c>
      <c r="F10" s="156" t="s">
        <v>362</v>
      </c>
      <c r="G10" s="285">
        <v>927</v>
      </c>
      <c r="H10" s="285">
        <v>839</v>
      </c>
    </row>
    <row r="11" spans="1:8" ht="13.5" customHeight="1">
      <c r="A11" s="188" t="s">
        <v>332</v>
      </c>
      <c r="B11" s="156"/>
      <c r="C11" s="285">
        <v>782</v>
      </c>
      <c r="D11" s="337">
        <v>1307</v>
      </c>
      <c r="E11" s="188" t="s">
        <v>348</v>
      </c>
      <c r="F11" s="156" t="s">
        <v>363</v>
      </c>
      <c r="G11" s="285">
        <v>2041</v>
      </c>
      <c r="H11" s="285">
        <v>1482</v>
      </c>
    </row>
    <row r="12" spans="1:8" ht="13.5" customHeight="1">
      <c r="A12" s="188" t="s">
        <v>333</v>
      </c>
      <c r="B12" s="156"/>
      <c r="C12" s="285">
        <v>62</v>
      </c>
      <c r="D12" s="337">
        <v>65</v>
      </c>
      <c r="E12" s="188" t="s">
        <v>319</v>
      </c>
      <c r="F12" s="156"/>
      <c r="G12" s="285">
        <v>2101</v>
      </c>
      <c r="H12" s="285">
        <v>1377</v>
      </c>
    </row>
    <row r="13" spans="1:8" ht="13.5" customHeight="1">
      <c r="A13" s="188" t="s">
        <v>334</v>
      </c>
      <c r="B13" s="156"/>
      <c r="C13" s="285">
        <v>368</v>
      </c>
      <c r="D13" s="337">
        <v>232</v>
      </c>
      <c r="E13" s="188" t="s">
        <v>349</v>
      </c>
      <c r="F13" s="156"/>
      <c r="G13" s="285">
        <v>57</v>
      </c>
      <c r="H13" s="285">
        <v>159</v>
      </c>
    </row>
    <row r="14" spans="1:8" ht="13.5" customHeight="1">
      <c r="A14" s="188" t="s">
        <v>335</v>
      </c>
      <c r="B14" s="156"/>
      <c r="C14" s="285">
        <v>5</v>
      </c>
      <c r="D14" s="337">
        <v>10</v>
      </c>
      <c r="E14" s="188" t="s">
        <v>350</v>
      </c>
      <c r="F14" s="156"/>
      <c r="G14" s="285">
        <v>42</v>
      </c>
      <c r="H14" s="285">
        <v>99</v>
      </c>
    </row>
    <row r="15" spans="1:8" ht="13.5" customHeight="1">
      <c r="A15" s="188" t="s">
        <v>336</v>
      </c>
      <c r="B15" s="156"/>
      <c r="C15" s="285">
        <v>19</v>
      </c>
      <c r="D15" s="337">
        <v>12</v>
      </c>
      <c r="E15" s="188" t="s">
        <v>351</v>
      </c>
      <c r="F15" s="156"/>
      <c r="G15" s="285">
        <v>1158</v>
      </c>
      <c r="H15" s="285">
        <v>804</v>
      </c>
    </row>
    <row r="16" spans="1:8" ht="13.5" customHeight="1">
      <c r="A16" s="188" t="s">
        <v>337</v>
      </c>
      <c r="B16" s="156" t="s">
        <v>343</v>
      </c>
      <c r="C16" s="285">
        <v>1093</v>
      </c>
      <c r="D16" s="337">
        <v>1044</v>
      </c>
      <c r="E16" s="159" t="s">
        <v>352</v>
      </c>
      <c r="F16" s="158"/>
      <c r="G16" s="285">
        <v>1160</v>
      </c>
      <c r="H16" s="285">
        <v>1105</v>
      </c>
    </row>
    <row r="17" spans="1:8" ht="13.5" customHeight="1">
      <c r="A17" s="188" t="s">
        <v>360</v>
      </c>
      <c r="B17" s="156"/>
      <c r="C17" s="285">
        <v>1080</v>
      </c>
      <c r="D17" s="337">
        <v>972</v>
      </c>
      <c r="E17" s="188" t="s">
        <v>353</v>
      </c>
      <c r="F17" s="156" t="s">
        <v>364</v>
      </c>
      <c r="G17" s="285">
        <v>1357</v>
      </c>
      <c r="H17" s="285">
        <v>1207</v>
      </c>
    </row>
    <row r="18" spans="1:8" ht="13.5" customHeight="1">
      <c r="A18" s="188" t="s">
        <v>338</v>
      </c>
      <c r="B18" s="156"/>
      <c r="C18" s="285">
        <v>1467</v>
      </c>
      <c r="D18" s="337">
        <v>1218</v>
      </c>
      <c r="E18" s="188" t="s">
        <v>354</v>
      </c>
      <c r="F18" s="156"/>
      <c r="G18" s="285">
        <v>2848</v>
      </c>
      <c r="H18" s="285">
        <v>2162</v>
      </c>
    </row>
    <row r="19" spans="1:8" ht="13.5" customHeight="1">
      <c r="A19" s="188" t="s">
        <v>323</v>
      </c>
      <c r="B19" s="156"/>
      <c r="C19" s="285">
        <v>1696</v>
      </c>
      <c r="D19" s="337">
        <v>1419</v>
      </c>
      <c r="E19" s="188" t="s">
        <v>269</v>
      </c>
      <c r="F19" s="156" t="s">
        <v>365</v>
      </c>
      <c r="G19" s="285">
        <v>1377</v>
      </c>
      <c r="H19" s="285">
        <v>1185</v>
      </c>
    </row>
    <row r="20" spans="1:8" ht="13.5" customHeight="1">
      <c r="A20" s="188" t="s">
        <v>322</v>
      </c>
      <c r="B20" s="156"/>
      <c r="C20" s="285">
        <v>1170</v>
      </c>
      <c r="D20" s="337">
        <v>1064</v>
      </c>
      <c r="E20" s="573" t="s">
        <v>366</v>
      </c>
      <c r="F20" s="574"/>
      <c r="G20" s="285">
        <v>37</v>
      </c>
      <c r="H20" s="285">
        <v>28</v>
      </c>
    </row>
    <row r="21" spans="1:8" ht="13.5" customHeight="1">
      <c r="A21" s="188" t="s">
        <v>339</v>
      </c>
      <c r="B21" s="156"/>
      <c r="C21" s="285">
        <v>520</v>
      </c>
      <c r="D21" s="337">
        <v>241</v>
      </c>
      <c r="E21" s="188" t="s">
        <v>355</v>
      </c>
      <c r="F21" s="156"/>
      <c r="G21" s="285">
        <v>575</v>
      </c>
      <c r="H21" s="285">
        <v>467</v>
      </c>
    </row>
    <row r="22" spans="1:8" ht="13.5" customHeight="1">
      <c r="A22" s="188" t="s">
        <v>321</v>
      </c>
      <c r="B22" s="156"/>
      <c r="C22" s="285">
        <v>427</v>
      </c>
      <c r="D22" s="337">
        <v>313</v>
      </c>
      <c r="E22" s="188" t="s">
        <v>356</v>
      </c>
      <c r="F22" s="156" t="s">
        <v>367</v>
      </c>
      <c r="G22" s="285">
        <v>983</v>
      </c>
      <c r="H22" s="285">
        <v>872</v>
      </c>
    </row>
    <row r="23" spans="1:8" ht="13.5" customHeight="1">
      <c r="A23" s="188" t="s">
        <v>340</v>
      </c>
      <c r="B23" s="156"/>
      <c r="C23" s="285">
        <v>280</v>
      </c>
      <c r="D23" s="337">
        <v>244</v>
      </c>
      <c r="E23" s="188" t="s">
        <v>357</v>
      </c>
      <c r="F23" s="156"/>
      <c r="G23" s="285">
        <v>333</v>
      </c>
      <c r="H23" s="285">
        <v>272</v>
      </c>
    </row>
    <row r="24" spans="1:8" ht="13.5" customHeight="1">
      <c r="A24" s="188" t="s">
        <v>270</v>
      </c>
      <c r="B24" s="156"/>
      <c r="C24" s="285">
        <v>3797</v>
      </c>
      <c r="D24" s="337">
        <v>2723</v>
      </c>
      <c r="E24" s="188" t="s">
        <v>135</v>
      </c>
      <c r="F24" s="156"/>
      <c r="G24" s="285">
        <v>1300</v>
      </c>
      <c r="H24" s="285">
        <v>1348</v>
      </c>
    </row>
    <row r="25" spans="1:8" ht="13.5" customHeight="1">
      <c r="A25" s="188" t="s">
        <v>341</v>
      </c>
      <c r="B25" s="156"/>
      <c r="C25" s="285">
        <v>519</v>
      </c>
      <c r="D25" s="337">
        <v>554</v>
      </c>
      <c r="E25" s="188" t="s">
        <v>134</v>
      </c>
      <c r="F25" s="156"/>
      <c r="G25" s="285">
        <v>473</v>
      </c>
      <c r="H25" s="285">
        <v>462</v>
      </c>
    </row>
    <row r="26" spans="1:8" ht="13.5" customHeight="1">
      <c r="A26" s="188" t="s">
        <v>342</v>
      </c>
      <c r="B26" s="156" t="s">
        <v>344</v>
      </c>
      <c r="C26" s="285">
        <v>4051</v>
      </c>
      <c r="D26" s="337">
        <v>2803</v>
      </c>
      <c r="E26" s="188" t="s">
        <v>358</v>
      </c>
      <c r="F26" s="156"/>
      <c r="G26" s="285">
        <v>402</v>
      </c>
      <c r="H26" s="285">
        <v>329</v>
      </c>
    </row>
    <row r="27" spans="1:8" ht="13.5" customHeight="1">
      <c r="A27" s="188" t="s">
        <v>320</v>
      </c>
      <c r="B27" s="156"/>
      <c r="C27" s="285">
        <v>922</v>
      </c>
      <c r="D27" s="337">
        <v>824</v>
      </c>
      <c r="E27" s="188" t="s">
        <v>359</v>
      </c>
      <c r="F27" s="156" t="s">
        <v>368</v>
      </c>
      <c r="G27" s="285">
        <v>1252</v>
      </c>
      <c r="H27" s="285">
        <v>1036</v>
      </c>
    </row>
    <row r="28" spans="1:8" ht="12">
      <c r="A28" s="571" t="s">
        <v>369</v>
      </c>
      <c r="B28" s="571"/>
      <c r="C28" s="571"/>
      <c r="D28" s="571"/>
      <c r="E28" s="571"/>
      <c r="F28" s="571"/>
      <c r="G28" s="571"/>
      <c r="H28" s="571"/>
    </row>
    <row r="29" spans="1:8" ht="12">
      <c r="A29" s="572"/>
      <c r="B29" s="572"/>
      <c r="C29" s="572"/>
      <c r="D29" s="572"/>
      <c r="E29" s="572"/>
      <c r="F29" s="572"/>
      <c r="G29" s="572"/>
      <c r="H29" s="572"/>
    </row>
    <row r="30" spans="1:8" ht="12">
      <c r="A30" s="572"/>
      <c r="B30" s="572"/>
      <c r="C30" s="572"/>
      <c r="D30" s="572"/>
      <c r="E30" s="572"/>
      <c r="F30" s="572"/>
      <c r="G30" s="572"/>
      <c r="H30" s="572"/>
    </row>
    <row r="31" ht="12">
      <c r="A31" s="154" t="s">
        <v>331</v>
      </c>
    </row>
    <row r="33" spans="1:29" s="154" customFormat="1" ht="13.5">
      <c r="A33" s="142"/>
      <c r="B33" s="142"/>
      <c r="C33" s="142"/>
      <c r="D33" s="142"/>
      <c r="E33" s="142"/>
      <c r="F33" s="40"/>
      <c r="G33" s="40"/>
      <c r="H33" s="40"/>
      <c r="I33" s="153"/>
      <c r="J33" s="153"/>
      <c r="K33" s="153"/>
      <c r="L33" s="153"/>
      <c r="M33" s="153"/>
      <c r="N33" s="155"/>
      <c r="O33" s="155"/>
      <c r="P33" s="153"/>
      <c r="Q33" s="153"/>
      <c r="R33" s="153"/>
      <c r="S33" s="153"/>
      <c r="T33" s="153"/>
      <c r="U33" s="153"/>
      <c r="V33" s="155"/>
      <c r="W33" s="155"/>
      <c r="X33" s="155"/>
      <c r="Y33" s="155"/>
      <c r="Z33" s="153"/>
      <c r="AA33" s="153"/>
      <c r="AB33" s="153"/>
      <c r="AC33" s="153"/>
    </row>
    <row r="34" spans="1:8" s="154" customFormat="1" ht="13.5">
      <c r="A34" s="142"/>
      <c r="B34" s="40"/>
      <c r="C34" s="40"/>
      <c r="D34" s="40"/>
      <c r="E34" s="142"/>
      <c r="F34" s="142"/>
      <c r="G34" s="142"/>
      <c r="H34" s="142"/>
    </row>
    <row r="35" spans="1:8" s="154" customFormat="1" ht="12">
      <c r="A35" s="142"/>
      <c r="B35" s="142"/>
      <c r="C35" s="142"/>
      <c r="D35" s="142"/>
      <c r="E35" s="142"/>
      <c r="F35" s="142"/>
      <c r="G35" s="142"/>
      <c r="H35" s="142"/>
    </row>
    <row r="36" spans="1:8" s="154" customFormat="1" ht="12">
      <c r="A36" s="142"/>
      <c r="B36" s="142"/>
      <c r="C36" s="142"/>
      <c r="D36" s="142"/>
      <c r="E36" s="142"/>
      <c r="F36" s="142"/>
      <c r="G36" s="142"/>
      <c r="H36" s="142"/>
    </row>
    <row r="37" spans="1:8" s="154" customFormat="1" ht="12">
      <c r="A37" s="142"/>
      <c r="B37" s="142"/>
      <c r="C37" s="142"/>
      <c r="D37" s="142"/>
      <c r="E37" s="142"/>
      <c r="F37" s="142"/>
      <c r="G37" s="142"/>
      <c r="H37" s="142"/>
    </row>
    <row r="38" spans="1:8" s="154" customFormat="1" ht="12">
      <c r="A38" s="142"/>
      <c r="B38" s="142"/>
      <c r="C38" s="142"/>
      <c r="D38" s="142"/>
      <c r="E38" s="142"/>
      <c r="F38" s="142"/>
      <c r="G38" s="142"/>
      <c r="H38" s="142"/>
    </row>
    <row r="39" spans="1:8" s="154" customFormat="1" ht="12">
      <c r="A39" s="142"/>
      <c r="B39" s="142"/>
      <c r="C39" s="142"/>
      <c r="D39" s="142"/>
      <c r="E39" s="142"/>
      <c r="F39" s="142"/>
      <c r="G39" s="142"/>
      <c r="H39" s="142"/>
    </row>
    <row r="40" spans="1:8" s="154" customFormat="1" ht="12">
      <c r="A40" s="142"/>
      <c r="B40" s="142"/>
      <c r="C40" s="142"/>
      <c r="D40" s="142"/>
      <c r="E40" s="142"/>
      <c r="F40" s="142"/>
      <c r="G40" s="142"/>
      <c r="H40" s="142"/>
    </row>
    <row r="41" spans="1:8" s="154" customFormat="1" ht="12">
      <c r="A41" s="142"/>
      <c r="B41" s="142"/>
      <c r="C41" s="142"/>
      <c r="D41" s="142"/>
      <c r="E41" s="142"/>
      <c r="F41" s="142"/>
      <c r="G41" s="142"/>
      <c r="H41" s="142"/>
    </row>
    <row r="42" spans="14:25" ht="12">
      <c r="N42" s="142"/>
      <c r="O42" s="142"/>
      <c r="V42" s="142"/>
      <c r="W42" s="142"/>
      <c r="X42" s="142"/>
      <c r="Y42" s="142"/>
    </row>
    <row r="45" spans="9:29" ht="13.5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Y45" s="40"/>
      <c r="AA45" s="40"/>
      <c r="AB45" s="40"/>
      <c r="AC45" s="40"/>
    </row>
    <row r="46" spans="9:29" ht="13.5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Y46" s="40"/>
      <c r="AA46" s="40"/>
      <c r="AB46" s="40"/>
      <c r="AC46" s="40"/>
    </row>
  </sheetData>
  <sheetProtection/>
  <mergeCells count="3">
    <mergeCell ref="A3:H3"/>
    <mergeCell ref="A28:H30"/>
    <mergeCell ref="E20:F20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968503937007874" footer="0.1968503937007874"/>
  <pageSetup fitToWidth="2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75"/>
  <sheetViews>
    <sheetView showGridLines="0" view="pageBreakPreview" zoomScaleSheetLayoutView="100" zoomScalePageLayoutView="0" workbookViewId="0" topLeftCell="A1">
      <pane xSplit="6" ySplit="7" topLeftCell="G8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V19" sqref="V19"/>
    </sheetView>
  </sheetViews>
  <sheetFormatPr defaultColWidth="9.00390625" defaultRowHeight="13.5"/>
  <cols>
    <col min="1" max="2" width="2.50390625" style="192" customWidth="1"/>
    <col min="3" max="3" width="11.25390625" style="192" customWidth="1"/>
    <col min="4" max="4" width="7.00390625" style="192" bestFit="1" customWidth="1"/>
    <col min="5" max="5" width="11.50390625" style="192" customWidth="1"/>
    <col min="6" max="7" width="11.50390625" style="228" customWidth="1"/>
    <col min="8" max="18" width="11.50390625" style="192" customWidth="1"/>
    <col min="19" max="16384" width="9.00390625" style="192" customWidth="1"/>
  </cols>
  <sheetData>
    <row r="1" spans="1:7" ht="13.5">
      <c r="A1" s="542" t="s">
        <v>271</v>
      </c>
      <c r="B1" s="542"/>
      <c r="C1" s="542"/>
      <c r="D1" s="542"/>
      <c r="E1" s="542"/>
      <c r="F1" s="542"/>
      <c r="G1" s="542"/>
    </row>
    <row r="2" spans="1:18" ht="13.5">
      <c r="A2" s="193" t="s">
        <v>30</v>
      </c>
      <c r="B2" s="193"/>
      <c r="C2" s="193"/>
      <c r="D2" s="193"/>
      <c r="E2" s="193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25">
      <c r="A3" s="543" t="s">
        <v>434</v>
      </c>
      <c r="B3" s="543"/>
      <c r="C3" s="543"/>
      <c r="D3" s="543"/>
      <c r="E3" s="543"/>
      <c r="F3" s="543"/>
      <c r="G3" s="543"/>
      <c r="H3" s="543"/>
      <c r="I3" s="543"/>
      <c r="J3" s="543"/>
      <c r="K3" s="195"/>
      <c r="L3" s="195"/>
      <c r="M3" s="195"/>
      <c r="N3" s="195"/>
      <c r="O3" s="195"/>
      <c r="P3" s="195"/>
      <c r="Q3" s="195"/>
      <c r="R3" s="195"/>
    </row>
    <row r="4" spans="1:18" ht="12.75" customHeight="1">
      <c r="A4" s="195"/>
      <c r="B4" s="195"/>
      <c r="C4" s="195"/>
      <c r="D4" s="195"/>
      <c r="E4" s="195"/>
      <c r="F4" s="196"/>
      <c r="G4" s="195"/>
      <c r="H4" s="195"/>
      <c r="I4" s="197"/>
      <c r="J4" s="195"/>
      <c r="K4" s="195"/>
      <c r="L4" s="195"/>
      <c r="M4" s="195"/>
      <c r="N4" s="195"/>
      <c r="O4" s="195"/>
      <c r="P4" s="195"/>
      <c r="R4" s="198" t="s">
        <v>165</v>
      </c>
    </row>
    <row r="5" spans="1:16" ht="6" customHeight="1" thickBot="1">
      <c r="A5" s="199"/>
      <c r="B5" s="199"/>
      <c r="C5" s="199"/>
      <c r="D5" s="199"/>
      <c r="E5" s="199"/>
      <c r="F5" s="200"/>
      <c r="G5" s="200"/>
      <c r="H5" s="199"/>
      <c r="I5" s="199"/>
      <c r="J5" s="199"/>
      <c r="K5" s="199"/>
      <c r="L5" s="199"/>
      <c r="M5" s="199"/>
      <c r="N5" s="199"/>
      <c r="O5" s="199"/>
      <c r="P5" s="199"/>
    </row>
    <row r="6" spans="1:18" s="205" customFormat="1" ht="12" customHeight="1" thickTop="1">
      <c r="A6" s="579"/>
      <c r="B6" s="579"/>
      <c r="C6" s="579"/>
      <c r="D6" s="201"/>
      <c r="E6" s="580" t="s">
        <v>164</v>
      </c>
      <c r="F6" s="581"/>
      <c r="G6" s="202"/>
      <c r="H6" s="203"/>
      <c r="I6" s="204" t="s">
        <v>518</v>
      </c>
      <c r="J6" s="203"/>
      <c r="K6" s="203"/>
      <c r="L6" s="203" t="s">
        <v>519</v>
      </c>
      <c r="M6" s="203"/>
      <c r="N6" s="203" t="s">
        <v>19</v>
      </c>
      <c r="O6" s="203"/>
      <c r="P6" s="203" t="s">
        <v>16</v>
      </c>
      <c r="Q6" s="203"/>
      <c r="R6" s="203"/>
    </row>
    <row r="7" spans="1:18" s="205" customFormat="1" ht="12">
      <c r="A7" s="206"/>
      <c r="B7" s="206"/>
      <c r="C7" s="206"/>
      <c r="D7" s="201"/>
      <c r="E7" s="207" t="s">
        <v>499</v>
      </c>
      <c r="F7" s="208" t="s">
        <v>517</v>
      </c>
      <c r="G7" s="209" t="s">
        <v>75</v>
      </c>
      <c r="H7" s="209" t="s">
        <v>74</v>
      </c>
      <c r="I7" s="209" t="s">
        <v>73</v>
      </c>
      <c r="J7" s="210" t="s">
        <v>72</v>
      </c>
      <c r="K7" s="211" t="s">
        <v>71</v>
      </c>
      <c r="L7" s="209" t="s">
        <v>70</v>
      </c>
      <c r="M7" s="209" t="s">
        <v>69</v>
      </c>
      <c r="N7" s="209" t="s">
        <v>68</v>
      </c>
      <c r="O7" s="209" t="s">
        <v>67</v>
      </c>
      <c r="P7" s="209" t="s">
        <v>66</v>
      </c>
      <c r="Q7" s="209" t="s">
        <v>65</v>
      </c>
      <c r="R7" s="209" t="s">
        <v>64</v>
      </c>
    </row>
    <row r="8" spans="1:18" s="213" customFormat="1" ht="11.25">
      <c r="A8" s="576" t="s">
        <v>163</v>
      </c>
      <c r="B8" s="576"/>
      <c r="C8" s="576"/>
      <c r="D8" s="577"/>
      <c r="E8" s="212">
        <v>95</v>
      </c>
      <c r="F8" s="306">
        <v>95</v>
      </c>
      <c r="G8" s="307">
        <v>94</v>
      </c>
      <c r="H8" s="308">
        <v>94</v>
      </c>
      <c r="I8" s="308">
        <v>95</v>
      </c>
      <c r="J8" s="308">
        <v>96</v>
      </c>
      <c r="K8" s="308">
        <v>96</v>
      </c>
      <c r="L8" s="308">
        <v>96</v>
      </c>
      <c r="M8" s="307">
        <v>95</v>
      </c>
      <c r="N8" s="307">
        <v>94</v>
      </c>
      <c r="O8" s="307">
        <v>95</v>
      </c>
      <c r="P8" s="307">
        <v>94</v>
      </c>
      <c r="Q8" s="307">
        <v>92</v>
      </c>
      <c r="R8" s="307">
        <v>94</v>
      </c>
    </row>
    <row r="9" spans="1:18" s="213" customFormat="1" ht="11.25">
      <c r="A9" s="575" t="s">
        <v>162</v>
      </c>
      <c r="B9" s="575"/>
      <c r="C9" s="575"/>
      <c r="D9" s="214" t="s">
        <v>160</v>
      </c>
      <c r="E9" s="215">
        <v>3.1</v>
      </c>
      <c r="F9" s="309">
        <v>2.88</v>
      </c>
      <c r="G9" s="310">
        <v>2.96</v>
      </c>
      <c r="H9" s="311">
        <v>2.99</v>
      </c>
      <c r="I9" s="311">
        <v>2.91</v>
      </c>
      <c r="J9" s="311">
        <v>2.83</v>
      </c>
      <c r="K9" s="311">
        <v>2.84</v>
      </c>
      <c r="L9" s="311">
        <v>2.85</v>
      </c>
      <c r="M9" s="310">
        <v>2.82</v>
      </c>
      <c r="N9" s="310">
        <v>2.82</v>
      </c>
      <c r="O9" s="310">
        <v>2.86</v>
      </c>
      <c r="P9" s="310">
        <v>2.94</v>
      </c>
      <c r="Q9" s="310">
        <v>2.84</v>
      </c>
      <c r="R9" s="310">
        <v>2.93</v>
      </c>
    </row>
    <row r="10" spans="1:18" s="213" customFormat="1" ht="11.25">
      <c r="A10" s="575" t="s">
        <v>161</v>
      </c>
      <c r="B10" s="575"/>
      <c r="C10" s="575"/>
      <c r="D10" s="214" t="s">
        <v>160</v>
      </c>
      <c r="E10" s="215">
        <v>1.47</v>
      </c>
      <c r="F10" s="312">
        <v>1.35</v>
      </c>
      <c r="G10" s="310">
        <v>1.54</v>
      </c>
      <c r="H10" s="311">
        <v>1.55</v>
      </c>
      <c r="I10" s="311">
        <v>1.51</v>
      </c>
      <c r="J10" s="311">
        <v>1.39</v>
      </c>
      <c r="K10" s="311">
        <v>1.36</v>
      </c>
      <c r="L10" s="311">
        <v>1.29</v>
      </c>
      <c r="M10" s="310">
        <v>1.24</v>
      </c>
      <c r="N10" s="310">
        <v>1.24</v>
      </c>
      <c r="O10" s="310">
        <v>1.31</v>
      </c>
      <c r="P10" s="310">
        <v>1.24</v>
      </c>
      <c r="Q10" s="310">
        <v>1.2</v>
      </c>
      <c r="R10" s="310">
        <v>1.3</v>
      </c>
    </row>
    <row r="11" spans="1:18" s="213" customFormat="1" ht="11.25">
      <c r="A11" s="575" t="s">
        <v>159</v>
      </c>
      <c r="B11" s="575"/>
      <c r="C11" s="575"/>
      <c r="D11" s="214" t="s">
        <v>158</v>
      </c>
      <c r="E11" s="216">
        <v>60.1</v>
      </c>
      <c r="F11" s="313">
        <v>62.6</v>
      </c>
      <c r="G11" s="314">
        <v>61.9</v>
      </c>
      <c r="H11" s="315">
        <v>60.9</v>
      </c>
      <c r="I11" s="315">
        <v>62.8</v>
      </c>
      <c r="J11" s="315">
        <v>62.1</v>
      </c>
      <c r="K11" s="315">
        <v>63</v>
      </c>
      <c r="L11" s="315">
        <v>62.7</v>
      </c>
      <c r="M11" s="314">
        <v>64.6</v>
      </c>
      <c r="N11" s="314">
        <v>64.6</v>
      </c>
      <c r="O11" s="314">
        <v>62.8</v>
      </c>
      <c r="P11" s="314">
        <v>62</v>
      </c>
      <c r="Q11" s="314">
        <v>62.2</v>
      </c>
      <c r="R11" s="314">
        <v>62.1</v>
      </c>
    </row>
    <row r="12" spans="1:18" s="213" customFormat="1" ht="11.25">
      <c r="A12" s="575" t="s">
        <v>13</v>
      </c>
      <c r="B12" s="575"/>
      <c r="C12" s="575"/>
      <c r="D12" s="578"/>
      <c r="E12" s="217">
        <v>286636</v>
      </c>
      <c r="F12" s="316">
        <v>253715</v>
      </c>
      <c r="G12" s="317">
        <v>274472</v>
      </c>
      <c r="H12" s="318">
        <v>254456</v>
      </c>
      <c r="I12" s="318">
        <v>255483</v>
      </c>
      <c r="J12" s="318">
        <v>230869</v>
      </c>
      <c r="K12" s="318">
        <v>230257</v>
      </c>
      <c r="L12" s="318">
        <v>287179</v>
      </c>
      <c r="M12" s="317">
        <v>267932</v>
      </c>
      <c r="N12" s="317">
        <v>255561</v>
      </c>
      <c r="O12" s="317">
        <v>234735</v>
      </c>
      <c r="P12" s="317">
        <v>244021</v>
      </c>
      <c r="Q12" s="317">
        <v>251229</v>
      </c>
      <c r="R12" s="317">
        <v>258389</v>
      </c>
    </row>
    <row r="13" spans="1:18" s="213" customFormat="1" ht="11.25">
      <c r="A13" s="218"/>
      <c r="B13" s="575" t="s">
        <v>105</v>
      </c>
      <c r="C13" s="575"/>
      <c r="D13" s="578"/>
      <c r="E13" s="217">
        <v>76582</v>
      </c>
      <c r="F13" s="316">
        <v>75628</v>
      </c>
      <c r="G13" s="317">
        <v>72624</v>
      </c>
      <c r="H13" s="318">
        <v>73211</v>
      </c>
      <c r="I13" s="318">
        <v>76352</v>
      </c>
      <c r="J13" s="318">
        <v>69841</v>
      </c>
      <c r="K13" s="318">
        <v>75760</v>
      </c>
      <c r="L13" s="318">
        <v>74591</v>
      </c>
      <c r="M13" s="317">
        <v>74325</v>
      </c>
      <c r="N13" s="317">
        <v>82900</v>
      </c>
      <c r="O13" s="317">
        <v>75366</v>
      </c>
      <c r="P13" s="317">
        <v>74245</v>
      </c>
      <c r="Q13" s="317">
        <v>71570</v>
      </c>
      <c r="R13" s="317">
        <v>86750</v>
      </c>
    </row>
    <row r="14" spans="1:18" s="219" customFormat="1" ht="11.25">
      <c r="A14" s="218"/>
      <c r="B14" s="218"/>
      <c r="C14" s="575" t="s">
        <v>104</v>
      </c>
      <c r="D14" s="582"/>
      <c r="E14" s="217">
        <v>6773</v>
      </c>
      <c r="F14" s="316">
        <v>6988</v>
      </c>
      <c r="G14" s="317">
        <v>5618</v>
      </c>
      <c r="H14" s="318">
        <v>5990</v>
      </c>
      <c r="I14" s="318">
        <v>7544</v>
      </c>
      <c r="J14" s="318">
        <v>7206</v>
      </c>
      <c r="K14" s="318">
        <v>7145</v>
      </c>
      <c r="L14" s="318">
        <v>7214</v>
      </c>
      <c r="M14" s="317">
        <v>6429</v>
      </c>
      <c r="N14" s="317">
        <v>6594</v>
      </c>
      <c r="O14" s="317">
        <v>8648</v>
      </c>
      <c r="P14" s="317">
        <v>7133</v>
      </c>
      <c r="Q14" s="317">
        <v>6636</v>
      </c>
      <c r="R14" s="317">
        <v>7694</v>
      </c>
    </row>
    <row r="15" spans="1:18" s="219" customFormat="1" ht="11.25">
      <c r="A15" s="218"/>
      <c r="B15" s="218"/>
      <c r="C15" s="575" t="s">
        <v>103</v>
      </c>
      <c r="D15" s="582"/>
      <c r="E15" s="217">
        <v>5565</v>
      </c>
      <c r="F15" s="316">
        <v>6034</v>
      </c>
      <c r="G15" s="317">
        <v>6281</v>
      </c>
      <c r="H15" s="318">
        <v>5397</v>
      </c>
      <c r="I15" s="318">
        <v>6412</v>
      </c>
      <c r="J15" s="318">
        <v>5694</v>
      </c>
      <c r="K15" s="318">
        <v>5842</v>
      </c>
      <c r="L15" s="318">
        <v>5422</v>
      </c>
      <c r="M15" s="317">
        <v>5702</v>
      </c>
      <c r="N15" s="317">
        <v>5951</v>
      </c>
      <c r="O15" s="317">
        <v>5079</v>
      </c>
      <c r="P15" s="317">
        <v>4908</v>
      </c>
      <c r="Q15" s="317">
        <v>6100</v>
      </c>
      <c r="R15" s="317">
        <v>9622</v>
      </c>
    </row>
    <row r="16" spans="1:18" s="219" customFormat="1" ht="11.25">
      <c r="A16" s="218"/>
      <c r="B16" s="218"/>
      <c r="C16" s="575" t="s">
        <v>101</v>
      </c>
      <c r="D16" s="582"/>
      <c r="E16" s="217">
        <v>7829</v>
      </c>
      <c r="F16" s="316">
        <v>7793</v>
      </c>
      <c r="G16" s="317">
        <v>7822</v>
      </c>
      <c r="H16" s="318">
        <v>8193</v>
      </c>
      <c r="I16" s="318">
        <v>8318</v>
      </c>
      <c r="J16" s="318">
        <v>7938</v>
      </c>
      <c r="K16" s="318">
        <v>8504</v>
      </c>
      <c r="L16" s="318">
        <v>7476</v>
      </c>
      <c r="M16" s="317">
        <v>7181</v>
      </c>
      <c r="N16" s="317">
        <v>7971</v>
      </c>
      <c r="O16" s="317">
        <v>7084</v>
      </c>
      <c r="P16" s="317">
        <v>7115</v>
      </c>
      <c r="Q16" s="317">
        <v>7027</v>
      </c>
      <c r="R16" s="317">
        <v>8883</v>
      </c>
    </row>
    <row r="17" spans="1:18" s="219" customFormat="1" ht="11.25">
      <c r="A17" s="218"/>
      <c r="B17" s="218"/>
      <c r="C17" s="575" t="s">
        <v>157</v>
      </c>
      <c r="D17" s="582"/>
      <c r="E17" s="217">
        <v>3760</v>
      </c>
      <c r="F17" s="316">
        <v>3899</v>
      </c>
      <c r="G17" s="317">
        <v>3475</v>
      </c>
      <c r="H17" s="318">
        <v>3511</v>
      </c>
      <c r="I17" s="318">
        <v>4088</v>
      </c>
      <c r="J17" s="318">
        <v>4127</v>
      </c>
      <c r="K17" s="318">
        <v>4230</v>
      </c>
      <c r="L17" s="318">
        <v>4099</v>
      </c>
      <c r="M17" s="317">
        <v>4080</v>
      </c>
      <c r="N17" s="317">
        <v>4234</v>
      </c>
      <c r="O17" s="317">
        <v>3581</v>
      </c>
      <c r="P17" s="317">
        <v>3939</v>
      </c>
      <c r="Q17" s="317">
        <v>3681</v>
      </c>
      <c r="R17" s="317">
        <v>3737</v>
      </c>
    </row>
    <row r="18" spans="1:18" s="219" customFormat="1" ht="11.25">
      <c r="A18" s="218"/>
      <c r="B18" s="218"/>
      <c r="C18" s="575" t="s">
        <v>99</v>
      </c>
      <c r="D18" s="582"/>
      <c r="E18" s="217">
        <v>9105</v>
      </c>
      <c r="F18" s="316">
        <v>9886</v>
      </c>
      <c r="G18" s="317">
        <v>8940</v>
      </c>
      <c r="H18" s="318">
        <v>9568</v>
      </c>
      <c r="I18" s="318">
        <v>10152</v>
      </c>
      <c r="J18" s="318">
        <v>11312</v>
      </c>
      <c r="K18" s="318">
        <v>12169</v>
      </c>
      <c r="L18" s="318">
        <v>10843</v>
      </c>
      <c r="M18" s="317">
        <v>9502</v>
      </c>
      <c r="N18" s="317">
        <v>10341</v>
      </c>
      <c r="O18" s="317">
        <v>9166</v>
      </c>
      <c r="P18" s="317">
        <v>9158</v>
      </c>
      <c r="Q18" s="317">
        <v>8384</v>
      </c>
      <c r="R18" s="317">
        <v>9101</v>
      </c>
    </row>
    <row r="19" spans="1:18" s="219" customFormat="1" ht="11.25">
      <c r="A19" s="218"/>
      <c r="B19" s="218"/>
      <c r="C19" s="575" t="s">
        <v>97</v>
      </c>
      <c r="D19" s="582"/>
      <c r="E19" s="217">
        <v>2811</v>
      </c>
      <c r="F19" s="316">
        <v>3206</v>
      </c>
      <c r="G19" s="317">
        <v>2659</v>
      </c>
      <c r="H19" s="318">
        <v>2857</v>
      </c>
      <c r="I19" s="318">
        <v>2779</v>
      </c>
      <c r="J19" s="318">
        <v>3027</v>
      </c>
      <c r="K19" s="318">
        <v>3157</v>
      </c>
      <c r="L19" s="318">
        <v>3260</v>
      </c>
      <c r="M19" s="317">
        <v>3064</v>
      </c>
      <c r="N19" s="317">
        <v>4442</v>
      </c>
      <c r="O19" s="317">
        <v>3365</v>
      </c>
      <c r="P19" s="317">
        <v>3220</v>
      </c>
      <c r="Q19" s="317">
        <v>2955</v>
      </c>
      <c r="R19" s="317">
        <v>3684</v>
      </c>
    </row>
    <row r="20" spans="1:18" s="219" customFormat="1" ht="11.25">
      <c r="A20" s="218"/>
      <c r="B20" s="218"/>
      <c r="C20" s="575" t="s">
        <v>156</v>
      </c>
      <c r="D20" s="582"/>
      <c r="E20" s="217">
        <v>3427</v>
      </c>
      <c r="F20" s="316">
        <v>3523</v>
      </c>
      <c r="G20" s="317">
        <v>3284</v>
      </c>
      <c r="H20" s="318">
        <v>3654</v>
      </c>
      <c r="I20" s="318">
        <v>3695</v>
      </c>
      <c r="J20" s="318">
        <v>4136</v>
      </c>
      <c r="K20" s="318">
        <v>3629</v>
      </c>
      <c r="L20" s="318">
        <v>3555</v>
      </c>
      <c r="M20" s="317">
        <v>3475</v>
      </c>
      <c r="N20" s="317">
        <v>3269</v>
      </c>
      <c r="O20" s="317">
        <v>2997</v>
      </c>
      <c r="P20" s="317">
        <v>3402</v>
      </c>
      <c r="Q20" s="317">
        <v>3348</v>
      </c>
      <c r="R20" s="317">
        <v>3835</v>
      </c>
    </row>
    <row r="21" spans="1:18" s="219" customFormat="1" ht="11.25">
      <c r="A21" s="218"/>
      <c r="B21" s="218"/>
      <c r="C21" s="575" t="s">
        <v>95</v>
      </c>
      <c r="D21" s="582"/>
      <c r="E21" s="217">
        <v>6053</v>
      </c>
      <c r="F21" s="316">
        <v>6296</v>
      </c>
      <c r="G21" s="317">
        <v>5296</v>
      </c>
      <c r="H21" s="318">
        <v>5615</v>
      </c>
      <c r="I21" s="318">
        <v>6032</v>
      </c>
      <c r="J21" s="318">
        <v>5074</v>
      </c>
      <c r="K21" s="318">
        <v>6419</v>
      </c>
      <c r="L21" s="318">
        <v>6045</v>
      </c>
      <c r="M21" s="317">
        <v>6227</v>
      </c>
      <c r="N21" s="317">
        <v>7313</v>
      </c>
      <c r="O21" s="317">
        <v>6395</v>
      </c>
      <c r="P21" s="317">
        <v>6470</v>
      </c>
      <c r="Q21" s="317">
        <v>6569</v>
      </c>
      <c r="R21" s="317">
        <v>8091</v>
      </c>
    </row>
    <row r="22" spans="1:18" s="219" customFormat="1" ht="11.25">
      <c r="A22" s="218"/>
      <c r="B22" s="218"/>
      <c r="C22" s="575" t="s">
        <v>94</v>
      </c>
      <c r="D22" s="582"/>
      <c r="E22" s="217">
        <v>12047</v>
      </c>
      <c r="F22" s="316">
        <v>12094</v>
      </c>
      <c r="G22" s="317">
        <v>12375</v>
      </c>
      <c r="H22" s="318">
        <v>12498</v>
      </c>
      <c r="I22" s="318">
        <v>12687</v>
      </c>
      <c r="J22" s="318">
        <v>11176</v>
      </c>
      <c r="K22" s="318">
        <v>11593</v>
      </c>
      <c r="L22" s="318">
        <v>11307</v>
      </c>
      <c r="M22" s="317">
        <v>12368</v>
      </c>
      <c r="N22" s="317">
        <v>13449</v>
      </c>
      <c r="O22" s="317">
        <v>10632</v>
      </c>
      <c r="P22" s="317">
        <v>12204</v>
      </c>
      <c r="Q22" s="317">
        <v>10437</v>
      </c>
      <c r="R22" s="317">
        <v>14397</v>
      </c>
    </row>
    <row r="23" spans="1:18" s="219" customFormat="1" ht="11.25">
      <c r="A23" s="218"/>
      <c r="B23" s="218"/>
      <c r="C23" s="575" t="s">
        <v>93</v>
      </c>
      <c r="D23" s="582"/>
      <c r="E23" s="217">
        <v>4136</v>
      </c>
      <c r="F23" s="316">
        <v>4737</v>
      </c>
      <c r="G23" s="317">
        <v>3924</v>
      </c>
      <c r="H23" s="318">
        <v>3590</v>
      </c>
      <c r="I23" s="318">
        <v>3998</v>
      </c>
      <c r="J23" s="318">
        <v>4043</v>
      </c>
      <c r="K23" s="318">
        <v>4625</v>
      </c>
      <c r="L23" s="318">
        <v>5611</v>
      </c>
      <c r="M23" s="317">
        <v>5543</v>
      </c>
      <c r="N23" s="317">
        <v>6152</v>
      </c>
      <c r="O23" s="317">
        <v>5209</v>
      </c>
      <c r="P23" s="317">
        <v>4828</v>
      </c>
      <c r="Q23" s="317">
        <v>4621</v>
      </c>
      <c r="R23" s="317">
        <v>4694</v>
      </c>
    </row>
    <row r="24" spans="1:18" s="219" customFormat="1" ht="11.25">
      <c r="A24" s="218"/>
      <c r="B24" s="218"/>
      <c r="C24" s="575" t="s">
        <v>92</v>
      </c>
      <c r="D24" s="582"/>
      <c r="E24" s="217">
        <v>2897</v>
      </c>
      <c r="F24" s="316">
        <v>2930</v>
      </c>
      <c r="G24" s="317">
        <v>2657</v>
      </c>
      <c r="H24" s="318">
        <v>2747</v>
      </c>
      <c r="I24" s="318">
        <v>2912</v>
      </c>
      <c r="J24" s="318">
        <v>2673</v>
      </c>
      <c r="K24" s="318">
        <v>3347</v>
      </c>
      <c r="L24" s="318">
        <v>2931</v>
      </c>
      <c r="M24" s="317">
        <v>2858</v>
      </c>
      <c r="N24" s="317">
        <v>3622</v>
      </c>
      <c r="O24" s="317">
        <v>3311</v>
      </c>
      <c r="P24" s="317">
        <v>2064</v>
      </c>
      <c r="Q24" s="317">
        <v>2808</v>
      </c>
      <c r="R24" s="317">
        <v>3231</v>
      </c>
    </row>
    <row r="25" spans="1:18" s="219" customFormat="1" ht="11.25">
      <c r="A25" s="218"/>
      <c r="B25" s="218"/>
      <c r="C25" s="575" t="s">
        <v>91</v>
      </c>
      <c r="D25" s="582"/>
      <c r="E25" s="217">
        <v>12179</v>
      </c>
      <c r="F25" s="316">
        <v>8244</v>
      </c>
      <c r="G25" s="317">
        <v>10294</v>
      </c>
      <c r="H25" s="318">
        <v>9591</v>
      </c>
      <c r="I25" s="318">
        <v>7734</v>
      </c>
      <c r="J25" s="318">
        <v>3434</v>
      </c>
      <c r="K25" s="318">
        <v>5101</v>
      </c>
      <c r="L25" s="318">
        <v>6830</v>
      </c>
      <c r="M25" s="317">
        <v>7895</v>
      </c>
      <c r="N25" s="317">
        <v>9561</v>
      </c>
      <c r="O25" s="317">
        <v>9900</v>
      </c>
      <c r="P25" s="317">
        <v>9803</v>
      </c>
      <c r="Q25" s="317">
        <v>9004</v>
      </c>
      <c r="R25" s="317">
        <v>9781</v>
      </c>
    </row>
    <row r="26" spans="1:18" s="213" customFormat="1" ht="11.25">
      <c r="A26" s="218"/>
      <c r="B26" s="575" t="s">
        <v>90</v>
      </c>
      <c r="C26" s="575"/>
      <c r="D26" s="578"/>
      <c r="E26" s="217">
        <v>14360</v>
      </c>
      <c r="F26" s="316">
        <v>12243</v>
      </c>
      <c r="G26" s="317">
        <v>7712</v>
      </c>
      <c r="H26" s="318">
        <v>8377</v>
      </c>
      <c r="I26" s="318">
        <v>11541</v>
      </c>
      <c r="J26" s="318">
        <v>14084</v>
      </c>
      <c r="K26" s="318">
        <v>8161</v>
      </c>
      <c r="L26" s="318">
        <v>16512</v>
      </c>
      <c r="M26" s="317">
        <v>8368</v>
      </c>
      <c r="N26" s="317">
        <v>13322</v>
      </c>
      <c r="O26" s="317">
        <v>14345</v>
      </c>
      <c r="P26" s="317">
        <v>9932</v>
      </c>
      <c r="Q26" s="317">
        <v>27500</v>
      </c>
      <c r="R26" s="317">
        <v>7067</v>
      </c>
    </row>
    <row r="27" spans="1:18" s="219" customFormat="1" ht="11.25">
      <c r="A27" s="218"/>
      <c r="B27" s="218"/>
      <c r="C27" s="575" t="s">
        <v>155</v>
      </c>
      <c r="D27" s="582"/>
      <c r="E27" s="217">
        <v>7407</v>
      </c>
      <c r="F27" s="316">
        <v>6390</v>
      </c>
      <c r="G27" s="317">
        <v>5447</v>
      </c>
      <c r="H27" s="318">
        <v>5595</v>
      </c>
      <c r="I27" s="318">
        <v>5490</v>
      </c>
      <c r="J27" s="318">
        <v>6823</v>
      </c>
      <c r="K27" s="318">
        <v>5287</v>
      </c>
      <c r="L27" s="318">
        <v>7345</v>
      </c>
      <c r="M27" s="317">
        <v>6706</v>
      </c>
      <c r="N27" s="317">
        <v>8397</v>
      </c>
      <c r="O27" s="317">
        <v>7531</v>
      </c>
      <c r="P27" s="317">
        <v>5240</v>
      </c>
      <c r="Q27" s="317">
        <v>6881</v>
      </c>
      <c r="R27" s="317">
        <v>5940</v>
      </c>
    </row>
    <row r="28" spans="1:18" s="219" customFormat="1" ht="11.25">
      <c r="A28" s="218"/>
      <c r="B28" s="218"/>
      <c r="C28" s="575" t="s">
        <v>88</v>
      </c>
      <c r="D28" s="582"/>
      <c r="E28" s="217">
        <v>6953</v>
      </c>
      <c r="F28" s="316">
        <v>5853</v>
      </c>
      <c r="G28" s="317">
        <v>2265</v>
      </c>
      <c r="H28" s="318">
        <v>2782</v>
      </c>
      <c r="I28" s="318">
        <v>6051</v>
      </c>
      <c r="J28" s="318">
        <v>7261</v>
      </c>
      <c r="K28" s="318">
        <v>2874</v>
      </c>
      <c r="L28" s="318">
        <v>9168</v>
      </c>
      <c r="M28" s="317">
        <v>1663</v>
      </c>
      <c r="N28" s="317">
        <v>4925</v>
      </c>
      <c r="O28" s="317">
        <v>6814</v>
      </c>
      <c r="P28" s="317">
        <v>4692</v>
      </c>
      <c r="Q28" s="317">
        <v>20619</v>
      </c>
      <c r="R28" s="317">
        <v>1128</v>
      </c>
    </row>
    <row r="29" spans="1:18" s="213" customFormat="1" ht="11.25">
      <c r="A29" s="218"/>
      <c r="B29" s="575" t="s">
        <v>87</v>
      </c>
      <c r="C29" s="575"/>
      <c r="D29" s="578"/>
      <c r="E29" s="220">
        <v>25639</v>
      </c>
      <c r="F29" s="316">
        <v>24883</v>
      </c>
      <c r="G29" s="317">
        <v>29175</v>
      </c>
      <c r="H29" s="318">
        <v>31747</v>
      </c>
      <c r="I29" s="318">
        <v>29496</v>
      </c>
      <c r="J29" s="318">
        <v>27708</v>
      </c>
      <c r="K29" s="318">
        <v>25968</v>
      </c>
      <c r="L29" s="318">
        <v>24998</v>
      </c>
      <c r="M29" s="317">
        <v>20089</v>
      </c>
      <c r="N29" s="317">
        <v>23567</v>
      </c>
      <c r="O29" s="317">
        <v>20356</v>
      </c>
      <c r="P29" s="317">
        <v>22167</v>
      </c>
      <c r="Q29" s="317">
        <v>19665</v>
      </c>
      <c r="R29" s="317">
        <v>23663</v>
      </c>
    </row>
    <row r="30" spans="1:18" s="219" customFormat="1" ht="11.25">
      <c r="A30" s="218"/>
      <c r="B30" s="218"/>
      <c r="C30" s="575" t="s">
        <v>86</v>
      </c>
      <c r="D30" s="582"/>
      <c r="E30" s="220">
        <v>14547</v>
      </c>
      <c r="F30" s="316">
        <v>13804</v>
      </c>
      <c r="G30" s="317">
        <v>16564</v>
      </c>
      <c r="H30" s="318">
        <v>18436</v>
      </c>
      <c r="I30" s="318">
        <v>16551</v>
      </c>
      <c r="J30" s="318">
        <v>14914</v>
      </c>
      <c r="K30" s="318">
        <v>15185</v>
      </c>
      <c r="L30" s="318">
        <v>12579</v>
      </c>
      <c r="M30" s="317">
        <v>11367</v>
      </c>
      <c r="N30" s="317">
        <v>12014</v>
      </c>
      <c r="O30" s="317">
        <v>13083</v>
      </c>
      <c r="P30" s="317">
        <v>11954</v>
      </c>
      <c r="Q30" s="317">
        <v>11487</v>
      </c>
      <c r="R30" s="317">
        <v>11513</v>
      </c>
    </row>
    <row r="31" spans="1:18" s="219" customFormat="1" ht="11.25">
      <c r="A31" s="218"/>
      <c r="B31" s="218"/>
      <c r="C31" s="575" t="s">
        <v>85</v>
      </c>
      <c r="D31" s="582"/>
      <c r="E31" s="220">
        <v>4125</v>
      </c>
      <c r="F31" s="316">
        <v>4017</v>
      </c>
      <c r="G31" s="317">
        <v>4906</v>
      </c>
      <c r="H31" s="318">
        <v>5255</v>
      </c>
      <c r="I31" s="318">
        <v>4997</v>
      </c>
      <c r="J31" s="318">
        <v>4920</v>
      </c>
      <c r="K31" s="318">
        <v>6026</v>
      </c>
      <c r="L31" s="318">
        <v>3842</v>
      </c>
      <c r="M31" s="317">
        <v>3934</v>
      </c>
      <c r="N31" s="317">
        <v>3125</v>
      </c>
      <c r="O31" s="317">
        <v>2959</v>
      </c>
      <c r="P31" s="317">
        <v>2511</v>
      </c>
      <c r="Q31" s="317">
        <v>2559</v>
      </c>
      <c r="R31" s="317">
        <v>3171</v>
      </c>
    </row>
    <row r="32" spans="1:18" s="219" customFormat="1" ht="11.25">
      <c r="A32" s="218"/>
      <c r="B32" s="218"/>
      <c r="C32" s="575" t="s">
        <v>154</v>
      </c>
      <c r="D32" s="582"/>
      <c r="E32" s="220">
        <v>1233</v>
      </c>
      <c r="F32" s="316">
        <v>1010</v>
      </c>
      <c r="G32" s="317">
        <v>1833</v>
      </c>
      <c r="H32" s="318">
        <v>1902</v>
      </c>
      <c r="I32" s="318">
        <v>2088</v>
      </c>
      <c r="J32" s="318">
        <v>1476</v>
      </c>
      <c r="K32" s="318">
        <v>639</v>
      </c>
      <c r="L32" s="318">
        <v>427</v>
      </c>
      <c r="M32" s="317">
        <v>170</v>
      </c>
      <c r="N32" s="317">
        <v>97</v>
      </c>
      <c r="O32" s="317">
        <v>96</v>
      </c>
      <c r="P32" s="317">
        <v>382</v>
      </c>
      <c r="Q32" s="317">
        <v>801</v>
      </c>
      <c r="R32" s="317">
        <v>2213</v>
      </c>
    </row>
    <row r="33" spans="1:18" s="219" customFormat="1" ht="11.25">
      <c r="A33" s="218"/>
      <c r="B33" s="218"/>
      <c r="C33" s="575" t="s">
        <v>83</v>
      </c>
      <c r="D33" s="582"/>
      <c r="E33" s="220">
        <v>5733</v>
      </c>
      <c r="F33" s="316">
        <v>6052</v>
      </c>
      <c r="G33" s="317">
        <v>5872</v>
      </c>
      <c r="H33" s="318">
        <v>6154</v>
      </c>
      <c r="I33" s="318">
        <v>5860</v>
      </c>
      <c r="J33" s="318">
        <v>6398</v>
      </c>
      <c r="K33" s="318">
        <v>4118</v>
      </c>
      <c r="L33" s="318">
        <v>8150</v>
      </c>
      <c r="M33" s="317">
        <v>4617</v>
      </c>
      <c r="N33" s="317">
        <v>8331</v>
      </c>
      <c r="O33" s="317">
        <v>4218</v>
      </c>
      <c r="P33" s="317">
        <v>7320</v>
      </c>
      <c r="Q33" s="317">
        <v>4818</v>
      </c>
      <c r="R33" s="317">
        <v>6766</v>
      </c>
    </row>
    <row r="34" spans="1:18" s="213" customFormat="1" ht="11.25">
      <c r="A34" s="218"/>
      <c r="B34" s="575" t="s">
        <v>82</v>
      </c>
      <c r="C34" s="575"/>
      <c r="D34" s="583"/>
      <c r="E34" s="220">
        <v>12412</v>
      </c>
      <c r="F34" s="316">
        <v>10398</v>
      </c>
      <c r="G34" s="317">
        <v>8350</v>
      </c>
      <c r="H34" s="318">
        <v>6117</v>
      </c>
      <c r="I34" s="318">
        <v>5953</v>
      </c>
      <c r="J34" s="318">
        <v>5303</v>
      </c>
      <c r="K34" s="318">
        <v>7557</v>
      </c>
      <c r="L34" s="318">
        <v>18095</v>
      </c>
      <c r="M34" s="317">
        <v>12959</v>
      </c>
      <c r="N34" s="317">
        <v>16680</v>
      </c>
      <c r="O34" s="317">
        <v>10848</v>
      </c>
      <c r="P34" s="317">
        <v>11861</v>
      </c>
      <c r="Q34" s="317">
        <v>11825</v>
      </c>
      <c r="R34" s="317">
        <v>9230</v>
      </c>
    </row>
    <row r="35" spans="1:18" s="219" customFormat="1" ht="11.25">
      <c r="A35" s="218"/>
      <c r="B35" s="218"/>
      <c r="C35" s="575" t="s">
        <v>81</v>
      </c>
      <c r="D35" s="582"/>
      <c r="E35" s="220">
        <v>5276</v>
      </c>
      <c r="F35" s="316">
        <v>3973</v>
      </c>
      <c r="G35" s="317">
        <v>1455</v>
      </c>
      <c r="H35" s="318">
        <v>336</v>
      </c>
      <c r="I35" s="318">
        <v>551</v>
      </c>
      <c r="J35" s="318">
        <v>859</v>
      </c>
      <c r="K35" s="318">
        <v>1178</v>
      </c>
      <c r="L35" s="318">
        <v>11234</v>
      </c>
      <c r="M35" s="317">
        <v>6548</v>
      </c>
      <c r="N35" s="317">
        <v>9691</v>
      </c>
      <c r="O35" s="317">
        <v>4484</v>
      </c>
      <c r="P35" s="317">
        <v>5294</v>
      </c>
      <c r="Q35" s="317">
        <v>4830</v>
      </c>
      <c r="R35" s="317">
        <v>1212</v>
      </c>
    </row>
    <row r="36" spans="1:18" s="219" customFormat="1" ht="11.25">
      <c r="A36" s="218"/>
      <c r="B36" s="218"/>
      <c r="C36" s="575" t="s">
        <v>153</v>
      </c>
      <c r="D36" s="582"/>
      <c r="E36" s="220">
        <v>563</v>
      </c>
      <c r="F36" s="316">
        <v>530</v>
      </c>
      <c r="G36" s="317">
        <v>681</v>
      </c>
      <c r="H36" s="318">
        <v>176</v>
      </c>
      <c r="I36" s="318">
        <v>258</v>
      </c>
      <c r="J36" s="318">
        <v>324</v>
      </c>
      <c r="K36" s="318">
        <v>783</v>
      </c>
      <c r="L36" s="318">
        <v>1031</v>
      </c>
      <c r="M36" s="317">
        <v>368</v>
      </c>
      <c r="N36" s="317">
        <v>557</v>
      </c>
      <c r="O36" s="317">
        <v>387</v>
      </c>
      <c r="P36" s="317">
        <v>710</v>
      </c>
      <c r="Q36" s="317">
        <v>582</v>
      </c>
      <c r="R36" s="317">
        <v>504</v>
      </c>
    </row>
    <row r="37" spans="1:18" s="219" customFormat="1" ht="11.25">
      <c r="A37" s="218"/>
      <c r="B37" s="218"/>
      <c r="C37" s="575" t="s">
        <v>79</v>
      </c>
      <c r="D37" s="582"/>
      <c r="E37" s="220">
        <v>1199</v>
      </c>
      <c r="F37" s="316">
        <v>562</v>
      </c>
      <c r="G37" s="317">
        <v>1652</v>
      </c>
      <c r="H37" s="318">
        <v>290</v>
      </c>
      <c r="I37" s="318">
        <v>173</v>
      </c>
      <c r="J37" s="318">
        <v>72</v>
      </c>
      <c r="K37" s="318">
        <v>396</v>
      </c>
      <c r="L37" s="318">
        <v>438</v>
      </c>
      <c r="M37" s="317">
        <v>418</v>
      </c>
      <c r="N37" s="317">
        <v>353</v>
      </c>
      <c r="O37" s="317">
        <v>414</v>
      </c>
      <c r="P37" s="317">
        <v>775</v>
      </c>
      <c r="Q37" s="317">
        <v>1408</v>
      </c>
      <c r="R37" s="317">
        <v>358</v>
      </c>
    </row>
    <row r="38" spans="1:18" s="219" customFormat="1" ht="11.25">
      <c r="A38" s="218"/>
      <c r="B38" s="218"/>
      <c r="C38" s="575" t="s">
        <v>78</v>
      </c>
      <c r="D38" s="582"/>
      <c r="E38" s="220">
        <v>2087</v>
      </c>
      <c r="F38" s="316">
        <v>1780</v>
      </c>
      <c r="G38" s="317">
        <v>2130</v>
      </c>
      <c r="H38" s="318">
        <v>1904</v>
      </c>
      <c r="I38" s="318">
        <v>1436</v>
      </c>
      <c r="J38" s="318">
        <v>1050</v>
      </c>
      <c r="K38" s="318">
        <v>1744</v>
      </c>
      <c r="L38" s="318">
        <v>1919</v>
      </c>
      <c r="M38" s="317">
        <v>1500</v>
      </c>
      <c r="N38" s="317">
        <v>1885</v>
      </c>
      <c r="O38" s="317">
        <v>1449</v>
      </c>
      <c r="P38" s="317">
        <v>1667</v>
      </c>
      <c r="Q38" s="317">
        <v>1864</v>
      </c>
      <c r="R38" s="317">
        <v>2814</v>
      </c>
    </row>
    <row r="39" spans="1:18" s="219" customFormat="1" ht="11.25">
      <c r="A39" s="218"/>
      <c r="B39" s="218"/>
      <c r="C39" s="575" t="s">
        <v>77</v>
      </c>
      <c r="D39" s="582"/>
      <c r="E39" s="220">
        <v>2795</v>
      </c>
      <c r="F39" s="316">
        <v>3105</v>
      </c>
      <c r="G39" s="317">
        <v>2321</v>
      </c>
      <c r="H39" s="318">
        <v>3205</v>
      </c>
      <c r="I39" s="318">
        <v>3167</v>
      </c>
      <c r="J39" s="318">
        <v>2745</v>
      </c>
      <c r="K39" s="318">
        <v>2988</v>
      </c>
      <c r="L39" s="318">
        <v>3204</v>
      </c>
      <c r="M39" s="317">
        <v>3557</v>
      </c>
      <c r="N39" s="317">
        <v>3318</v>
      </c>
      <c r="O39" s="317">
        <v>3339</v>
      </c>
      <c r="P39" s="317">
        <v>3103</v>
      </c>
      <c r="Q39" s="317">
        <v>2646</v>
      </c>
      <c r="R39" s="317">
        <v>3670</v>
      </c>
    </row>
    <row r="40" spans="1:18" s="219" customFormat="1" ht="11.25">
      <c r="A40" s="218"/>
      <c r="B40" s="218"/>
      <c r="C40" s="575" t="s">
        <v>76</v>
      </c>
      <c r="D40" s="582"/>
      <c r="E40" s="220">
        <v>492</v>
      </c>
      <c r="F40" s="316">
        <v>448</v>
      </c>
      <c r="G40" s="317">
        <v>111</v>
      </c>
      <c r="H40" s="318">
        <v>207</v>
      </c>
      <c r="I40" s="318">
        <v>367</v>
      </c>
      <c r="J40" s="318">
        <v>253</v>
      </c>
      <c r="K40" s="318">
        <v>467</v>
      </c>
      <c r="L40" s="318">
        <v>268</v>
      </c>
      <c r="M40" s="317">
        <v>568</v>
      </c>
      <c r="N40" s="317">
        <v>876</v>
      </c>
      <c r="O40" s="317">
        <v>775</v>
      </c>
      <c r="P40" s="317">
        <v>312</v>
      </c>
      <c r="Q40" s="317">
        <v>496</v>
      </c>
      <c r="R40" s="317">
        <v>671</v>
      </c>
    </row>
    <row r="41" spans="1:18" s="213" customFormat="1" ht="11.25">
      <c r="A41" s="218"/>
      <c r="B41" s="575" t="s">
        <v>63</v>
      </c>
      <c r="C41" s="575"/>
      <c r="D41" s="583"/>
      <c r="E41" s="220">
        <v>9321</v>
      </c>
      <c r="F41" s="316">
        <v>7392</v>
      </c>
      <c r="G41" s="317">
        <v>9999</v>
      </c>
      <c r="H41" s="318">
        <v>6232</v>
      </c>
      <c r="I41" s="318">
        <v>9712</v>
      </c>
      <c r="J41" s="318">
        <v>2187</v>
      </c>
      <c r="K41" s="318">
        <v>5979</v>
      </c>
      <c r="L41" s="318">
        <v>10574</v>
      </c>
      <c r="M41" s="317">
        <v>6433</v>
      </c>
      <c r="N41" s="317">
        <v>5769</v>
      </c>
      <c r="O41" s="317">
        <v>4958</v>
      </c>
      <c r="P41" s="317">
        <v>10215</v>
      </c>
      <c r="Q41" s="317">
        <v>7641</v>
      </c>
      <c r="R41" s="317">
        <v>9002</v>
      </c>
    </row>
    <row r="42" spans="1:18" s="219" customFormat="1" ht="11.25">
      <c r="A42" s="218"/>
      <c r="B42" s="218"/>
      <c r="C42" s="575" t="s">
        <v>61</v>
      </c>
      <c r="D42" s="582"/>
      <c r="E42" s="220">
        <v>15</v>
      </c>
      <c r="F42" s="316">
        <v>143</v>
      </c>
      <c r="G42" s="317">
        <v>0</v>
      </c>
      <c r="H42" s="318">
        <v>0</v>
      </c>
      <c r="I42" s="318">
        <v>1269</v>
      </c>
      <c r="J42" s="318">
        <v>0</v>
      </c>
      <c r="K42" s="318">
        <v>0</v>
      </c>
      <c r="L42" s="318">
        <v>34</v>
      </c>
      <c r="M42" s="317">
        <v>0</v>
      </c>
      <c r="N42" s="317">
        <v>362</v>
      </c>
      <c r="O42" s="317">
        <v>38</v>
      </c>
      <c r="P42" s="317">
        <v>0</v>
      </c>
      <c r="Q42" s="317">
        <v>15</v>
      </c>
      <c r="R42" s="317">
        <v>0</v>
      </c>
    </row>
    <row r="43" spans="1:18" s="219" customFormat="1" ht="11.25">
      <c r="A43" s="218"/>
      <c r="B43" s="218"/>
      <c r="C43" s="575" t="s">
        <v>60</v>
      </c>
      <c r="D43" s="582"/>
      <c r="E43" s="220">
        <v>3471</v>
      </c>
      <c r="F43" s="316">
        <v>2613</v>
      </c>
      <c r="G43" s="317">
        <v>4193</v>
      </c>
      <c r="H43" s="318">
        <v>1965</v>
      </c>
      <c r="I43" s="318">
        <v>3495</v>
      </c>
      <c r="J43" s="318">
        <v>391</v>
      </c>
      <c r="K43" s="318">
        <v>1499</v>
      </c>
      <c r="L43" s="318">
        <v>3123</v>
      </c>
      <c r="M43" s="317">
        <v>1860</v>
      </c>
      <c r="N43" s="317">
        <v>1579</v>
      </c>
      <c r="O43" s="317">
        <v>1922</v>
      </c>
      <c r="P43" s="317">
        <v>4967</v>
      </c>
      <c r="Q43" s="317">
        <v>3251</v>
      </c>
      <c r="R43" s="317">
        <v>3105</v>
      </c>
    </row>
    <row r="44" spans="1:18" s="219" customFormat="1" ht="11.25">
      <c r="A44" s="218"/>
      <c r="B44" s="218"/>
      <c r="C44" s="575" t="s">
        <v>152</v>
      </c>
      <c r="D44" s="582"/>
      <c r="E44" s="220">
        <v>2011</v>
      </c>
      <c r="F44" s="316">
        <v>1472</v>
      </c>
      <c r="G44" s="317">
        <v>2429</v>
      </c>
      <c r="H44" s="318">
        <v>1508</v>
      </c>
      <c r="I44" s="318">
        <v>1421</v>
      </c>
      <c r="J44" s="318">
        <v>302</v>
      </c>
      <c r="K44" s="318">
        <v>1054</v>
      </c>
      <c r="L44" s="318">
        <v>2577</v>
      </c>
      <c r="M44" s="317">
        <v>1549</v>
      </c>
      <c r="N44" s="317">
        <v>1318</v>
      </c>
      <c r="O44" s="317">
        <v>772</v>
      </c>
      <c r="P44" s="317">
        <v>1717</v>
      </c>
      <c r="Q44" s="317">
        <v>1407</v>
      </c>
      <c r="R44" s="317">
        <v>1607</v>
      </c>
    </row>
    <row r="45" spans="1:18" s="219" customFormat="1" ht="11.25">
      <c r="A45" s="218"/>
      <c r="B45" s="218"/>
      <c r="C45" s="575" t="s">
        <v>57</v>
      </c>
      <c r="D45" s="582"/>
      <c r="E45" s="220">
        <v>904</v>
      </c>
      <c r="F45" s="316">
        <v>954</v>
      </c>
      <c r="G45" s="317">
        <v>940</v>
      </c>
      <c r="H45" s="318">
        <v>1039</v>
      </c>
      <c r="I45" s="318">
        <v>525</v>
      </c>
      <c r="J45" s="318">
        <v>276</v>
      </c>
      <c r="K45" s="318">
        <v>859</v>
      </c>
      <c r="L45" s="318">
        <v>1500</v>
      </c>
      <c r="M45" s="317">
        <v>1015</v>
      </c>
      <c r="N45" s="317">
        <v>737</v>
      </c>
      <c r="O45" s="317">
        <v>797</v>
      </c>
      <c r="P45" s="317">
        <v>1133</v>
      </c>
      <c r="Q45" s="317">
        <v>1234</v>
      </c>
      <c r="R45" s="317">
        <v>1392</v>
      </c>
    </row>
    <row r="46" spans="1:18" s="219" customFormat="1" ht="11.25">
      <c r="A46" s="218"/>
      <c r="B46" s="218"/>
      <c r="C46" s="575" t="s">
        <v>151</v>
      </c>
      <c r="D46" s="582"/>
      <c r="E46" s="220">
        <v>95</v>
      </c>
      <c r="F46" s="316">
        <v>126</v>
      </c>
      <c r="G46" s="317">
        <v>64</v>
      </c>
      <c r="H46" s="318">
        <v>33</v>
      </c>
      <c r="I46" s="318">
        <v>96</v>
      </c>
      <c r="J46" s="318">
        <v>131</v>
      </c>
      <c r="K46" s="318">
        <v>152</v>
      </c>
      <c r="L46" s="318">
        <v>117</v>
      </c>
      <c r="M46" s="317">
        <v>259</v>
      </c>
      <c r="N46" s="317">
        <v>165</v>
      </c>
      <c r="O46" s="317">
        <v>72</v>
      </c>
      <c r="P46" s="317">
        <v>286</v>
      </c>
      <c r="Q46" s="317">
        <v>66</v>
      </c>
      <c r="R46" s="317">
        <v>67</v>
      </c>
    </row>
    <row r="47" spans="1:18" s="219" customFormat="1" ht="11.25">
      <c r="A47" s="218"/>
      <c r="B47" s="218"/>
      <c r="C47" s="575" t="s">
        <v>150</v>
      </c>
      <c r="D47" s="582"/>
      <c r="E47" s="220">
        <v>729</v>
      </c>
      <c r="F47" s="316">
        <v>525</v>
      </c>
      <c r="G47" s="317">
        <v>470</v>
      </c>
      <c r="H47" s="318">
        <v>482</v>
      </c>
      <c r="I47" s="318">
        <v>511</v>
      </c>
      <c r="J47" s="318">
        <v>142</v>
      </c>
      <c r="K47" s="318">
        <v>416</v>
      </c>
      <c r="L47" s="318">
        <v>785</v>
      </c>
      <c r="M47" s="317">
        <v>301</v>
      </c>
      <c r="N47" s="317">
        <v>379</v>
      </c>
      <c r="O47" s="317">
        <v>684</v>
      </c>
      <c r="P47" s="317">
        <v>594</v>
      </c>
      <c r="Q47" s="317">
        <v>618</v>
      </c>
      <c r="R47" s="317">
        <v>919</v>
      </c>
    </row>
    <row r="48" spans="1:18" s="219" customFormat="1" ht="11.25">
      <c r="A48" s="218"/>
      <c r="B48" s="218"/>
      <c r="C48" s="575" t="s">
        <v>56</v>
      </c>
      <c r="D48" s="582"/>
      <c r="E48" s="220">
        <v>1377</v>
      </c>
      <c r="F48" s="316">
        <v>966</v>
      </c>
      <c r="G48" s="317">
        <v>1265</v>
      </c>
      <c r="H48" s="318">
        <v>763</v>
      </c>
      <c r="I48" s="318">
        <v>1869</v>
      </c>
      <c r="J48" s="318">
        <v>551</v>
      </c>
      <c r="K48" s="318">
        <v>950</v>
      </c>
      <c r="L48" s="318">
        <v>1104</v>
      </c>
      <c r="M48" s="317">
        <v>790</v>
      </c>
      <c r="N48" s="317">
        <v>977</v>
      </c>
      <c r="O48" s="317">
        <v>460</v>
      </c>
      <c r="P48" s="317">
        <v>811</v>
      </c>
      <c r="Q48" s="317">
        <v>783</v>
      </c>
      <c r="R48" s="317">
        <v>1273</v>
      </c>
    </row>
    <row r="49" spans="1:18" s="219" customFormat="1" ht="11.25">
      <c r="A49" s="218"/>
      <c r="B49" s="218"/>
      <c r="C49" s="575" t="s">
        <v>54</v>
      </c>
      <c r="D49" s="582"/>
      <c r="E49" s="220">
        <v>720</v>
      </c>
      <c r="F49" s="316">
        <v>593</v>
      </c>
      <c r="G49" s="317">
        <v>638</v>
      </c>
      <c r="H49" s="318">
        <v>442</v>
      </c>
      <c r="I49" s="318">
        <v>525</v>
      </c>
      <c r="J49" s="318">
        <v>394</v>
      </c>
      <c r="K49" s="318">
        <v>1049</v>
      </c>
      <c r="L49" s="318">
        <v>1334</v>
      </c>
      <c r="M49" s="317">
        <v>659</v>
      </c>
      <c r="N49" s="317">
        <v>253</v>
      </c>
      <c r="O49" s="317">
        <v>212</v>
      </c>
      <c r="P49" s="317">
        <v>706</v>
      </c>
      <c r="Q49" s="317">
        <v>267</v>
      </c>
      <c r="R49" s="317">
        <v>638</v>
      </c>
    </row>
    <row r="50" spans="1:18" s="213" customFormat="1" ht="11.25">
      <c r="A50" s="218"/>
      <c r="B50" s="575" t="s">
        <v>53</v>
      </c>
      <c r="C50" s="575"/>
      <c r="D50" s="583"/>
      <c r="E50" s="220">
        <v>12517</v>
      </c>
      <c r="F50" s="316">
        <v>12936</v>
      </c>
      <c r="G50" s="317">
        <v>14587</v>
      </c>
      <c r="H50" s="318">
        <v>11616</v>
      </c>
      <c r="I50" s="318">
        <v>13797</v>
      </c>
      <c r="J50" s="318">
        <v>9877</v>
      </c>
      <c r="K50" s="318">
        <v>12932</v>
      </c>
      <c r="L50" s="318">
        <v>13850</v>
      </c>
      <c r="M50" s="317">
        <v>11404</v>
      </c>
      <c r="N50" s="317">
        <v>12689</v>
      </c>
      <c r="O50" s="317">
        <v>11943</v>
      </c>
      <c r="P50" s="317">
        <v>13814</v>
      </c>
      <c r="Q50" s="317">
        <v>16121</v>
      </c>
      <c r="R50" s="317">
        <v>12605</v>
      </c>
    </row>
    <row r="51" spans="1:18" s="213" customFormat="1" ht="11.25">
      <c r="A51" s="218"/>
      <c r="B51" s="218"/>
      <c r="C51" s="575" t="s">
        <v>149</v>
      </c>
      <c r="D51" s="582"/>
      <c r="E51" s="220">
        <v>2215</v>
      </c>
      <c r="F51" s="316">
        <v>2292</v>
      </c>
      <c r="G51" s="317">
        <v>1699</v>
      </c>
      <c r="H51" s="318">
        <v>1590</v>
      </c>
      <c r="I51" s="318">
        <v>2109</v>
      </c>
      <c r="J51" s="318">
        <v>2391</v>
      </c>
      <c r="K51" s="318">
        <v>2130</v>
      </c>
      <c r="L51" s="318">
        <v>2866</v>
      </c>
      <c r="M51" s="317">
        <v>2951</v>
      </c>
      <c r="N51" s="317">
        <v>2485</v>
      </c>
      <c r="O51" s="317">
        <v>2723</v>
      </c>
      <c r="P51" s="317">
        <v>2286</v>
      </c>
      <c r="Q51" s="317">
        <v>2005</v>
      </c>
      <c r="R51" s="317">
        <v>2274</v>
      </c>
    </row>
    <row r="52" spans="1:18" s="219" customFormat="1" ht="11.25">
      <c r="A52" s="218"/>
      <c r="B52" s="218"/>
      <c r="C52" s="575" t="s">
        <v>148</v>
      </c>
      <c r="D52" s="582"/>
      <c r="E52" s="220">
        <v>1110</v>
      </c>
      <c r="F52" s="316">
        <v>1049</v>
      </c>
      <c r="G52" s="317">
        <v>611</v>
      </c>
      <c r="H52" s="318">
        <v>591</v>
      </c>
      <c r="I52" s="318">
        <v>1674</v>
      </c>
      <c r="J52" s="318">
        <v>1438</v>
      </c>
      <c r="K52" s="318">
        <v>1539</v>
      </c>
      <c r="L52" s="318">
        <v>1415</v>
      </c>
      <c r="M52" s="317">
        <v>1233</v>
      </c>
      <c r="N52" s="317">
        <v>1603</v>
      </c>
      <c r="O52" s="317">
        <v>773</v>
      </c>
      <c r="P52" s="317">
        <v>584</v>
      </c>
      <c r="Q52" s="317">
        <v>665</v>
      </c>
      <c r="R52" s="317">
        <v>467</v>
      </c>
    </row>
    <row r="53" spans="1:18" s="219" customFormat="1" ht="11.25">
      <c r="A53" s="218"/>
      <c r="B53" s="218"/>
      <c r="C53" s="575" t="s">
        <v>147</v>
      </c>
      <c r="D53" s="582"/>
      <c r="E53" s="220">
        <v>2459</v>
      </c>
      <c r="F53" s="316">
        <v>3460</v>
      </c>
      <c r="G53" s="317">
        <v>6990</v>
      </c>
      <c r="H53" s="318">
        <v>3727</v>
      </c>
      <c r="I53" s="318">
        <v>3324</v>
      </c>
      <c r="J53" s="318">
        <v>3181</v>
      </c>
      <c r="K53" s="318">
        <v>4900</v>
      </c>
      <c r="L53" s="318">
        <v>2934</v>
      </c>
      <c r="M53" s="317">
        <v>2393</v>
      </c>
      <c r="N53" s="317">
        <v>2777</v>
      </c>
      <c r="O53" s="317">
        <v>1978</v>
      </c>
      <c r="P53" s="317">
        <v>2784</v>
      </c>
      <c r="Q53" s="317">
        <v>2743</v>
      </c>
      <c r="R53" s="317">
        <v>3784</v>
      </c>
    </row>
    <row r="54" spans="1:18" s="219" customFormat="1" ht="11.25">
      <c r="A54" s="218"/>
      <c r="B54" s="218"/>
      <c r="C54" s="575" t="s">
        <v>146</v>
      </c>
      <c r="D54" s="582"/>
      <c r="E54" s="220">
        <v>6733</v>
      </c>
      <c r="F54" s="316">
        <v>6135</v>
      </c>
      <c r="G54" s="317">
        <v>5287</v>
      </c>
      <c r="H54" s="318">
        <v>5708</v>
      </c>
      <c r="I54" s="318">
        <v>6691</v>
      </c>
      <c r="J54" s="318">
        <v>2866</v>
      </c>
      <c r="K54" s="318">
        <v>4363</v>
      </c>
      <c r="L54" s="318">
        <v>6635</v>
      </c>
      <c r="M54" s="317">
        <v>4826</v>
      </c>
      <c r="N54" s="317">
        <v>5824</v>
      </c>
      <c r="O54" s="317">
        <v>6469</v>
      </c>
      <c r="P54" s="317">
        <v>8160</v>
      </c>
      <c r="Q54" s="317">
        <v>10708</v>
      </c>
      <c r="R54" s="317">
        <v>6080</v>
      </c>
    </row>
    <row r="55" spans="1:18" s="213" customFormat="1" ht="11.25">
      <c r="A55" s="218"/>
      <c r="B55" s="575" t="s">
        <v>145</v>
      </c>
      <c r="C55" s="575"/>
      <c r="D55" s="583"/>
      <c r="E55" s="220">
        <v>42775</v>
      </c>
      <c r="F55" s="316">
        <v>32947</v>
      </c>
      <c r="G55" s="317">
        <v>30003</v>
      </c>
      <c r="H55" s="318">
        <v>38378</v>
      </c>
      <c r="I55" s="318">
        <v>33594</v>
      </c>
      <c r="J55" s="318">
        <v>31951</v>
      </c>
      <c r="K55" s="318">
        <v>34364</v>
      </c>
      <c r="L55" s="318">
        <v>33430</v>
      </c>
      <c r="M55" s="317">
        <v>57961</v>
      </c>
      <c r="N55" s="317">
        <v>31105</v>
      </c>
      <c r="O55" s="317">
        <v>27267</v>
      </c>
      <c r="P55" s="317">
        <v>23060</v>
      </c>
      <c r="Q55" s="317">
        <v>26206</v>
      </c>
      <c r="R55" s="317">
        <v>28048</v>
      </c>
    </row>
    <row r="56" spans="1:18" s="219" customFormat="1" ht="11.25">
      <c r="A56" s="218"/>
      <c r="B56" s="218"/>
      <c r="C56" s="575" t="s">
        <v>52</v>
      </c>
      <c r="D56" s="582"/>
      <c r="E56" s="220">
        <v>2478</v>
      </c>
      <c r="F56" s="316">
        <v>1351</v>
      </c>
      <c r="G56" s="317">
        <v>1875</v>
      </c>
      <c r="H56" s="318">
        <v>2119</v>
      </c>
      <c r="I56" s="318">
        <v>1007</v>
      </c>
      <c r="J56" s="318">
        <v>1087</v>
      </c>
      <c r="K56" s="318">
        <v>1684</v>
      </c>
      <c r="L56" s="318">
        <v>1175</v>
      </c>
      <c r="M56" s="317">
        <v>1745</v>
      </c>
      <c r="N56" s="317">
        <v>2312</v>
      </c>
      <c r="O56" s="317">
        <v>1102</v>
      </c>
      <c r="P56" s="317">
        <v>595</v>
      </c>
      <c r="Q56" s="317">
        <v>855</v>
      </c>
      <c r="R56" s="317">
        <v>652</v>
      </c>
    </row>
    <row r="57" spans="1:18" s="219" customFormat="1" ht="11.25">
      <c r="A57" s="218"/>
      <c r="B57" s="218"/>
      <c r="C57" s="575" t="s">
        <v>144</v>
      </c>
      <c r="D57" s="582"/>
      <c r="E57" s="220">
        <v>26109</v>
      </c>
      <c r="F57" s="316">
        <v>17180</v>
      </c>
      <c r="G57" s="317">
        <v>12545</v>
      </c>
      <c r="H57" s="318">
        <v>21622</v>
      </c>
      <c r="I57" s="318">
        <v>16982</v>
      </c>
      <c r="J57" s="318">
        <v>13895</v>
      </c>
      <c r="K57" s="318">
        <v>17892</v>
      </c>
      <c r="L57" s="318">
        <v>16469</v>
      </c>
      <c r="M57" s="317">
        <v>43180</v>
      </c>
      <c r="N57" s="317">
        <v>14653</v>
      </c>
      <c r="O57" s="317">
        <v>13654</v>
      </c>
      <c r="P57" s="317">
        <v>10284</v>
      </c>
      <c r="Q57" s="317">
        <v>10381</v>
      </c>
      <c r="R57" s="317">
        <v>14606</v>
      </c>
    </row>
    <row r="58" spans="1:18" s="219" customFormat="1" ht="11.25">
      <c r="A58" s="218"/>
      <c r="B58" s="218"/>
      <c r="C58" s="575" t="s">
        <v>50</v>
      </c>
      <c r="D58" s="582"/>
      <c r="E58" s="221">
        <v>14188</v>
      </c>
      <c r="F58" s="316">
        <v>14417</v>
      </c>
      <c r="G58" s="319">
        <v>15584</v>
      </c>
      <c r="H58" s="318">
        <v>14638</v>
      </c>
      <c r="I58" s="318">
        <v>15605</v>
      </c>
      <c r="J58" s="318">
        <v>16970</v>
      </c>
      <c r="K58" s="318">
        <v>14788</v>
      </c>
      <c r="L58" s="318">
        <v>15786</v>
      </c>
      <c r="M58" s="319">
        <v>13036</v>
      </c>
      <c r="N58" s="319">
        <v>14141</v>
      </c>
      <c r="O58" s="319">
        <v>12512</v>
      </c>
      <c r="P58" s="319">
        <v>12181</v>
      </c>
      <c r="Q58" s="319">
        <v>14970</v>
      </c>
      <c r="R58" s="319">
        <v>12790</v>
      </c>
    </row>
    <row r="59" spans="1:18" s="213" customFormat="1" ht="11.25">
      <c r="A59" s="218"/>
      <c r="B59" s="575" t="s">
        <v>49</v>
      </c>
      <c r="C59" s="575"/>
      <c r="D59" s="583"/>
      <c r="E59" s="220">
        <v>11039</v>
      </c>
      <c r="F59" s="316">
        <v>9089</v>
      </c>
      <c r="G59" s="317">
        <v>7273</v>
      </c>
      <c r="H59" s="318">
        <v>5964</v>
      </c>
      <c r="I59" s="318">
        <v>5529</v>
      </c>
      <c r="J59" s="318">
        <v>15249</v>
      </c>
      <c r="K59" s="318">
        <v>6575</v>
      </c>
      <c r="L59" s="318">
        <v>10865</v>
      </c>
      <c r="M59" s="317">
        <v>10612</v>
      </c>
      <c r="N59" s="317">
        <v>4385</v>
      </c>
      <c r="O59" s="317">
        <v>7414</v>
      </c>
      <c r="P59" s="317">
        <v>14113</v>
      </c>
      <c r="Q59" s="317">
        <v>4925</v>
      </c>
      <c r="R59" s="317">
        <v>16168</v>
      </c>
    </row>
    <row r="60" spans="1:18" s="219" customFormat="1" ht="11.25">
      <c r="A60" s="218"/>
      <c r="B60" s="218"/>
      <c r="C60" s="575" t="s">
        <v>143</v>
      </c>
      <c r="D60" s="582"/>
      <c r="E60" s="220">
        <v>9224</v>
      </c>
      <c r="F60" s="316">
        <v>7435</v>
      </c>
      <c r="G60" s="317">
        <v>5891</v>
      </c>
      <c r="H60" s="318">
        <v>5178</v>
      </c>
      <c r="I60" s="318">
        <v>2154</v>
      </c>
      <c r="J60" s="318">
        <v>12189</v>
      </c>
      <c r="K60" s="318">
        <v>5424</v>
      </c>
      <c r="L60" s="318">
        <v>10003</v>
      </c>
      <c r="M60" s="317">
        <v>7129</v>
      </c>
      <c r="N60" s="317">
        <v>2648</v>
      </c>
      <c r="O60" s="317">
        <v>6610</v>
      </c>
      <c r="P60" s="317">
        <v>13062</v>
      </c>
      <c r="Q60" s="317">
        <v>4013</v>
      </c>
      <c r="R60" s="317">
        <v>14915</v>
      </c>
    </row>
    <row r="61" spans="1:18" s="219" customFormat="1" ht="11.25">
      <c r="A61" s="218"/>
      <c r="B61" s="218"/>
      <c r="C61" s="575" t="s">
        <v>47</v>
      </c>
      <c r="D61" s="582"/>
      <c r="E61" s="220">
        <v>282</v>
      </c>
      <c r="F61" s="316">
        <v>209</v>
      </c>
      <c r="G61" s="317">
        <v>115</v>
      </c>
      <c r="H61" s="318">
        <v>59</v>
      </c>
      <c r="I61" s="318">
        <v>1318</v>
      </c>
      <c r="J61" s="318">
        <v>211</v>
      </c>
      <c r="K61" s="318">
        <v>398</v>
      </c>
      <c r="L61" s="318">
        <v>62</v>
      </c>
      <c r="M61" s="317">
        <v>58</v>
      </c>
      <c r="N61" s="317">
        <v>20</v>
      </c>
      <c r="O61" s="317">
        <v>15</v>
      </c>
      <c r="P61" s="317">
        <v>154</v>
      </c>
      <c r="Q61" s="317">
        <v>72</v>
      </c>
      <c r="R61" s="317">
        <v>30</v>
      </c>
    </row>
    <row r="62" spans="1:18" s="219" customFormat="1" ht="11.25">
      <c r="A62" s="218"/>
      <c r="B62" s="218"/>
      <c r="C62" s="575" t="s">
        <v>46</v>
      </c>
      <c r="D62" s="582"/>
      <c r="E62" s="220">
        <v>1533</v>
      </c>
      <c r="F62" s="316">
        <v>1445</v>
      </c>
      <c r="G62" s="317">
        <v>1266</v>
      </c>
      <c r="H62" s="318">
        <v>726</v>
      </c>
      <c r="I62" s="318">
        <v>2056</v>
      </c>
      <c r="J62" s="318">
        <v>2850</v>
      </c>
      <c r="K62" s="318">
        <v>753</v>
      </c>
      <c r="L62" s="318">
        <v>800</v>
      </c>
      <c r="M62" s="317">
        <v>3424</v>
      </c>
      <c r="N62" s="317">
        <v>1716</v>
      </c>
      <c r="O62" s="317">
        <v>790</v>
      </c>
      <c r="P62" s="317">
        <v>897</v>
      </c>
      <c r="Q62" s="317">
        <v>841</v>
      </c>
      <c r="R62" s="317">
        <v>1223</v>
      </c>
    </row>
    <row r="63" spans="1:18" s="213" customFormat="1" ht="11.25">
      <c r="A63" s="218"/>
      <c r="B63" s="575" t="s">
        <v>45</v>
      </c>
      <c r="C63" s="575"/>
      <c r="D63" s="583"/>
      <c r="E63" s="220">
        <v>24358</v>
      </c>
      <c r="F63" s="316">
        <v>23553</v>
      </c>
      <c r="G63" s="317">
        <v>25485</v>
      </c>
      <c r="H63" s="318">
        <v>23849</v>
      </c>
      <c r="I63" s="318">
        <v>20029</v>
      </c>
      <c r="J63" s="318">
        <v>21704</v>
      </c>
      <c r="K63" s="318">
        <v>20995</v>
      </c>
      <c r="L63" s="318">
        <v>31647</v>
      </c>
      <c r="M63" s="317">
        <v>23883</v>
      </c>
      <c r="N63" s="317">
        <v>27232</v>
      </c>
      <c r="O63" s="317">
        <v>20318</v>
      </c>
      <c r="P63" s="317">
        <v>21925</v>
      </c>
      <c r="Q63" s="317">
        <v>23306</v>
      </c>
      <c r="R63" s="317">
        <v>22260</v>
      </c>
    </row>
    <row r="64" spans="1:18" s="219" customFormat="1" ht="11.25">
      <c r="A64" s="218"/>
      <c r="B64" s="218"/>
      <c r="C64" s="575" t="s">
        <v>142</v>
      </c>
      <c r="D64" s="582"/>
      <c r="E64" s="220">
        <v>1284</v>
      </c>
      <c r="F64" s="316">
        <v>2405</v>
      </c>
      <c r="G64" s="317">
        <v>831</v>
      </c>
      <c r="H64" s="318">
        <v>3935</v>
      </c>
      <c r="I64" s="318">
        <v>1500</v>
      </c>
      <c r="J64" s="318">
        <v>5511</v>
      </c>
      <c r="K64" s="318">
        <v>275</v>
      </c>
      <c r="L64" s="318">
        <v>4096</v>
      </c>
      <c r="M64" s="317">
        <v>1470</v>
      </c>
      <c r="N64" s="317">
        <v>3181</v>
      </c>
      <c r="O64" s="317">
        <v>2712</v>
      </c>
      <c r="P64" s="317">
        <v>640</v>
      </c>
      <c r="Q64" s="317">
        <v>1650</v>
      </c>
      <c r="R64" s="317">
        <v>3065</v>
      </c>
    </row>
    <row r="65" spans="1:18" s="219" customFormat="1" ht="11.25">
      <c r="A65" s="218"/>
      <c r="B65" s="218"/>
      <c r="C65" s="575" t="s">
        <v>43</v>
      </c>
      <c r="D65" s="582"/>
      <c r="E65" s="220">
        <v>4928</v>
      </c>
      <c r="F65" s="316">
        <v>5218</v>
      </c>
      <c r="G65" s="317">
        <v>4438</v>
      </c>
      <c r="H65" s="318">
        <v>3384</v>
      </c>
      <c r="I65" s="318">
        <v>3822</v>
      </c>
      <c r="J65" s="318">
        <v>3979</v>
      </c>
      <c r="K65" s="318">
        <v>6188</v>
      </c>
      <c r="L65" s="318">
        <v>6424</v>
      </c>
      <c r="M65" s="317">
        <v>7176</v>
      </c>
      <c r="N65" s="317">
        <v>6764</v>
      </c>
      <c r="O65" s="317">
        <v>4279</v>
      </c>
      <c r="P65" s="317">
        <v>5386</v>
      </c>
      <c r="Q65" s="317">
        <v>4331</v>
      </c>
      <c r="R65" s="317">
        <v>6442</v>
      </c>
    </row>
    <row r="66" spans="1:18" s="219" customFormat="1" ht="11.25">
      <c r="A66" s="218"/>
      <c r="B66" s="218"/>
      <c r="C66" s="575" t="s">
        <v>141</v>
      </c>
      <c r="D66" s="582"/>
      <c r="E66" s="217">
        <v>2934</v>
      </c>
      <c r="F66" s="316">
        <v>3357</v>
      </c>
      <c r="G66" s="317">
        <v>3098</v>
      </c>
      <c r="H66" s="318">
        <v>3444</v>
      </c>
      <c r="I66" s="318">
        <v>3817</v>
      </c>
      <c r="J66" s="318">
        <v>2816</v>
      </c>
      <c r="K66" s="318">
        <v>3090</v>
      </c>
      <c r="L66" s="318">
        <v>2966</v>
      </c>
      <c r="M66" s="317">
        <v>3468</v>
      </c>
      <c r="N66" s="317">
        <v>3791</v>
      </c>
      <c r="O66" s="317">
        <v>3176</v>
      </c>
      <c r="P66" s="317">
        <v>3264</v>
      </c>
      <c r="Q66" s="317">
        <v>3383</v>
      </c>
      <c r="R66" s="317">
        <v>3973</v>
      </c>
    </row>
    <row r="67" spans="1:18" s="219" customFormat="1" ht="11.25">
      <c r="A67" s="218"/>
      <c r="B67" s="218"/>
      <c r="C67" s="575" t="s">
        <v>41</v>
      </c>
      <c r="D67" s="582"/>
      <c r="E67" s="217">
        <v>15211</v>
      </c>
      <c r="F67" s="316">
        <v>12572</v>
      </c>
      <c r="G67" s="317">
        <v>17119</v>
      </c>
      <c r="H67" s="318">
        <v>13086</v>
      </c>
      <c r="I67" s="318">
        <v>10890</v>
      </c>
      <c r="J67" s="318">
        <v>9398</v>
      </c>
      <c r="K67" s="318">
        <v>11441</v>
      </c>
      <c r="L67" s="318">
        <v>18162</v>
      </c>
      <c r="M67" s="317">
        <v>11769</v>
      </c>
      <c r="N67" s="317">
        <v>13495</v>
      </c>
      <c r="O67" s="317">
        <v>10151</v>
      </c>
      <c r="P67" s="317">
        <v>12635</v>
      </c>
      <c r="Q67" s="317">
        <v>13942</v>
      </c>
      <c r="R67" s="317">
        <v>8781</v>
      </c>
    </row>
    <row r="68" spans="1:18" s="213" customFormat="1" ht="11.25">
      <c r="A68" s="218"/>
      <c r="B68" s="575" t="s">
        <v>140</v>
      </c>
      <c r="C68" s="575"/>
      <c r="D68" s="583"/>
      <c r="E68" s="217">
        <v>57634</v>
      </c>
      <c r="F68" s="316">
        <v>44645</v>
      </c>
      <c r="G68" s="317">
        <v>69265</v>
      </c>
      <c r="H68" s="318">
        <v>48963</v>
      </c>
      <c r="I68" s="318">
        <v>49481</v>
      </c>
      <c r="J68" s="318">
        <v>32964</v>
      </c>
      <c r="K68" s="318">
        <v>31966</v>
      </c>
      <c r="L68" s="318">
        <v>52615</v>
      </c>
      <c r="M68" s="317">
        <v>41898</v>
      </c>
      <c r="N68" s="317">
        <v>37912</v>
      </c>
      <c r="O68" s="317">
        <v>41920</v>
      </c>
      <c r="P68" s="317">
        <v>42689</v>
      </c>
      <c r="Q68" s="317">
        <v>42470</v>
      </c>
      <c r="R68" s="317">
        <v>43596</v>
      </c>
    </row>
    <row r="69" spans="1:18" s="219" customFormat="1" ht="11.25">
      <c r="A69" s="218"/>
      <c r="B69" s="218"/>
      <c r="C69" s="575" t="s">
        <v>40</v>
      </c>
      <c r="D69" s="582"/>
      <c r="E69" s="217">
        <v>23098</v>
      </c>
      <c r="F69" s="316">
        <v>22452</v>
      </c>
      <c r="G69" s="317">
        <v>22832</v>
      </c>
      <c r="H69" s="318">
        <v>23556</v>
      </c>
      <c r="I69" s="318">
        <v>24152</v>
      </c>
      <c r="J69" s="318">
        <v>18700</v>
      </c>
      <c r="K69" s="318">
        <v>21590</v>
      </c>
      <c r="L69" s="318">
        <v>24952</v>
      </c>
      <c r="M69" s="317">
        <v>22528</v>
      </c>
      <c r="N69" s="317">
        <v>22285</v>
      </c>
      <c r="O69" s="317">
        <v>19566</v>
      </c>
      <c r="P69" s="317">
        <v>27597</v>
      </c>
      <c r="Q69" s="317">
        <v>21720</v>
      </c>
      <c r="R69" s="317">
        <v>19943</v>
      </c>
    </row>
    <row r="70" spans="1:18" s="219" customFormat="1" ht="11.25">
      <c r="A70" s="218"/>
      <c r="B70" s="218"/>
      <c r="C70" s="575" t="s">
        <v>318</v>
      </c>
      <c r="D70" s="582"/>
      <c r="E70" s="217">
        <v>8543</v>
      </c>
      <c r="F70" s="316">
        <v>4540</v>
      </c>
      <c r="G70" s="317">
        <v>6274</v>
      </c>
      <c r="H70" s="318">
        <v>5107</v>
      </c>
      <c r="I70" s="318">
        <v>4068</v>
      </c>
      <c r="J70" s="318">
        <v>4033</v>
      </c>
      <c r="K70" s="318">
        <v>3545</v>
      </c>
      <c r="L70" s="318">
        <v>8006</v>
      </c>
      <c r="M70" s="317">
        <v>6326</v>
      </c>
      <c r="N70" s="317">
        <v>4105</v>
      </c>
      <c r="O70" s="317">
        <v>3733</v>
      </c>
      <c r="P70" s="317">
        <v>2799</v>
      </c>
      <c r="Q70" s="317">
        <v>2275</v>
      </c>
      <c r="R70" s="317">
        <v>4211</v>
      </c>
    </row>
    <row r="71" spans="1:18" s="219" customFormat="1" ht="11.25">
      <c r="A71" s="218"/>
      <c r="B71" s="218"/>
      <c r="C71" s="575" t="s">
        <v>139</v>
      </c>
      <c r="D71" s="582"/>
      <c r="E71" s="217">
        <v>18901</v>
      </c>
      <c r="F71" s="316">
        <v>14156</v>
      </c>
      <c r="G71" s="317">
        <v>35132</v>
      </c>
      <c r="H71" s="318">
        <v>18352</v>
      </c>
      <c r="I71" s="318">
        <v>14908</v>
      </c>
      <c r="J71" s="318">
        <v>4270</v>
      </c>
      <c r="K71" s="318">
        <v>6203</v>
      </c>
      <c r="L71" s="318">
        <v>12446</v>
      </c>
      <c r="M71" s="317">
        <v>8587</v>
      </c>
      <c r="N71" s="317">
        <v>9843</v>
      </c>
      <c r="O71" s="317">
        <v>15900</v>
      </c>
      <c r="P71" s="317">
        <v>10480</v>
      </c>
      <c r="Q71" s="317">
        <v>16714</v>
      </c>
      <c r="R71" s="317">
        <v>17040</v>
      </c>
    </row>
    <row r="72" spans="1:18" s="219" customFormat="1" ht="11.25">
      <c r="A72" s="218"/>
      <c r="B72" s="218"/>
      <c r="C72" s="575" t="s">
        <v>138</v>
      </c>
      <c r="D72" s="582"/>
      <c r="E72" s="217">
        <v>7092</v>
      </c>
      <c r="F72" s="316">
        <v>3497</v>
      </c>
      <c r="G72" s="317">
        <v>5027</v>
      </c>
      <c r="H72" s="318">
        <v>1949</v>
      </c>
      <c r="I72" s="318">
        <v>6352</v>
      </c>
      <c r="J72" s="318">
        <v>5960</v>
      </c>
      <c r="K72" s="318">
        <v>629</v>
      </c>
      <c r="L72" s="318">
        <v>7212</v>
      </c>
      <c r="M72" s="317">
        <v>4458</v>
      </c>
      <c r="N72" s="317">
        <v>1679</v>
      </c>
      <c r="O72" s="317">
        <v>2722</v>
      </c>
      <c r="P72" s="317">
        <v>1813</v>
      </c>
      <c r="Q72" s="317">
        <v>1762</v>
      </c>
      <c r="R72" s="317">
        <v>2402</v>
      </c>
    </row>
    <row r="73" spans="1:18" s="213" customFormat="1" ht="11.25">
      <c r="A73" s="218"/>
      <c r="B73" s="584" t="s">
        <v>137</v>
      </c>
      <c r="C73" s="584"/>
      <c r="D73" s="585"/>
      <c r="E73" s="222">
        <v>26.7</v>
      </c>
      <c r="F73" s="320">
        <v>29.8</v>
      </c>
      <c r="G73" s="321">
        <v>26.5</v>
      </c>
      <c r="H73" s="322">
        <v>28.8</v>
      </c>
      <c r="I73" s="322">
        <v>29.9</v>
      </c>
      <c r="J73" s="322">
        <v>30.3</v>
      </c>
      <c r="K73" s="322">
        <v>32.9</v>
      </c>
      <c r="L73" s="322">
        <v>26</v>
      </c>
      <c r="M73" s="323">
        <v>27.7</v>
      </c>
      <c r="N73" s="323">
        <v>32.4</v>
      </c>
      <c r="O73" s="323">
        <v>32.1</v>
      </c>
      <c r="P73" s="323">
        <v>30.4</v>
      </c>
      <c r="Q73" s="323">
        <v>28.5</v>
      </c>
      <c r="R73" s="323">
        <v>33.6</v>
      </c>
    </row>
    <row r="74" spans="1:18" s="213" customFormat="1" ht="11.25">
      <c r="A74" s="223" t="s">
        <v>136</v>
      </c>
      <c r="B74" s="223"/>
      <c r="C74" s="223"/>
      <c r="D74" s="223"/>
      <c r="E74" s="223"/>
      <c r="F74" s="223"/>
      <c r="G74" s="223"/>
      <c r="H74" s="224"/>
      <c r="I74" s="224"/>
      <c r="J74" s="224"/>
      <c r="K74" s="219"/>
      <c r="L74" s="219"/>
      <c r="M74" s="219"/>
      <c r="N74" s="219"/>
      <c r="O74" s="219"/>
      <c r="P74" s="225"/>
      <c r="Q74" s="219"/>
      <c r="R74" s="219"/>
    </row>
    <row r="75" spans="1:10" s="213" customFormat="1" ht="11.25">
      <c r="A75" s="224" t="s">
        <v>477</v>
      </c>
      <c r="B75" s="224"/>
      <c r="C75" s="224"/>
      <c r="D75" s="224"/>
      <c r="E75" s="226"/>
      <c r="F75" s="227"/>
      <c r="G75" s="227"/>
      <c r="H75" s="226"/>
      <c r="I75" s="226"/>
      <c r="J75" s="226"/>
    </row>
  </sheetData>
  <sheetProtection/>
  <mergeCells count="70">
    <mergeCell ref="C52:D52"/>
    <mergeCell ref="C53:D53"/>
    <mergeCell ref="B68:D68"/>
    <mergeCell ref="C69:D69"/>
    <mergeCell ref="C64:D64"/>
    <mergeCell ref="C65:D65"/>
    <mergeCell ref="C66:D66"/>
    <mergeCell ref="C67:D67"/>
    <mergeCell ref="C46:D46"/>
    <mergeCell ref="C47:D47"/>
    <mergeCell ref="C62:D62"/>
    <mergeCell ref="B63:D63"/>
    <mergeCell ref="C54:D54"/>
    <mergeCell ref="B55:D55"/>
    <mergeCell ref="C58:D58"/>
    <mergeCell ref="B59:D59"/>
    <mergeCell ref="B50:D50"/>
    <mergeCell ref="C51:D51"/>
    <mergeCell ref="C48:D48"/>
    <mergeCell ref="C49:D49"/>
    <mergeCell ref="C38:D38"/>
    <mergeCell ref="C39:D39"/>
    <mergeCell ref="C40:D40"/>
    <mergeCell ref="B41:D41"/>
    <mergeCell ref="C42:D42"/>
    <mergeCell ref="C43:D43"/>
    <mergeCell ref="C44:D44"/>
    <mergeCell ref="C45:D45"/>
    <mergeCell ref="C20:D20"/>
    <mergeCell ref="C21:D21"/>
    <mergeCell ref="B26:D26"/>
    <mergeCell ref="C27:D27"/>
    <mergeCell ref="C32:D32"/>
    <mergeCell ref="C33:D33"/>
    <mergeCell ref="C28:D28"/>
    <mergeCell ref="B29:D29"/>
    <mergeCell ref="C30:D30"/>
    <mergeCell ref="C31:D31"/>
    <mergeCell ref="C72:D72"/>
    <mergeCell ref="B73:D73"/>
    <mergeCell ref="C56:D56"/>
    <mergeCell ref="C57:D57"/>
    <mergeCell ref="C60:D60"/>
    <mergeCell ref="C61:D61"/>
    <mergeCell ref="C22:D22"/>
    <mergeCell ref="C23:D23"/>
    <mergeCell ref="C24:D24"/>
    <mergeCell ref="C25:D25"/>
    <mergeCell ref="C70:D70"/>
    <mergeCell ref="C71:D71"/>
    <mergeCell ref="C36:D36"/>
    <mergeCell ref="C37:D37"/>
    <mergeCell ref="B34:D34"/>
    <mergeCell ref="C35:D35"/>
    <mergeCell ref="C18:D18"/>
    <mergeCell ref="C19:D19"/>
    <mergeCell ref="C14:D14"/>
    <mergeCell ref="C15:D15"/>
    <mergeCell ref="C16:D16"/>
    <mergeCell ref="C17:D17"/>
    <mergeCell ref="A1:G1"/>
    <mergeCell ref="A9:C9"/>
    <mergeCell ref="A8:D8"/>
    <mergeCell ref="A12:D12"/>
    <mergeCell ref="B13:D13"/>
    <mergeCell ref="A11:C11"/>
    <mergeCell ref="A10:C10"/>
    <mergeCell ref="A6:C6"/>
    <mergeCell ref="E6:F6"/>
    <mergeCell ref="A3:J3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35433070866141736"/>
  <pageSetup blackAndWhite="1" horizontalDpi="600" verticalDpi="600" orientation="portrait" paperSize="9" scale="99" r:id="rId1"/>
  <ignoredErrors>
    <ignoredError sqref="N7:R7 O6:R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C153"/>
  <sheetViews>
    <sheetView showGridLines="0" tabSelected="1" view="pageBreakPreview" zoomScale="115" zoomScaleSheetLayoutView="115" zoomScalePageLayoutView="0" workbookViewId="0" topLeftCell="A1">
      <pane xSplit="6" ySplit="7" topLeftCell="G8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2" sqref="A2"/>
    </sheetView>
  </sheetViews>
  <sheetFormatPr defaultColWidth="9.00390625" defaultRowHeight="13.5" outlineLevelRow="2"/>
  <cols>
    <col min="1" max="4" width="2.125" style="62" customWidth="1"/>
    <col min="5" max="5" width="7.875" style="62" customWidth="1"/>
    <col min="6" max="6" width="6.75390625" style="62" bestFit="1" customWidth="1"/>
    <col min="7" max="7" width="11.50390625" style="62" customWidth="1"/>
    <col min="8" max="8" width="11.50390625" style="229" customWidth="1"/>
    <col min="9" max="20" width="11.50390625" style="62" customWidth="1"/>
    <col min="21" max="21" width="9.00390625" style="62" customWidth="1"/>
    <col min="22" max="22" width="10.125" style="396" bestFit="1" customWidth="1"/>
    <col min="23" max="16384" width="9.00390625" style="62" customWidth="1"/>
  </cols>
  <sheetData>
    <row r="1" spans="1:7" ht="13.5">
      <c r="A1" s="485" t="s">
        <v>271</v>
      </c>
      <c r="B1" s="485"/>
      <c r="C1" s="485"/>
      <c r="D1" s="485"/>
      <c r="E1" s="485"/>
      <c r="F1" s="485"/>
      <c r="G1" s="485"/>
    </row>
    <row r="2" spans="1:22" s="232" customFormat="1" ht="13.5">
      <c r="A2" s="230" t="s">
        <v>30</v>
      </c>
      <c r="B2" s="230"/>
      <c r="C2" s="230"/>
      <c r="D2" s="230"/>
      <c r="E2" s="230"/>
      <c r="F2" s="230"/>
      <c r="G2" s="230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V2" s="397"/>
    </row>
    <row r="3" spans="1:22" s="234" customFormat="1" ht="17.25">
      <c r="A3" s="586" t="s">
        <v>436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233"/>
      <c r="N3" s="233"/>
      <c r="O3" s="233"/>
      <c r="P3" s="233"/>
      <c r="Q3" s="233"/>
      <c r="R3" s="233"/>
      <c r="S3" s="233"/>
      <c r="T3" s="233"/>
      <c r="V3" s="398"/>
    </row>
    <row r="4" spans="1:20" ht="12">
      <c r="A4" s="235"/>
      <c r="B4" s="235"/>
      <c r="C4" s="235"/>
      <c r="D4" s="235"/>
      <c r="E4" s="235"/>
      <c r="F4" s="235"/>
      <c r="G4" s="235"/>
      <c r="H4" s="236"/>
      <c r="I4" s="235"/>
      <c r="K4" s="237"/>
      <c r="L4" s="235"/>
      <c r="M4" s="235"/>
      <c r="N4" s="235"/>
      <c r="O4" s="235"/>
      <c r="P4" s="235"/>
      <c r="Q4" s="235"/>
      <c r="S4" s="63"/>
      <c r="T4" s="238" t="s">
        <v>165</v>
      </c>
    </row>
    <row r="5" spans="1:20" ht="6" customHeight="1" thickBot="1">
      <c r="A5" s="239"/>
      <c r="B5" s="239"/>
      <c r="C5" s="239"/>
      <c r="D5" s="239"/>
      <c r="E5" s="239"/>
      <c r="F5" s="239"/>
      <c r="G5" s="239"/>
      <c r="H5" s="240"/>
      <c r="I5" s="239"/>
      <c r="J5" s="239"/>
      <c r="K5" s="239"/>
      <c r="L5" s="239"/>
      <c r="M5" s="239"/>
      <c r="N5" s="239"/>
      <c r="O5" s="239"/>
      <c r="P5" s="239"/>
      <c r="Q5" s="239"/>
      <c r="R5" s="241"/>
      <c r="S5" s="241"/>
      <c r="T5" s="241"/>
    </row>
    <row r="6" spans="1:20" ht="12.75" thickTop="1">
      <c r="A6" s="587"/>
      <c r="B6" s="587"/>
      <c r="C6" s="587"/>
      <c r="D6" s="587"/>
      <c r="E6" s="587"/>
      <c r="F6" s="242"/>
      <c r="G6" s="588" t="s">
        <v>164</v>
      </c>
      <c r="H6" s="589"/>
      <c r="I6" s="243"/>
      <c r="J6" s="244"/>
      <c r="K6" s="245" t="s">
        <v>518</v>
      </c>
      <c r="L6" s="246"/>
      <c r="M6" s="246"/>
      <c r="N6" s="246" t="s">
        <v>519</v>
      </c>
      <c r="O6" s="246"/>
      <c r="P6" s="246" t="s">
        <v>19</v>
      </c>
      <c r="Q6" s="246"/>
      <c r="R6" s="246" t="s">
        <v>16</v>
      </c>
      <c r="S6" s="244"/>
      <c r="T6" s="244"/>
    </row>
    <row r="7" spans="1:20" ht="12">
      <c r="A7" s="590"/>
      <c r="B7" s="590"/>
      <c r="C7" s="75"/>
      <c r="D7" s="75"/>
      <c r="E7" s="75"/>
      <c r="F7" s="75"/>
      <c r="G7" s="76" t="s">
        <v>500</v>
      </c>
      <c r="H7" s="77" t="s">
        <v>517</v>
      </c>
      <c r="I7" s="78" t="s">
        <v>75</v>
      </c>
      <c r="J7" s="78" t="s">
        <v>74</v>
      </c>
      <c r="K7" s="78" t="s">
        <v>73</v>
      </c>
      <c r="L7" s="78" t="s">
        <v>72</v>
      </c>
      <c r="M7" s="171" t="s">
        <v>71</v>
      </c>
      <c r="N7" s="78" t="s">
        <v>70</v>
      </c>
      <c r="O7" s="78" t="s">
        <v>69</v>
      </c>
      <c r="P7" s="78" t="s">
        <v>68</v>
      </c>
      <c r="Q7" s="78" t="s">
        <v>67</v>
      </c>
      <c r="R7" s="78" t="s">
        <v>66</v>
      </c>
      <c r="S7" s="78" t="s">
        <v>65</v>
      </c>
      <c r="T7" s="78" t="s">
        <v>64</v>
      </c>
    </row>
    <row r="8" spans="1:237" s="65" customFormat="1" ht="12" outlineLevel="2">
      <c r="A8" s="591" t="s">
        <v>237</v>
      </c>
      <c r="B8" s="591"/>
      <c r="C8" s="591"/>
      <c r="D8" s="591"/>
      <c r="E8" s="591"/>
      <c r="F8" s="592"/>
      <c r="G8" s="79">
        <v>19</v>
      </c>
      <c r="H8" s="428">
        <v>17</v>
      </c>
      <c r="I8" s="324">
        <v>18</v>
      </c>
      <c r="J8" s="324">
        <v>19</v>
      </c>
      <c r="K8" s="324">
        <v>18</v>
      </c>
      <c r="L8" s="324">
        <v>18</v>
      </c>
      <c r="M8" s="324">
        <v>17</v>
      </c>
      <c r="N8" s="324">
        <v>17</v>
      </c>
      <c r="O8" s="324">
        <v>17</v>
      </c>
      <c r="P8" s="324">
        <v>16</v>
      </c>
      <c r="Q8" s="324">
        <v>16</v>
      </c>
      <c r="R8" s="324">
        <v>16</v>
      </c>
      <c r="S8" s="324">
        <v>15</v>
      </c>
      <c r="T8" s="324">
        <v>15</v>
      </c>
      <c r="U8" s="247"/>
      <c r="V8" s="399">
        <f>AVERAGE(I8:T8)-H8</f>
        <v>-0.16666666666666785</v>
      </c>
      <c r="W8" s="247"/>
      <c r="X8" s="247"/>
      <c r="Y8" s="247"/>
      <c r="Z8" s="247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</row>
    <row r="9" spans="1:28" s="65" customFormat="1" ht="12" outlineLevel="2">
      <c r="A9" s="593" t="s">
        <v>236</v>
      </c>
      <c r="B9" s="593"/>
      <c r="C9" s="593"/>
      <c r="D9" s="593"/>
      <c r="E9" s="593"/>
      <c r="F9" s="594"/>
      <c r="G9" s="80">
        <v>48</v>
      </c>
      <c r="H9" s="428">
        <v>43</v>
      </c>
      <c r="I9" s="79">
        <v>46</v>
      </c>
      <c r="J9" s="79">
        <v>48</v>
      </c>
      <c r="K9" s="79">
        <v>48</v>
      </c>
      <c r="L9" s="79">
        <v>48</v>
      </c>
      <c r="M9" s="79">
        <v>46</v>
      </c>
      <c r="N9" s="79">
        <v>45</v>
      </c>
      <c r="O9" s="79">
        <v>43</v>
      </c>
      <c r="P9" s="79">
        <v>41</v>
      </c>
      <c r="Q9" s="79">
        <v>40</v>
      </c>
      <c r="R9" s="79">
        <v>40</v>
      </c>
      <c r="S9" s="79">
        <v>37</v>
      </c>
      <c r="T9" s="79">
        <v>38</v>
      </c>
      <c r="U9" s="109"/>
      <c r="V9" s="399">
        <f>AVERAGE(I9:T9)-H9</f>
        <v>0.3333333333333357</v>
      </c>
      <c r="W9" s="110"/>
      <c r="X9" s="110"/>
      <c r="Y9" s="110"/>
      <c r="Z9" s="110"/>
      <c r="AA9" s="110"/>
      <c r="AB9" s="110"/>
    </row>
    <row r="10" spans="1:28" s="65" customFormat="1" ht="12" outlineLevel="2">
      <c r="A10" s="593" t="s">
        <v>235</v>
      </c>
      <c r="B10" s="593"/>
      <c r="C10" s="593"/>
      <c r="D10" s="593"/>
      <c r="E10" s="593"/>
      <c r="F10" s="108" t="s">
        <v>160</v>
      </c>
      <c r="G10" s="81">
        <v>3.37</v>
      </c>
      <c r="H10" s="429">
        <v>3.3</v>
      </c>
      <c r="I10" s="325">
        <v>3.31</v>
      </c>
      <c r="J10" s="325">
        <v>3.36</v>
      </c>
      <c r="K10" s="325">
        <v>3.24</v>
      </c>
      <c r="L10" s="325">
        <v>3.22</v>
      </c>
      <c r="M10" s="325">
        <v>3.26</v>
      </c>
      <c r="N10" s="325">
        <v>3.28</v>
      </c>
      <c r="O10" s="325">
        <v>3.28</v>
      </c>
      <c r="P10" s="325">
        <v>3.28</v>
      </c>
      <c r="Q10" s="325">
        <v>3.22</v>
      </c>
      <c r="R10" s="325">
        <v>3.34</v>
      </c>
      <c r="S10" s="325">
        <v>3.3</v>
      </c>
      <c r="T10" s="325">
        <v>3.47</v>
      </c>
      <c r="U10" s="109"/>
      <c r="V10" s="399">
        <f>AVERAGE(I10:T10)-H10</f>
        <v>-0.0033333333333329662</v>
      </c>
      <c r="W10" s="110"/>
      <c r="X10" s="110"/>
      <c r="Y10" s="110"/>
      <c r="Z10" s="110"/>
      <c r="AA10" s="110"/>
      <c r="AB10" s="110"/>
    </row>
    <row r="11" spans="1:28" s="65" customFormat="1" ht="12" outlineLevel="2">
      <c r="A11" s="593" t="s">
        <v>234</v>
      </c>
      <c r="B11" s="593"/>
      <c r="C11" s="593"/>
      <c r="D11" s="593"/>
      <c r="E11" s="593"/>
      <c r="F11" s="108" t="s">
        <v>160</v>
      </c>
      <c r="G11" s="81">
        <v>1.86</v>
      </c>
      <c r="H11" s="429">
        <v>1.87</v>
      </c>
      <c r="I11" s="325">
        <v>2.02</v>
      </c>
      <c r="J11" s="325">
        <v>1.98</v>
      </c>
      <c r="K11" s="325">
        <v>1.94</v>
      </c>
      <c r="L11" s="325">
        <v>1.86</v>
      </c>
      <c r="M11" s="325">
        <v>1.89</v>
      </c>
      <c r="N11" s="325">
        <v>1.84</v>
      </c>
      <c r="O11" s="325">
        <v>1.81</v>
      </c>
      <c r="P11" s="325">
        <v>1.88</v>
      </c>
      <c r="Q11" s="325">
        <v>1.87</v>
      </c>
      <c r="R11" s="325">
        <v>1.8</v>
      </c>
      <c r="S11" s="325">
        <v>1.71</v>
      </c>
      <c r="T11" s="325">
        <v>1.9</v>
      </c>
      <c r="U11" s="109"/>
      <c r="V11" s="399">
        <f>AVERAGE(I11:T11)-H11</f>
        <v>0.004999999999999893</v>
      </c>
      <c r="W11" s="110"/>
      <c r="X11" s="110"/>
      <c r="Y11" s="110"/>
      <c r="Z11" s="110"/>
      <c r="AA11" s="110"/>
      <c r="AB11" s="110"/>
    </row>
    <row r="12" spans="1:28" s="65" customFormat="1" ht="12" outlineLevel="2">
      <c r="A12" s="593" t="s">
        <v>233</v>
      </c>
      <c r="B12" s="593"/>
      <c r="C12" s="593"/>
      <c r="D12" s="593"/>
      <c r="E12" s="593"/>
      <c r="F12" s="108" t="s">
        <v>158</v>
      </c>
      <c r="G12" s="82">
        <v>50.3</v>
      </c>
      <c r="H12" s="330">
        <v>52.5</v>
      </c>
      <c r="I12" s="326">
        <v>51.8</v>
      </c>
      <c r="J12" s="326">
        <v>51.4</v>
      </c>
      <c r="K12" s="326">
        <v>53.2</v>
      </c>
      <c r="L12" s="326">
        <v>52.9</v>
      </c>
      <c r="M12" s="326">
        <v>52.8</v>
      </c>
      <c r="N12" s="326">
        <v>52.6</v>
      </c>
      <c r="O12" s="326">
        <v>55.1</v>
      </c>
      <c r="P12" s="326">
        <v>54.9</v>
      </c>
      <c r="Q12" s="326">
        <v>53.3</v>
      </c>
      <c r="R12" s="326">
        <v>50.6</v>
      </c>
      <c r="S12" s="326">
        <v>51.2</v>
      </c>
      <c r="T12" s="326">
        <v>50.8</v>
      </c>
      <c r="U12" s="109"/>
      <c r="V12" s="399">
        <f>AVERAGE(I12:T12)-H12</f>
        <v>0.05000000000000426</v>
      </c>
      <c r="W12" s="110"/>
      <c r="X12" s="110"/>
      <c r="Y12" s="110"/>
      <c r="Z12" s="110"/>
      <c r="AA12" s="110"/>
      <c r="AB12" s="110"/>
    </row>
    <row r="13" spans="1:28" s="65" customFormat="1" ht="12" outlineLevel="2">
      <c r="A13" s="84"/>
      <c r="B13" s="84"/>
      <c r="C13" s="84"/>
      <c r="D13" s="84"/>
      <c r="E13" s="84"/>
      <c r="F13" s="108"/>
      <c r="G13" s="82"/>
      <c r="H13" s="330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109"/>
      <c r="V13" s="400"/>
      <c r="W13" s="110"/>
      <c r="X13" s="110"/>
      <c r="Y13" s="110"/>
      <c r="Z13" s="110"/>
      <c r="AA13" s="110"/>
      <c r="AB13" s="110"/>
    </row>
    <row r="14" spans="1:22" s="65" customFormat="1" ht="12" outlineLevel="2">
      <c r="A14" s="595" t="s">
        <v>272</v>
      </c>
      <c r="B14" s="595"/>
      <c r="C14" s="595"/>
      <c r="D14" s="595"/>
      <c r="E14" s="595"/>
      <c r="F14" s="596"/>
      <c r="G14" s="90">
        <v>1112380</v>
      </c>
      <c r="H14" s="331">
        <v>1118954</v>
      </c>
      <c r="I14" s="91">
        <v>1170785</v>
      </c>
      <c r="J14" s="91">
        <v>997784</v>
      </c>
      <c r="K14" s="91">
        <v>1008210</v>
      </c>
      <c r="L14" s="91">
        <v>991611</v>
      </c>
      <c r="M14" s="91">
        <v>969831</v>
      </c>
      <c r="N14" s="91">
        <v>1642049</v>
      </c>
      <c r="O14" s="91">
        <v>1198144</v>
      </c>
      <c r="P14" s="91">
        <v>1143862</v>
      </c>
      <c r="Q14" s="91">
        <v>905555</v>
      </c>
      <c r="R14" s="91">
        <v>1019486</v>
      </c>
      <c r="S14" s="91">
        <v>905614</v>
      </c>
      <c r="T14" s="91">
        <v>1474512</v>
      </c>
      <c r="U14" s="66"/>
      <c r="V14" s="399">
        <f>AVERAGE(I14:T14)-H14</f>
        <v>-0.4166666667442769</v>
      </c>
    </row>
    <row r="15" spans="1:22" s="65" customFormat="1" ht="22.5" customHeight="1" outlineLevel="2">
      <c r="A15" s="595" t="s">
        <v>232</v>
      </c>
      <c r="B15" s="595"/>
      <c r="C15" s="595"/>
      <c r="D15" s="595"/>
      <c r="E15" s="595"/>
      <c r="F15" s="596"/>
      <c r="G15" s="90">
        <v>611545</v>
      </c>
      <c r="H15" s="331">
        <v>621170</v>
      </c>
      <c r="I15" s="91">
        <v>492937</v>
      </c>
      <c r="J15" s="91">
        <v>605149</v>
      </c>
      <c r="K15" s="91">
        <v>518825</v>
      </c>
      <c r="L15" s="91">
        <v>545224</v>
      </c>
      <c r="M15" s="91">
        <v>499185</v>
      </c>
      <c r="N15" s="91">
        <v>1126302</v>
      </c>
      <c r="O15" s="91">
        <v>645733</v>
      </c>
      <c r="P15" s="91">
        <v>585970</v>
      </c>
      <c r="Q15" s="91">
        <v>439520</v>
      </c>
      <c r="R15" s="91">
        <v>563124</v>
      </c>
      <c r="S15" s="91">
        <v>436013</v>
      </c>
      <c r="T15" s="91">
        <v>996054</v>
      </c>
      <c r="U15" s="66"/>
      <c r="V15" s="399">
        <f>AVERAGE(I15:T15)-H15</f>
        <v>-0.33333333337213844</v>
      </c>
    </row>
    <row r="16" spans="1:22" s="65" customFormat="1" ht="22.5" customHeight="1" outlineLevel="2">
      <c r="A16" s="84"/>
      <c r="B16" s="595" t="s">
        <v>231</v>
      </c>
      <c r="C16" s="595"/>
      <c r="D16" s="595"/>
      <c r="E16" s="595"/>
      <c r="F16" s="596"/>
      <c r="G16" s="90">
        <v>607158</v>
      </c>
      <c r="H16" s="331">
        <v>590959</v>
      </c>
      <c r="I16" s="91">
        <v>482723</v>
      </c>
      <c r="J16" s="91">
        <v>602041</v>
      </c>
      <c r="K16" s="91">
        <v>513722</v>
      </c>
      <c r="L16" s="91">
        <v>532025</v>
      </c>
      <c r="M16" s="91">
        <v>488596</v>
      </c>
      <c r="N16" s="91">
        <v>843655</v>
      </c>
      <c r="O16" s="91">
        <v>639112</v>
      </c>
      <c r="P16" s="91">
        <v>583444</v>
      </c>
      <c r="Q16" s="91">
        <v>438130</v>
      </c>
      <c r="R16" s="91">
        <v>560747</v>
      </c>
      <c r="S16" s="91">
        <v>434330</v>
      </c>
      <c r="T16" s="91">
        <v>972987</v>
      </c>
      <c r="U16" s="66"/>
      <c r="V16" s="399">
        <f>AVERAGE(I16:T16)-H16</f>
        <v>0.33333333337213844</v>
      </c>
    </row>
    <row r="17" spans="1:25" s="64" customFormat="1" ht="12" outlineLevel="2">
      <c r="A17" s="84"/>
      <c r="B17" s="84"/>
      <c r="C17" s="593" t="s">
        <v>230</v>
      </c>
      <c r="D17" s="593"/>
      <c r="E17" s="593"/>
      <c r="F17" s="594"/>
      <c r="G17" s="90">
        <v>552692</v>
      </c>
      <c r="H17" s="331">
        <v>520033</v>
      </c>
      <c r="I17" s="91">
        <v>459843</v>
      </c>
      <c r="J17" s="91">
        <v>463999</v>
      </c>
      <c r="K17" s="91">
        <v>510569</v>
      </c>
      <c r="L17" s="91">
        <v>454409</v>
      </c>
      <c r="M17" s="91">
        <v>454377</v>
      </c>
      <c r="N17" s="91">
        <v>733603</v>
      </c>
      <c r="O17" s="91">
        <v>627634</v>
      </c>
      <c r="P17" s="91">
        <v>461156</v>
      </c>
      <c r="Q17" s="91">
        <v>412256</v>
      </c>
      <c r="R17" s="91">
        <v>411966</v>
      </c>
      <c r="S17" s="91">
        <v>414549</v>
      </c>
      <c r="T17" s="91">
        <v>836035</v>
      </c>
      <c r="U17" s="66"/>
      <c r="V17" s="399">
        <f aca="true" t="shared" si="0" ref="V17:V80">AVERAGE(I17:T17)-H17</f>
        <v>0</v>
      </c>
      <c r="W17" s="65"/>
      <c r="X17" s="65"/>
      <c r="Y17" s="65"/>
    </row>
    <row r="18" spans="1:22" s="64" customFormat="1" ht="12" outlineLevel="2">
      <c r="A18" s="84"/>
      <c r="B18" s="84"/>
      <c r="C18" s="84"/>
      <c r="D18" s="593" t="s">
        <v>229</v>
      </c>
      <c r="E18" s="593"/>
      <c r="F18" s="594"/>
      <c r="G18" s="90">
        <v>398272</v>
      </c>
      <c r="H18" s="331">
        <v>386793</v>
      </c>
      <c r="I18" s="91">
        <v>327386</v>
      </c>
      <c r="J18" s="91">
        <v>317419</v>
      </c>
      <c r="K18" s="91">
        <v>388065</v>
      </c>
      <c r="L18" s="91">
        <v>342341</v>
      </c>
      <c r="M18" s="91">
        <v>337552</v>
      </c>
      <c r="N18" s="91">
        <v>560139</v>
      </c>
      <c r="O18" s="91">
        <v>477191</v>
      </c>
      <c r="P18" s="91">
        <v>337761</v>
      </c>
      <c r="Q18" s="91">
        <v>301497</v>
      </c>
      <c r="R18" s="91">
        <v>296168</v>
      </c>
      <c r="S18" s="91">
        <v>304406</v>
      </c>
      <c r="T18" s="91">
        <v>651586</v>
      </c>
      <c r="U18" s="63"/>
      <c r="V18" s="399">
        <f t="shared" si="0"/>
        <v>-0.4166666666860692</v>
      </c>
    </row>
    <row r="19" spans="1:22" s="64" customFormat="1" ht="12" outlineLevel="2">
      <c r="A19" s="84"/>
      <c r="B19" s="84"/>
      <c r="C19" s="84"/>
      <c r="D19" s="84"/>
      <c r="E19" s="593" t="s">
        <v>228</v>
      </c>
      <c r="F19" s="594"/>
      <c r="G19" s="90">
        <v>330717</v>
      </c>
      <c r="H19" s="331">
        <v>356213</v>
      </c>
      <c r="I19" s="91">
        <v>325576</v>
      </c>
      <c r="J19" s="91">
        <v>316531</v>
      </c>
      <c r="K19" s="91">
        <v>361257</v>
      </c>
      <c r="L19" s="91">
        <v>342193</v>
      </c>
      <c r="M19" s="91">
        <v>335183</v>
      </c>
      <c r="N19" s="91">
        <v>345117</v>
      </c>
      <c r="O19" s="91">
        <v>326372</v>
      </c>
      <c r="P19" s="91">
        <v>333717</v>
      </c>
      <c r="Q19" s="91">
        <v>300948</v>
      </c>
      <c r="R19" s="91">
        <v>294386</v>
      </c>
      <c r="S19" s="91">
        <v>302685</v>
      </c>
      <c r="T19" s="91">
        <v>294639</v>
      </c>
      <c r="U19" s="63"/>
      <c r="V19" s="399">
        <f t="shared" si="0"/>
        <v>-32996</v>
      </c>
    </row>
    <row r="20" spans="1:22" s="64" customFormat="1" ht="12" outlineLevel="2">
      <c r="A20" s="84"/>
      <c r="B20" s="84"/>
      <c r="C20" s="84"/>
      <c r="D20" s="84"/>
      <c r="E20" s="593" t="s">
        <v>227</v>
      </c>
      <c r="F20" s="594"/>
      <c r="G20" s="90">
        <v>2072</v>
      </c>
      <c r="H20" s="331">
        <v>323217</v>
      </c>
      <c r="I20" s="91">
        <v>1810</v>
      </c>
      <c r="J20" s="91">
        <v>888</v>
      </c>
      <c r="K20" s="91">
        <v>26808</v>
      </c>
      <c r="L20" s="91">
        <v>148</v>
      </c>
      <c r="M20" s="91">
        <v>2369</v>
      </c>
      <c r="N20" s="91">
        <v>215022</v>
      </c>
      <c r="O20" s="91">
        <v>150820</v>
      </c>
      <c r="P20" s="91">
        <v>4043</v>
      </c>
      <c r="Q20" s="91">
        <v>549</v>
      </c>
      <c r="R20" s="91">
        <v>1781</v>
      </c>
      <c r="S20" s="91">
        <v>1721</v>
      </c>
      <c r="T20" s="91">
        <v>356946</v>
      </c>
      <c r="U20" s="63"/>
      <c r="V20" s="399">
        <f t="shared" si="0"/>
        <v>-259641.58333333334</v>
      </c>
    </row>
    <row r="21" spans="1:22" s="64" customFormat="1" ht="12" outlineLevel="2">
      <c r="A21" s="84"/>
      <c r="B21" s="84"/>
      <c r="C21" s="84"/>
      <c r="D21" s="84"/>
      <c r="E21" s="593" t="s">
        <v>226</v>
      </c>
      <c r="F21" s="594"/>
      <c r="G21" s="90">
        <v>65484</v>
      </c>
      <c r="H21" s="331">
        <v>62079</v>
      </c>
      <c r="I21" s="91">
        <v>0</v>
      </c>
      <c r="J21" s="91">
        <v>0</v>
      </c>
      <c r="K21" s="91">
        <v>26297</v>
      </c>
      <c r="L21" s="91">
        <v>0</v>
      </c>
      <c r="M21" s="91">
        <v>0</v>
      </c>
      <c r="N21" s="91">
        <v>213680</v>
      </c>
      <c r="O21" s="91">
        <v>144428</v>
      </c>
      <c r="P21" s="91">
        <v>2536</v>
      </c>
      <c r="Q21" s="91">
        <v>0</v>
      </c>
      <c r="R21" s="91">
        <v>0</v>
      </c>
      <c r="S21" s="91">
        <v>1635</v>
      </c>
      <c r="T21" s="91">
        <v>356367</v>
      </c>
      <c r="U21" s="63"/>
      <c r="V21" s="399">
        <f t="shared" si="0"/>
        <v>-0.41666666666424135</v>
      </c>
    </row>
    <row r="22" spans="1:22" s="64" customFormat="1" ht="12" outlineLevel="2">
      <c r="A22" s="84"/>
      <c r="B22" s="84"/>
      <c r="C22" s="84"/>
      <c r="D22" s="597" t="s">
        <v>225</v>
      </c>
      <c r="E22" s="597"/>
      <c r="F22" s="598"/>
      <c r="G22" s="90">
        <v>117897</v>
      </c>
      <c r="H22" s="331">
        <v>90800</v>
      </c>
      <c r="I22" s="91">
        <v>83129</v>
      </c>
      <c r="J22" s="91">
        <v>105299</v>
      </c>
      <c r="K22" s="91">
        <v>87973</v>
      </c>
      <c r="L22" s="91">
        <v>72804</v>
      </c>
      <c r="M22" s="91">
        <v>74895</v>
      </c>
      <c r="N22" s="91">
        <v>124578</v>
      </c>
      <c r="O22" s="91">
        <v>101145</v>
      </c>
      <c r="P22" s="91">
        <v>80387</v>
      </c>
      <c r="Q22" s="91">
        <v>69286</v>
      </c>
      <c r="R22" s="91">
        <v>77718</v>
      </c>
      <c r="S22" s="91">
        <v>78401</v>
      </c>
      <c r="T22" s="91">
        <v>133981</v>
      </c>
      <c r="U22" s="63"/>
      <c r="V22" s="399">
        <f t="shared" si="0"/>
        <v>-0.3333333333284827</v>
      </c>
    </row>
    <row r="23" spans="1:22" s="64" customFormat="1" ht="12" outlineLevel="2">
      <c r="A23" s="84"/>
      <c r="B23" s="84"/>
      <c r="C23" s="84"/>
      <c r="D23" s="593" t="s">
        <v>224</v>
      </c>
      <c r="E23" s="593"/>
      <c r="F23" s="594"/>
      <c r="G23" s="90">
        <v>36523</v>
      </c>
      <c r="H23" s="331">
        <v>42441</v>
      </c>
      <c r="I23" s="91">
        <v>49328</v>
      </c>
      <c r="J23" s="91">
        <v>41282</v>
      </c>
      <c r="K23" s="91">
        <v>34531</v>
      </c>
      <c r="L23" s="91">
        <v>39264</v>
      </c>
      <c r="M23" s="91">
        <v>41931</v>
      </c>
      <c r="N23" s="91">
        <v>48886</v>
      </c>
      <c r="O23" s="91">
        <v>49298</v>
      </c>
      <c r="P23" s="91">
        <v>43008</v>
      </c>
      <c r="Q23" s="91">
        <v>41472</v>
      </c>
      <c r="R23" s="91">
        <v>38080</v>
      </c>
      <c r="S23" s="91">
        <v>31742</v>
      </c>
      <c r="T23" s="91">
        <v>50469</v>
      </c>
      <c r="U23" s="63"/>
      <c r="V23" s="399">
        <f t="shared" si="0"/>
        <v>-0.08333333333575865</v>
      </c>
    </row>
    <row r="24" spans="1:22" s="64" customFormat="1" ht="12" outlineLevel="2">
      <c r="A24" s="84"/>
      <c r="B24" s="84"/>
      <c r="C24" s="593" t="s">
        <v>223</v>
      </c>
      <c r="D24" s="593"/>
      <c r="E24" s="593"/>
      <c r="F24" s="594"/>
      <c r="G24" s="90">
        <v>4104</v>
      </c>
      <c r="H24" s="331">
        <v>10102</v>
      </c>
      <c r="I24" s="91">
        <v>22880</v>
      </c>
      <c r="J24" s="91">
        <v>21395</v>
      </c>
      <c r="K24" s="91">
        <v>1314</v>
      </c>
      <c r="L24" s="91">
        <v>5700</v>
      </c>
      <c r="M24" s="91">
        <v>6562</v>
      </c>
      <c r="N24" s="91">
        <v>0</v>
      </c>
      <c r="O24" s="91">
        <v>3833</v>
      </c>
      <c r="P24" s="91">
        <v>1514</v>
      </c>
      <c r="Q24" s="91">
        <v>15669</v>
      </c>
      <c r="R24" s="91">
        <v>13934</v>
      </c>
      <c r="S24" s="91">
        <v>13731</v>
      </c>
      <c r="T24" s="91">
        <v>14690</v>
      </c>
      <c r="U24" s="63"/>
      <c r="V24" s="399">
        <f t="shared" si="0"/>
        <v>-0.16666666666606034</v>
      </c>
    </row>
    <row r="25" spans="1:22" s="64" customFormat="1" ht="12" outlineLevel="2">
      <c r="A25" s="84"/>
      <c r="B25" s="84"/>
      <c r="C25" s="84"/>
      <c r="D25" s="593" t="s">
        <v>222</v>
      </c>
      <c r="E25" s="593"/>
      <c r="F25" s="594"/>
      <c r="G25" s="90">
        <v>3372</v>
      </c>
      <c r="H25" s="331">
        <v>3248</v>
      </c>
      <c r="I25" s="91">
        <v>20800</v>
      </c>
      <c r="J25" s="91">
        <v>18182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63"/>
      <c r="V25" s="399">
        <f t="shared" si="0"/>
        <v>0.5</v>
      </c>
    </row>
    <row r="26" spans="1:22" s="64" customFormat="1" ht="12" outlineLevel="2">
      <c r="A26" s="84"/>
      <c r="B26" s="84"/>
      <c r="C26" s="84"/>
      <c r="D26" s="593" t="s">
        <v>221</v>
      </c>
      <c r="E26" s="593"/>
      <c r="F26" s="594"/>
      <c r="G26" s="90">
        <v>732</v>
      </c>
      <c r="H26" s="331">
        <v>6378</v>
      </c>
      <c r="I26" s="91">
        <v>2080</v>
      </c>
      <c r="J26" s="91">
        <v>1818</v>
      </c>
      <c r="K26" s="91">
        <v>0</v>
      </c>
      <c r="L26" s="91">
        <v>5700</v>
      </c>
      <c r="M26" s="91">
        <v>6562</v>
      </c>
      <c r="N26" s="91">
        <v>0</v>
      </c>
      <c r="O26" s="91">
        <v>2347</v>
      </c>
      <c r="P26" s="91">
        <v>0</v>
      </c>
      <c r="Q26" s="91">
        <v>15669</v>
      </c>
      <c r="R26" s="91">
        <v>13934</v>
      </c>
      <c r="S26" s="91">
        <v>13731</v>
      </c>
      <c r="T26" s="91">
        <v>14690</v>
      </c>
      <c r="U26" s="63"/>
      <c r="V26" s="399">
        <f t="shared" si="0"/>
        <v>-0.41666666666696983</v>
      </c>
    </row>
    <row r="27" spans="1:22" s="64" customFormat="1" ht="12" outlineLevel="2">
      <c r="A27" s="84"/>
      <c r="B27" s="84"/>
      <c r="C27" s="84"/>
      <c r="D27" s="593" t="s">
        <v>220</v>
      </c>
      <c r="E27" s="593"/>
      <c r="F27" s="594"/>
      <c r="G27" s="90">
        <v>0</v>
      </c>
      <c r="H27" s="331">
        <v>476</v>
      </c>
      <c r="I27" s="91">
        <v>0</v>
      </c>
      <c r="J27" s="91">
        <v>1395</v>
      </c>
      <c r="K27" s="91">
        <v>1314</v>
      </c>
      <c r="L27" s="91">
        <v>0</v>
      </c>
      <c r="M27" s="91">
        <v>0</v>
      </c>
      <c r="N27" s="91">
        <v>0</v>
      </c>
      <c r="O27" s="91">
        <v>1487</v>
      </c>
      <c r="P27" s="91">
        <v>1514</v>
      </c>
      <c r="Q27" s="91">
        <v>0</v>
      </c>
      <c r="R27" s="91">
        <v>0</v>
      </c>
      <c r="S27" s="91">
        <v>0</v>
      </c>
      <c r="T27" s="91">
        <v>0</v>
      </c>
      <c r="U27" s="63"/>
      <c r="V27" s="399">
        <f t="shared" si="0"/>
        <v>-0.16666666666668561</v>
      </c>
    </row>
    <row r="28" spans="1:22" s="64" customFormat="1" ht="12" outlineLevel="2">
      <c r="A28" s="84"/>
      <c r="B28" s="84"/>
      <c r="C28" s="593" t="s">
        <v>219</v>
      </c>
      <c r="D28" s="593"/>
      <c r="E28" s="593"/>
      <c r="F28" s="594"/>
      <c r="G28" s="90">
        <v>0</v>
      </c>
      <c r="H28" s="331">
        <v>0</v>
      </c>
      <c r="I28" s="463" t="s">
        <v>520</v>
      </c>
      <c r="J28" s="463" t="s">
        <v>520</v>
      </c>
      <c r="K28" s="463" t="s">
        <v>520</v>
      </c>
      <c r="L28" s="463" t="s">
        <v>520</v>
      </c>
      <c r="M28" s="463" t="s">
        <v>520</v>
      </c>
      <c r="N28" s="463" t="s">
        <v>520</v>
      </c>
      <c r="O28" s="463" t="s">
        <v>520</v>
      </c>
      <c r="P28" s="463" t="s">
        <v>520</v>
      </c>
      <c r="Q28" s="463" t="s">
        <v>520</v>
      </c>
      <c r="R28" s="463" t="s">
        <v>520</v>
      </c>
      <c r="S28" s="463" t="s">
        <v>520</v>
      </c>
      <c r="T28" s="463" t="s">
        <v>520</v>
      </c>
      <c r="U28" s="63"/>
      <c r="V28" s="399" t="e">
        <f t="shared" si="0"/>
        <v>#DIV/0!</v>
      </c>
    </row>
    <row r="29" spans="1:22" s="64" customFormat="1" ht="12" outlineLevel="2">
      <c r="A29" s="84"/>
      <c r="B29" s="84"/>
      <c r="C29" s="593" t="s">
        <v>218</v>
      </c>
      <c r="D29" s="593"/>
      <c r="E29" s="593"/>
      <c r="F29" s="594"/>
      <c r="G29" s="90">
        <v>50361</v>
      </c>
      <c r="H29" s="331">
        <v>60824</v>
      </c>
      <c r="I29" s="91">
        <v>0</v>
      </c>
      <c r="J29" s="91">
        <v>116647</v>
      </c>
      <c r="K29" s="91">
        <v>1839</v>
      </c>
      <c r="L29" s="91">
        <v>71917</v>
      </c>
      <c r="M29" s="91">
        <v>27657</v>
      </c>
      <c r="N29" s="91">
        <v>110052</v>
      </c>
      <c r="O29" s="91">
        <v>7644</v>
      </c>
      <c r="P29" s="91">
        <v>120774</v>
      </c>
      <c r="Q29" s="91">
        <v>10205</v>
      </c>
      <c r="R29" s="91">
        <v>134847</v>
      </c>
      <c r="S29" s="91">
        <v>6050</v>
      </c>
      <c r="T29" s="91">
        <v>122262</v>
      </c>
      <c r="U29" s="63"/>
      <c r="V29" s="399">
        <f t="shared" si="0"/>
        <v>0.5</v>
      </c>
    </row>
    <row r="30" spans="1:22" s="64" customFormat="1" ht="12" outlineLevel="2">
      <c r="A30" s="84"/>
      <c r="B30" s="84"/>
      <c r="C30" s="84"/>
      <c r="D30" s="593" t="s">
        <v>217</v>
      </c>
      <c r="E30" s="593"/>
      <c r="F30" s="594"/>
      <c r="G30" s="90">
        <v>144</v>
      </c>
      <c r="H30" s="331">
        <v>11</v>
      </c>
      <c r="I30" s="91">
        <v>0</v>
      </c>
      <c r="J30" s="91">
        <v>56</v>
      </c>
      <c r="K30" s="91">
        <v>0</v>
      </c>
      <c r="L30" s="91">
        <v>0</v>
      </c>
      <c r="M30" s="91">
        <v>0</v>
      </c>
      <c r="N30" s="91">
        <v>80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63"/>
      <c r="V30" s="399">
        <f t="shared" si="0"/>
        <v>0.3333333333333339</v>
      </c>
    </row>
    <row r="31" spans="1:22" s="64" customFormat="1" ht="12" outlineLevel="2">
      <c r="A31" s="84"/>
      <c r="B31" s="84"/>
      <c r="C31" s="84"/>
      <c r="D31" s="593" t="s">
        <v>216</v>
      </c>
      <c r="E31" s="593"/>
      <c r="F31" s="594"/>
      <c r="G31" s="90">
        <v>50118</v>
      </c>
      <c r="H31" s="331">
        <v>60472</v>
      </c>
      <c r="I31" s="91">
        <v>0</v>
      </c>
      <c r="J31" s="91">
        <v>116591</v>
      </c>
      <c r="K31" s="91">
        <v>1839</v>
      </c>
      <c r="L31" s="91">
        <v>71917</v>
      </c>
      <c r="M31" s="91">
        <v>25929</v>
      </c>
      <c r="N31" s="91">
        <v>109529</v>
      </c>
      <c r="O31" s="91">
        <v>7038</v>
      </c>
      <c r="P31" s="91">
        <v>119506</v>
      </c>
      <c r="Q31" s="91">
        <v>10205</v>
      </c>
      <c r="R31" s="91">
        <v>134847</v>
      </c>
      <c r="S31" s="91">
        <v>6050</v>
      </c>
      <c r="T31" s="91">
        <v>122213</v>
      </c>
      <c r="U31" s="63"/>
      <c r="V31" s="399">
        <f t="shared" si="0"/>
        <v>0</v>
      </c>
    </row>
    <row r="32" spans="1:22" s="64" customFormat="1" ht="12" outlineLevel="2">
      <c r="A32" s="84"/>
      <c r="B32" s="84"/>
      <c r="C32" s="84"/>
      <c r="D32" s="593" t="s">
        <v>138</v>
      </c>
      <c r="E32" s="593"/>
      <c r="F32" s="594"/>
      <c r="G32" s="90">
        <v>100</v>
      </c>
      <c r="H32" s="331">
        <v>341</v>
      </c>
      <c r="I32" s="91">
        <v>0</v>
      </c>
      <c r="J32" s="91">
        <v>31946</v>
      </c>
      <c r="K32" s="91">
        <v>1839</v>
      </c>
      <c r="L32" s="91">
        <v>2451</v>
      </c>
      <c r="M32" s="91">
        <v>25929</v>
      </c>
      <c r="N32" s="91">
        <v>26613</v>
      </c>
      <c r="O32" s="91">
        <v>7038</v>
      </c>
      <c r="P32" s="91">
        <v>2409</v>
      </c>
      <c r="Q32" s="91">
        <v>10205</v>
      </c>
      <c r="R32" s="91">
        <v>29427</v>
      </c>
      <c r="S32" s="91">
        <v>6050</v>
      </c>
      <c r="T32" s="91">
        <v>0</v>
      </c>
      <c r="U32" s="63"/>
      <c r="V32" s="399">
        <f t="shared" si="0"/>
        <v>11651.25</v>
      </c>
    </row>
    <row r="33" spans="1:25" s="65" customFormat="1" ht="22.5" customHeight="1" outlineLevel="2">
      <c r="A33" s="84"/>
      <c r="B33" s="595" t="s">
        <v>215</v>
      </c>
      <c r="C33" s="595"/>
      <c r="D33" s="595"/>
      <c r="E33" s="595"/>
      <c r="F33" s="596"/>
      <c r="G33" s="90">
        <v>4387</v>
      </c>
      <c r="H33" s="331">
        <v>30210</v>
      </c>
      <c r="I33" s="91">
        <v>10214</v>
      </c>
      <c r="J33" s="91">
        <v>3108</v>
      </c>
      <c r="K33" s="91">
        <v>5103</v>
      </c>
      <c r="L33" s="91">
        <v>13199</v>
      </c>
      <c r="M33" s="91">
        <v>10589</v>
      </c>
      <c r="N33" s="91">
        <v>282647</v>
      </c>
      <c r="O33" s="91">
        <v>6621</v>
      </c>
      <c r="P33" s="91">
        <v>2526</v>
      </c>
      <c r="Q33" s="91">
        <v>1390</v>
      </c>
      <c r="R33" s="91">
        <v>2377</v>
      </c>
      <c r="S33" s="91">
        <v>1683</v>
      </c>
      <c r="T33" s="91">
        <v>23067</v>
      </c>
      <c r="U33" s="63"/>
      <c r="V33" s="399">
        <f t="shared" si="0"/>
        <v>0.3333333333321207</v>
      </c>
      <c r="W33" s="64"/>
      <c r="X33" s="64"/>
      <c r="Y33" s="64"/>
    </row>
    <row r="34" spans="1:25" s="64" customFormat="1" ht="12" outlineLevel="2">
      <c r="A34" s="84"/>
      <c r="B34" s="84"/>
      <c r="C34" s="593" t="s">
        <v>214</v>
      </c>
      <c r="D34" s="593"/>
      <c r="E34" s="593"/>
      <c r="F34" s="594"/>
      <c r="G34" s="90">
        <v>819</v>
      </c>
      <c r="H34" s="331">
        <v>890</v>
      </c>
      <c r="I34" s="91">
        <v>7304</v>
      </c>
      <c r="J34" s="91">
        <v>256</v>
      </c>
      <c r="K34" s="91">
        <v>163</v>
      </c>
      <c r="L34" s="91">
        <v>388</v>
      </c>
      <c r="M34" s="91">
        <v>216</v>
      </c>
      <c r="N34" s="91">
        <v>664</v>
      </c>
      <c r="O34" s="91">
        <v>0</v>
      </c>
      <c r="P34" s="91">
        <v>812</v>
      </c>
      <c r="Q34" s="91">
        <v>247</v>
      </c>
      <c r="R34" s="91">
        <v>235</v>
      </c>
      <c r="S34" s="91">
        <v>0</v>
      </c>
      <c r="T34" s="91">
        <v>395</v>
      </c>
      <c r="U34" s="66"/>
      <c r="V34" s="399">
        <f t="shared" si="0"/>
        <v>0</v>
      </c>
      <c r="W34" s="65"/>
      <c r="X34" s="65"/>
      <c r="Y34" s="65"/>
    </row>
    <row r="35" spans="1:22" s="64" customFormat="1" ht="12" outlineLevel="2">
      <c r="A35" s="84"/>
      <c r="B35" s="84"/>
      <c r="C35" s="593" t="s">
        <v>187</v>
      </c>
      <c r="D35" s="593"/>
      <c r="E35" s="593"/>
      <c r="F35" s="594"/>
      <c r="G35" s="90">
        <v>3568</v>
      </c>
      <c r="H35" s="331">
        <v>29320</v>
      </c>
      <c r="I35" s="91">
        <v>2910</v>
      </c>
      <c r="J35" s="91">
        <v>2852</v>
      </c>
      <c r="K35" s="91">
        <v>4940</v>
      </c>
      <c r="L35" s="91">
        <v>12810</v>
      </c>
      <c r="M35" s="91">
        <v>10373</v>
      </c>
      <c r="N35" s="91">
        <v>281982</v>
      </c>
      <c r="O35" s="91">
        <v>6621</v>
      </c>
      <c r="P35" s="91">
        <v>1714</v>
      </c>
      <c r="Q35" s="91">
        <v>1143</v>
      </c>
      <c r="R35" s="91">
        <v>2142</v>
      </c>
      <c r="S35" s="91">
        <v>1683</v>
      </c>
      <c r="T35" s="91">
        <v>22672</v>
      </c>
      <c r="U35" s="63"/>
      <c r="V35" s="399">
        <f t="shared" si="0"/>
        <v>0.16666666666787933</v>
      </c>
    </row>
    <row r="36" spans="1:25" s="65" customFormat="1" ht="22.5" customHeight="1" outlineLevel="2">
      <c r="A36" s="599" t="s">
        <v>310</v>
      </c>
      <c r="B36" s="599"/>
      <c r="C36" s="599"/>
      <c r="D36" s="599"/>
      <c r="E36" s="599"/>
      <c r="F36" s="600"/>
      <c r="G36" s="90">
        <v>446095</v>
      </c>
      <c r="H36" s="331">
        <v>405267</v>
      </c>
      <c r="I36" s="91">
        <v>603398</v>
      </c>
      <c r="J36" s="91">
        <v>344003</v>
      </c>
      <c r="K36" s="91">
        <v>438113</v>
      </c>
      <c r="L36" s="91">
        <v>391094</v>
      </c>
      <c r="M36" s="91">
        <v>411411</v>
      </c>
      <c r="N36" s="91">
        <v>471963</v>
      </c>
      <c r="O36" s="91">
        <v>467249</v>
      </c>
      <c r="P36" s="91">
        <v>410351</v>
      </c>
      <c r="Q36" s="91">
        <v>326089</v>
      </c>
      <c r="R36" s="91">
        <v>326480</v>
      </c>
      <c r="S36" s="91">
        <v>325753</v>
      </c>
      <c r="T36" s="91">
        <v>347301</v>
      </c>
      <c r="U36" s="63"/>
      <c r="V36" s="399">
        <f t="shared" si="0"/>
        <v>0.08333333331393078</v>
      </c>
      <c r="W36" s="64"/>
      <c r="X36" s="64"/>
      <c r="Y36" s="64"/>
    </row>
    <row r="37" spans="1:22" s="65" customFormat="1" ht="12" outlineLevel="2">
      <c r="A37" s="84"/>
      <c r="B37" s="593" t="s">
        <v>213</v>
      </c>
      <c r="C37" s="593"/>
      <c r="D37" s="593"/>
      <c r="E37" s="593"/>
      <c r="F37" s="594"/>
      <c r="G37" s="90">
        <v>342556</v>
      </c>
      <c r="H37" s="331">
        <v>336565</v>
      </c>
      <c r="I37" s="91">
        <v>530694</v>
      </c>
      <c r="J37" s="91">
        <v>277445</v>
      </c>
      <c r="K37" s="91">
        <v>348555</v>
      </c>
      <c r="L37" s="91">
        <v>342967</v>
      </c>
      <c r="M37" s="91">
        <v>342780</v>
      </c>
      <c r="N37" s="91">
        <v>378182</v>
      </c>
      <c r="O37" s="91">
        <v>406420</v>
      </c>
      <c r="P37" s="91">
        <v>320055</v>
      </c>
      <c r="Q37" s="91">
        <v>271436</v>
      </c>
      <c r="R37" s="91">
        <v>264250</v>
      </c>
      <c r="S37" s="91">
        <v>263444</v>
      </c>
      <c r="T37" s="91">
        <v>292556</v>
      </c>
      <c r="U37" s="66"/>
      <c r="V37" s="399">
        <f t="shared" si="0"/>
        <v>0.3333333333139308</v>
      </c>
    </row>
    <row r="38" spans="1:22" s="65" customFormat="1" ht="12" outlineLevel="2">
      <c r="A38" s="84"/>
      <c r="B38" s="593" t="s">
        <v>439</v>
      </c>
      <c r="C38" s="593"/>
      <c r="D38" s="593"/>
      <c r="E38" s="593"/>
      <c r="F38" s="594"/>
      <c r="G38" s="90">
        <v>3053</v>
      </c>
      <c r="H38" s="331">
        <v>5453</v>
      </c>
      <c r="I38" s="91">
        <v>0</v>
      </c>
      <c r="J38" s="91">
        <v>2068</v>
      </c>
      <c r="K38" s="91">
        <v>15496</v>
      </c>
      <c r="L38" s="91">
        <v>3797</v>
      </c>
      <c r="M38" s="91">
        <v>0</v>
      </c>
      <c r="N38" s="91">
        <v>6866</v>
      </c>
      <c r="O38" s="91">
        <v>4049</v>
      </c>
      <c r="P38" s="91">
        <v>17099</v>
      </c>
      <c r="Q38" s="91">
        <v>0</v>
      </c>
      <c r="R38" s="91">
        <v>10671</v>
      </c>
      <c r="S38" s="91">
        <v>0</v>
      </c>
      <c r="T38" s="91">
        <v>5385</v>
      </c>
      <c r="U38" s="66"/>
      <c r="V38" s="399">
        <f t="shared" si="0"/>
        <v>-0.41666666666696983</v>
      </c>
    </row>
    <row r="39" spans="1:22" s="65" customFormat="1" ht="12" outlineLevel="2">
      <c r="A39" s="84"/>
      <c r="B39" s="593" t="s">
        <v>212</v>
      </c>
      <c r="C39" s="593"/>
      <c r="D39" s="593"/>
      <c r="E39" s="593"/>
      <c r="F39" s="594"/>
      <c r="G39" s="90">
        <v>0</v>
      </c>
      <c r="H39" s="33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66"/>
      <c r="V39" s="399">
        <f t="shared" si="0"/>
        <v>0</v>
      </c>
    </row>
    <row r="40" spans="1:22" s="65" customFormat="1" ht="12" outlineLevel="2">
      <c r="A40" s="84"/>
      <c r="B40" s="593" t="s">
        <v>211</v>
      </c>
      <c r="C40" s="593"/>
      <c r="D40" s="593"/>
      <c r="E40" s="593"/>
      <c r="F40" s="594"/>
      <c r="G40" s="90">
        <v>46063</v>
      </c>
      <c r="H40" s="33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66"/>
      <c r="V40" s="399">
        <f t="shared" si="0"/>
        <v>0</v>
      </c>
    </row>
    <row r="41" spans="1:22" s="65" customFormat="1" ht="12" outlineLevel="2">
      <c r="A41" s="84"/>
      <c r="B41" s="593" t="s">
        <v>210</v>
      </c>
      <c r="C41" s="593"/>
      <c r="D41" s="593"/>
      <c r="E41" s="593"/>
      <c r="F41" s="594"/>
      <c r="G41" s="90">
        <v>440</v>
      </c>
      <c r="H41" s="331">
        <v>1320</v>
      </c>
      <c r="I41" s="91">
        <v>0</v>
      </c>
      <c r="J41" s="91">
        <v>909</v>
      </c>
      <c r="K41" s="91">
        <v>0</v>
      </c>
      <c r="L41" s="91">
        <v>0</v>
      </c>
      <c r="M41" s="91">
        <v>14935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66"/>
      <c r="V41" s="399">
        <f t="shared" si="0"/>
        <v>0.33333333333325754</v>
      </c>
    </row>
    <row r="42" spans="1:22" s="65" customFormat="1" ht="12" outlineLevel="2">
      <c r="A42" s="84"/>
      <c r="B42" s="593" t="s">
        <v>209</v>
      </c>
      <c r="C42" s="593"/>
      <c r="D42" s="593"/>
      <c r="E42" s="593"/>
      <c r="F42" s="594"/>
      <c r="G42" s="90">
        <v>4039</v>
      </c>
      <c r="H42" s="331">
        <v>0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66"/>
      <c r="V42" s="399" t="e">
        <f t="shared" si="0"/>
        <v>#DIV/0!</v>
      </c>
    </row>
    <row r="43" spans="1:22" s="65" customFormat="1" ht="12" outlineLevel="2">
      <c r="A43" s="84"/>
      <c r="B43" s="593" t="s">
        <v>208</v>
      </c>
      <c r="C43" s="593"/>
      <c r="D43" s="593"/>
      <c r="E43" s="593"/>
      <c r="F43" s="594"/>
      <c r="G43" s="90">
        <v>49821</v>
      </c>
      <c r="H43" s="331">
        <v>0</v>
      </c>
      <c r="I43" s="91" t="s">
        <v>520</v>
      </c>
      <c r="J43" s="91" t="s">
        <v>520</v>
      </c>
      <c r="K43" s="91" t="s">
        <v>520</v>
      </c>
      <c r="L43" s="91" t="s">
        <v>520</v>
      </c>
      <c r="M43" s="91" t="s">
        <v>520</v>
      </c>
      <c r="N43" s="91" t="s">
        <v>520</v>
      </c>
      <c r="O43" s="91" t="s">
        <v>520</v>
      </c>
      <c r="P43" s="91" t="s">
        <v>520</v>
      </c>
      <c r="Q43" s="91" t="s">
        <v>520</v>
      </c>
      <c r="R43" s="91" t="s">
        <v>520</v>
      </c>
      <c r="S43" s="91" t="s">
        <v>520</v>
      </c>
      <c r="T43" s="91" t="s">
        <v>520</v>
      </c>
      <c r="U43" s="66"/>
      <c r="V43" s="399" t="e">
        <f t="shared" si="0"/>
        <v>#DIV/0!</v>
      </c>
    </row>
    <row r="44" spans="1:22" s="65" customFormat="1" ht="12" outlineLevel="2">
      <c r="A44" s="84"/>
      <c r="B44" s="593" t="s">
        <v>207</v>
      </c>
      <c r="C44" s="593"/>
      <c r="D44" s="593"/>
      <c r="E44" s="593"/>
      <c r="F44" s="594"/>
      <c r="G44" s="90">
        <v>0</v>
      </c>
      <c r="H44" s="331">
        <v>0</v>
      </c>
      <c r="I44" s="91" t="s">
        <v>520</v>
      </c>
      <c r="J44" s="91" t="s">
        <v>520</v>
      </c>
      <c r="K44" s="91" t="s">
        <v>520</v>
      </c>
      <c r="L44" s="91" t="s">
        <v>520</v>
      </c>
      <c r="M44" s="91" t="s">
        <v>520</v>
      </c>
      <c r="N44" s="91" t="s">
        <v>520</v>
      </c>
      <c r="O44" s="91" t="s">
        <v>520</v>
      </c>
      <c r="P44" s="91" t="s">
        <v>520</v>
      </c>
      <c r="Q44" s="91" t="s">
        <v>520</v>
      </c>
      <c r="R44" s="91" t="s">
        <v>520</v>
      </c>
      <c r="S44" s="91" t="s">
        <v>520</v>
      </c>
      <c r="T44" s="91" t="s">
        <v>520</v>
      </c>
      <c r="U44" s="66"/>
      <c r="V44" s="399" t="e">
        <f t="shared" si="0"/>
        <v>#DIV/0!</v>
      </c>
    </row>
    <row r="45" spans="1:22" s="65" customFormat="1" ht="12" outlineLevel="2">
      <c r="A45" s="84"/>
      <c r="B45" s="593" t="s">
        <v>187</v>
      </c>
      <c r="C45" s="593"/>
      <c r="D45" s="593"/>
      <c r="E45" s="593"/>
      <c r="F45" s="594"/>
      <c r="G45" s="90">
        <v>121</v>
      </c>
      <c r="H45" s="331">
        <v>86</v>
      </c>
      <c r="I45" s="91">
        <v>47</v>
      </c>
      <c r="J45" s="91">
        <v>0</v>
      </c>
      <c r="K45" s="91">
        <v>27</v>
      </c>
      <c r="L45" s="91">
        <v>308</v>
      </c>
      <c r="M45" s="91">
        <v>73</v>
      </c>
      <c r="N45" s="91">
        <v>300</v>
      </c>
      <c r="O45" s="91">
        <v>10</v>
      </c>
      <c r="P45" s="91">
        <v>178</v>
      </c>
      <c r="Q45" s="91">
        <v>0</v>
      </c>
      <c r="R45" s="91">
        <v>0</v>
      </c>
      <c r="S45" s="91">
        <v>0</v>
      </c>
      <c r="T45" s="91">
        <v>95</v>
      </c>
      <c r="U45" s="66"/>
      <c r="V45" s="399">
        <f t="shared" si="0"/>
        <v>0.5</v>
      </c>
    </row>
    <row r="46" spans="1:22" s="65" customFormat="1" ht="22.5" customHeight="1" outlineLevel="2">
      <c r="A46" s="595" t="s">
        <v>206</v>
      </c>
      <c r="B46" s="595"/>
      <c r="C46" s="595"/>
      <c r="D46" s="595"/>
      <c r="E46" s="595"/>
      <c r="F46" s="596"/>
      <c r="G46" s="90">
        <v>54740</v>
      </c>
      <c r="H46" s="331">
        <v>92517</v>
      </c>
      <c r="I46" s="91">
        <v>74450</v>
      </c>
      <c r="J46" s="91">
        <v>48632</v>
      </c>
      <c r="K46" s="91">
        <v>51271</v>
      </c>
      <c r="L46" s="91">
        <v>55294</v>
      </c>
      <c r="M46" s="91">
        <v>59234</v>
      </c>
      <c r="N46" s="91">
        <v>43784</v>
      </c>
      <c r="O46" s="91">
        <v>85162</v>
      </c>
      <c r="P46" s="91">
        <v>147541</v>
      </c>
      <c r="Q46" s="91">
        <v>139946</v>
      </c>
      <c r="R46" s="91">
        <v>129882</v>
      </c>
      <c r="S46" s="91">
        <v>143848</v>
      </c>
      <c r="T46" s="91">
        <v>131157</v>
      </c>
      <c r="U46" s="66"/>
      <c r="V46" s="399">
        <f t="shared" si="0"/>
        <v>-0.25</v>
      </c>
    </row>
    <row r="47" spans="1:22" s="65" customFormat="1" ht="12" outlineLevel="2">
      <c r="A47" s="111"/>
      <c r="B47" s="111"/>
      <c r="C47" s="111"/>
      <c r="D47" s="111"/>
      <c r="E47" s="111"/>
      <c r="F47" s="112"/>
      <c r="G47" s="83"/>
      <c r="H47" s="33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66"/>
      <c r="V47" s="399"/>
    </row>
    <row r="48" spans="1:22" s="65" customFormat="1" ht="12" outlineLevel="2">
      <c r="A48" s="595" t="s">
        <v>273</v>
      </c>
      <c r="B48" s="595"/>
      <c r="C48" s="595"/>
      <c r="D48" s="595"/>
      <c r="E48" s="595"/>
      <c r="F48" s="596"/>
      <c r="G48" s="90">
        <v>1112380</v>
      </c>
      <c r="H48" s="331">
        <v>1118954</v>
      </c>
      <c r="I48" s="91">
        <v>1170785</v>
      </c>
      <c r="J48" s="91">
        <v>997784</v>
      </c>
      <c r="K48" s="91">
        <v>1008210</v>
      </c>
      <c r="L48" s="91">
        <v>991611</v>
      </c>
      <c r="M48" s="91">
        <v>969831</v>
      </c>
      <c r="N48" s="91">
        <v>1642049</v>
      </c>
      <c r="O48" s="91">
        <v>1198144</v>
      </c>
      <c r="P48" s="91">
        <v>1143862</v>
      </c>
      <c r="Q48" s="91">
        <v>905555</v>
      </c>
      <c r="R48" s="91">
        <v>1019486</v>
      </c>
      <c r="S48" s="91">
        <v>905614</v>
      </c>
      <c r="T48" s="91">
        <v>1474512</v>
      </c>
      <c r="U48" s="66"/>
      <c r="V48" s="399">
        <f t="shared" si="0"/>
        <v>-0.4166666667442769</v>
      </c>
    </row>
    <row r="49" spans="1:22" s="65" customFormat="1" ht="22.5" customHeight="1" outlineLevel="2">
      <c r="A49" s="595" t="s">
        <v>205</v>
      </c>
      <c r="B49" s="595"/>
      <c r="C49" s="595"/>
      <c r="D49" s="595"/>
      <c r="E49" s="595"/>
      <c r="F49" s="596"/>
      <c r="G49" s="90">
        <v>405720</v>
      </c>
      <c r="H49" s="332">
        <v>396769</v>
      </c>
      <c r="I49" s="91">
        <v>369605</v>
      </c>
      <c r="J49" s="91">
        <v>352823</v>
      </c>
      <c r="K49" s="91">
        <v>416032</v>
      </c>
      <c r="L49" s="91">
        <v>394493</v>
      </c>
      <c r="M49" s="91">
        <v>406279</v>
      </c>
      <c r="N49" s="91">
        <v>504532</v>
      </c>
      <c r="O49" s="91">
        <v>485192</v>
      </c>
      <c r="P49" s="91">
        <v>400586</v>
      </c>
      <c r="Q49" s="91">
        <v>342392</v>
      </c>
      <c r="R49" s="91">
        <v>325502</v>
      </c>
      <c r="S49" s="91">
        <v>347993</v>
      </c>
      <c r="T49" s="91">
        <v>415802</v>
      </c>
      <c r="U49" s="66"/>
      <c r="V49" s="399">
        <f t="shared" si="0"/>
        <v>0.25</v>
      </c>
    </row>
    <row r="50" spans="1:22" s="65" customFormat="1" ht="22.5" customHeight="1" outlineLevel="2">
      <c r="A50" s="84"/>
      <c r="B50" s="595" t="s">
        <v>13</v>
      </c>
      <c r="C50" s="595"/>
      <c r="D50" s="595"/>
      <c r="E50" s="595"/>
      <c r="F50" s="596"/>
      <c r="G50" s="90">
        <v>310652</v>
      </c>
      <c r="H50" s="331">
        <v>290464</v>
      </c>
      <c r="I50" s="91">
        <v>290276</v>
      </c>
      <c r="J50" s="91">
        <v>263136</v>
      </c>
      <c r="K50" s="91">
        <v>301310</v>
      </c>
      <c r="L50" s="91">
        <v>278982</v>
      </c>
      <c r="M50" s="91">
        <v>282233</v>
      </c>
      <c r="N50" s="91">
        <v>343112</v>
      </c>
      <c r="O50" s="91">
        <v>360071</v>
      </c>
      <c r="P50" s="91">
        <v>305262</v>
      </c>
      <c r="Q50" s="91">
        <v>264820</v>
      </c>
      <c r="R50" s="91">
        <v>242709</v>
      </c>
      <c r="S50" s="91">
        <v>269427</v>
      </c>
      <c r="T50" s="327">
        <v>284230</v>
      </c>
      <c r="U50" s="66"/>
      <c r="V50" s="399">
        <f t="shared" si="0"/>
        <v>0</v>
      </c>
    </row>
    <row r="51" spans="1:25" s="64" customFormat="1" ht="22.5" customHeight="1" outlineLevel="2">
      <c r="A51" s="84"/>
      <c r="B51" s="84"/>
      <c r="C51" s="595" t="s">
        <v>105</v>
      </c>
      <c r="D51" s="595"/>
      <c r="E51" s="595"/>
      <c r="F51" s="596"/>
      <c r="G51" s="90">
        <v>76520</v>
      </c>
      <c r="H51" s="331">
        <v>80953</v>
      </c>
      <c r="I51" s="327">
        <v>69964</v>
      </c>
      <c r="J51" s="327">
        <v>73723</v>
      </c>
      <c r="K51" s="327">
        <v>80449</v>
      </c>
      <c r="L51" s="327">
        <v>74589</v>
      </c>
      <c r="M51" s="327">
        <v>81079</v>
      </c>
      <c r="N51" s="327">
        <v>82727</v>
      </c>
      <c r="O51" s="327">
        <v>83277</v>
      </c>
      <c r="P51" s="327">
        <v>95143</v>
      </c>
      <c r="Q51" s="327">
        <v>82514</v>
      </c>
      <c r="R51" s="327">
        <v>78483</v>
      </c>
      <c r="S51" s="327">
        <v>77918</v>
      </c>
      <c r="T51" s="91">
        <v>91569</v>
      </c>
      <c r="U51" s="66"/>
      <c r="V51" s="399">
        <f t="shared" si="0"/>
        <v>-0.0833333333284827</v>
      </c>
      <c r="W51" s="65"/>
      <c r="X51" s="65"/>
      <c r="Y51" s="65"/>
    </row>
    <row r="52" spans="1:24" s="64" customFormat="1" ht="12" outlineLevel="2">
      <c r="A52" s="84"/>
      <c r="B52" s="84"/>
      <c r="C52" s="84"/>
      <c r="D52" s="593" t="s">
        <v>104</v>
      </c>
      <c r="E52" s="593"/>
      <c r="F52" s="594"/>
      <c r="G52" s="90">
        <v>6614</v>
      </c>
      <c r="H52" s="331">
        <v>7263</v>
      </c>
      <c r="I52" s="91">
        <v>5424</v>
      </c>
      <c r="J52" s="91">
        <v>6383</v>
      </c>
      <c r="K52" s="91">
        <v>8310</v>
      </c>
      <c r="L52" s="91">
        <v>7816</v>
      </c>
      <c r="M52" s="91">
        <v>7537</v>
      </c>
      <c r="N52" s="91">
        <v>8474</v>
      </c>
      <c r="O52" s="91">
        <v>6298</v>
      </c>
      <c r="P52" s="91">
        <v>5775</v>
      </c>
      <c r="Q52" s="91">
        <v>8611</v>
      </c>
      <c r="R52" s="91">
        <v>6969</v>
      </c>
      <c r="S52" s="91">
        <v>8279</v>
      </c>
      <c r="T52" s="91">
        <v>7276</v>
      </c>
      <c r="U52" s="66"/>
      <c r="V52" s="399">
        <f t="shared" si="0"/>
        <v>-0.33333333333303017</v>
      </c>
      <c r="W52" s="65"/>
      <c r="X52" s="65"/>
    </row>
    <row r="53" spans="1:22" s="64" customFormat="1" ht="12" outlineLevel="2">
      <c r="A53" s="84"/>
      <c r="B53" s="84"/>
      <c r="C53" s="84"/>
      <c r="D53" s="593" t="s">
        <v>103</v>
      </c>
      <c r="E53" s="593"/>
      <c r="F53" s="594"/>
      <c r="G53" s="90">
        <v>4607</v>
      </c>
      <c r="H53" s="331">
        <v>5446</v>
      </c>
      <c r="I53" s="91">
        <v>4876</v>
      </c>
      <c r="J53" s="91">
        <v>4364</v>
      </c>
      <c r="K53" s="91">
        <v>6056</v>
      </c>
      <c r="L53" s="91">
        <v>5506</v>
      </c>
      <c r="M53" s="91">
        <v>5786</v>
      </c>
      <c r="N53" s="91">
        <v>5098</v>
      </c>
      <c r="O53" s="91">
        <v>5252</v>
      </c>
      <c r="P53" s="91">
        <v>5694</v>
      </c>
      <c r="Q53" s="91">
        <v>4957</v>
      </c>
      <c r="R53" s="91">
        <v>4619</v>
      </c>
      <c r="S53" s="91">
        <v>4678</v>
      </c>
      <c r="T53" s="91">
        <v>8468</v>
      </c>
      <c r="U53" s="66"/>
      <c r="V53" s="399">
        <f t="shared" si="0"/>
        <v>0.16666666666696983</v>
      </c>
    </row>
    <row r="54" spans="1:22" s="64" customFormat="1" ht="12" outlineLevel="2">
      <c r="A54" s="84"/>
      <c r="B54" s="84"/>
      <c r="C54" s="84"/>
      <c r="D54" s="593" t="s">
        <v>101</v>
      </c>
      <c r="E54" s="593"/>
      <c r="F54" s="594"/>
      <c r="G54" s="90">
        <v>8018</v>
      </c>
      <c r="H54" s="331">
        <v>8561</v>
      </c>
      <c r="I54" s="91">
        <v>8011</v>
      </c>
      <c r="J54" s="91">
        <v>7911</v>
      </c>
      <c r="K54" s="91">
        <v>9005</v>
      </c>
      <c r="L54" s="91">
        <v>9342</v>
      </c>
      <c r="M54" s="91">
        <v>9283</v>
      </c>
      <c r="N54" s="91">
        <v>8866</v>
      </c>
      <c r="O54" s="91">
        <v>8631</v>
      </c>
      <c r="P54" s="91">
        <v>9264</v>
      </c>
      <c r="Q54" s="91">
        <v>7608</v>
      </c>
      <c r="R54" s="91">
        <v>7241</v>
      </c>
      <c r="S54" s="91">
        <v>7696</v>
      </c>
      <c r="T54" s="91">
        <v>9876</v>
      </c>
      <c r="U54" s="63"/>
      <c r="V54" s="399">
        <f t="shared" si="0"/>
        <v>0.16666666666606034</v>
      </c>
    </row>
    <row r="55" spans="1:22" s="64" customFormat="1" ht="12" outlineLevel="2">
      <c r="A55" s="84"/>
      <c r="B55" s="84"/>
      <c r="C55" s="84"/>
      <c r="D55" s="593" t="s">
        <v>157</v>
      </c>
      <c r="E55" s="593"/>
      <c r="F55" s="594"/>
      <c r="G55" s="90">
        <v>3740</v>
      </c>
      <c r="H55" s="331">
        <v>3962</v>
      </c>
      <c r="I55" s="91">
        <v>3534</v>
      </c>
      <c r="J55" s="91">
        <v>3199</v>
      </c>
      <c r="K55" s="91">
        <v>3941</v>
      </c>
      <c r="L55" s="91">
        <v>4352</v>
      </c>
      <c r="M55" s="91">
        <v>4286</v>
      </c>
      <c r="N55" s="91">
        <v>4055</v>
      </c>
      <c r="O55" s="91">
        <v>4090</v>
      </c>
      <c r="P55" s="91">
        <v>4816</v>
      </c>
      <c r="Q55" s="91">
        <v>3880</v>
      </c>
      <c r="R55" s="91">
        <v>3753</v>
      </c>
      <c r="S55" s="91">
        <v>3638</v>
      </c>
      <c r="T55" s="91">
        <v>3998</v>
      </c>
      <c r="U55" s="63"/>
      <c r="V55" s="399">
        <f t="shared" si="0"/>
        <v>-0.16666666666651508</v>
      </c>
    </row>
    <row r="56" spans="1:22" s="64" customFormat="1" ht="12" outlineLevel="2">
      <c r="A56" s="84"/>
      <c r="B56" s="84"/>
      <c r="C56" s="84"/>
      <c r="D56" s="593" t="s">
        <v>99</v>
      </c>
      <c r="E56" s="593"/>
      <c r="F56" s="594"/>
      <c r="G56" s="90">
        <v>7931</v>
      </c>
      <c r="H56" s="331">
        <v>8853</v>
      </c>
      <c r="I56" s="91">
        <v>7874</v>
      </c>
      <c r="J56" s="91">
        <v>7616</v>
      </c>
      <c r="K56" s="91">
        <v>9140</v>
      </c>
      <c r="L56" s="91">
        <v>10612</v>
      </c>
      <c r="M56" s="91">
        <v>11137</v>
      </c>
      <c r="N56" s="91">
        <v>9259</v>
      </c>
      <c r="O56" s="91">
        <v>8406</v>
      </c>
      <c r="P56" s="91">
        <v>9880</v>
      </c>
      <c r="Q56" s="91">
        <v>8443</v>
      </c>
      <c r="R56" s="91">
        <v>8369</v>
      </c>
      <c r="S56" s="91">
        <v>7491</v>
      </c>
      <c r="T56" s="91">
        <v>8012</v>
      </c>
      <c r="U56" s="63"/>
      <c r="V56" s="399">
        <f t="shared" si="0"/>
        <v>0.25</v>
      </c>
    </row>
    <row r="57" spans="1:22" s="64" customFormat="1" ht="12" outlineLevel="2">
      <c r="A57" s="84"/>
      <c r="B57" s="84"/>
      <c r="C57" s="84"/>
      <c r="D57" s="593" t="s">
        <v>97</v>
      </c>
      <c r="E57" s="593"/>
      <c r="F57" s="594"/>
      <c r="G57" s="90">
        <v>2011</v>
      </c>
      <c r="H57" s="331">
        <v>3102</v>
      </c>
      <c r="I57" s="91">
        <v>1908</v>
      </c>
      <c r="J57" s="91">
        <v>1970</v>
      </c>
      <c r="K57" s="91">
        <v>2577</v>
      </c>
      <c r="L57" s="91">
        <v>3313</v>
      </c>
      <c r="M57" s="91">
        <v>3447</v>
      </c>
      <c r="N57" s="91">
        <v>3905</v>
      </c>
      <c r="O57" s="91">
        <v>3243</v>
      </c>
      <c r="P57" s="91">
        <v>4749</v>
      </c>
      <c r="Q57" s="91">
        <v>3190</v>
      </c>
      <c r="R57" s="91">
        <v>2947</v>
      </c>
      <c r="S57" s="91">
        <v>2665</v>
      </c>
      <c r="T57" s="91">
        <v>3314</v>
      </c>
      <c r="U57" s="63"/>
      <c r="V57" s="399">
        <f t="shared" si="0"/>
        <v>0.3333333333334849</v>
      </c>
    </row>
    <row r="58" spans="1:22" s="64" customFormat="1" ht="12" outlineLevel="2">
      <c r="A58" s="84"/>
      <c r="B58" s="84"/>
      <c r="C58" s="84"/>
      <c r="D58" s="593" t="s">
        <v>156</v>
      </c>
      <c r="E58" s="593"/>
      <c r="F58" s="594"/>
      <c r="G58" s="90">
        <v>3231</v>
      </c>
      <c r="H58" s="331">
        <v>3561</v>
      </c>
      <c r="I58" s="91">
        <v>2953</v>
      </c>
      <c r="J58" s="91">
        <v>3490</v>
      </c>
      <c r="K58" s="91">
        <v>3628</v>
      </c>
      <c r="L58" s="91">
        <v>4359</v>
      </c>
      <c r="M58" s="91">
        <v>3921</v>
      </c>
      <c r="N58" s="91">
        <v>4148</v>
      </c>
      <c r="O58" s="91">
        <v>3566</v>
      </c>
      <c r="P58" s="91">
        <v>3538</v>
      </c>
      <c r="Q58" s="91">
        <v>2975</v>
      </c>
      <c r="R58" s="91">
        <v>3142</v>
      </c>
      <c r="S58" s="91">
        <v>3254</v>
      </c>
      <c r="T58" s="91">
        <v>3761</v>
      </c>
      <c r="U58" s="63"/>
      <c r="V58" s="399">
        <f t="shared" si="0"/>
        <v>0.25</v>
      </c>
    </row>
    <row r="59" spans="1:22" s="64" customFormat="1" ht="12" outlineLevel="2">
      <c r="A59" s="84"/>
      <c r="B59" s="84"/>
      <c r="C59" s="84"/>
      <c r="D59" s="593" t="s">
        <v>95</v>
      </c>
      <c r="E59" s="593"/>
      <c r="F59" s="594"/>
      <c r="G59" s="90">
        <v>6235</v>
      </c>
      <c r="H59" s="331">
        <v>7201</v>
      </c>
      <c r="I59" s="91">
        <v>5488</v>
      </c>
      <c r="J59" s="91">
        <v>6588</v>
      </c>
      <c r="K59" s="91">
        <v>6851</v>
      </c>
      <c r="L59" s="91">
        <v>5737</v>
      </c>
      <c r="M59" s="91">
        <v>7879</v>
      </c>
      <c r="N59" s="91">
        <v>7075</v>
      </c>
      <c r="O59" s="91">
        <v>7059</v>
      </c>
      <c r="P59" s="91">
        <v>8413</v>
      </c>
      <c r="Q59" s="91">
        <v>7163</v>
      </c>
      <c r="R59" s="91">
        <v>6933</v>
      </c>
      <c r="S59" s="91">
        <v>7558</v>
      </c>
      <c r="T59" s="91">
        <v>9669</v>
      </c>
      <c r="U59" s="63"/>
      <c r="V59" s="399">
        <f t="shared" si="0"/>
        <v>0.08333333333303017</v>
      </c>
    </row>
    <row r="60" spans="1:22" s="64" customFormat="1" ht="12" outlineLevel="2">
      <c r="A60" s="84"/>
      <c r="B60" s="84"/>
      <c r="C60" s="84"/>
      <c r="D60" s="593" t="s">
        <v>94</v>
      </c>
      <c r="E60" s="593"/>
      <c r="F60" s="594"/>
      <c r="G60" s="90">
        <v>12477</v>
      </c>
      <c r="H60" s="331">
        <v>12882</v>
      </c>
      <c r="I60" s="91">
        <v>10753</v>
      </c>
      <c r="J60" s="91">
        <v>12952</v>
      </c>
      <c r="K60" s="91">
        <v>12549</v>
      </c>
      <c r="L60" s="91">
        <v>11845</v>
      </c>
      <c r="M60" s="91">
        <v>12526</v>
      </c>
      <c r="N60" s="91">
        <v>12295</v>
      </c>
      <c r="O60" s="91">
        <v>14917</v>
      </c>
      <c r="P60" s="91">
        <v>16666</v>
      </c>
      <c r="Q60" s="91">
        <v>12220</v>
      </c>
      <c r="R60" s="91">
        <v>12929</v>
      </c>
      <c r="S60" s="91">
        <v>11176</v>
      </c>
      <c r="T60" s="91">
        <v>13752</v>
      </c>
      <c r="U60" s="63"/>
      <c r="V60" s="399">
        <f t="shared" si="0"/>
        <v>-0.33333333333393966</v>
      </c>
    </row>
    <row r="61" spans="1:22" s="64" customFormat="1" ht="12" outlineLevel="2">
      <c r="A61" s="84"/>
      <c r="B61" s="84"/>
      <c r="C61" s="84"/>
      <c r="D61" s="593" t="s">
        <v>93</v>
      </c>
      <c r="E61" s="593"/>
      <c r="F61" s="594"/>
      <c r="G61" s="90">
        <v>4001</v>
      </c>
      <c r="H61" s="331">
        <v>5429</v>
      </c>
      <c r="I61" s="91">
        <v>3880</v>
      </c>
      <c r="J61" s="91">
        <v>3241</v>
      </c>
      <c r="K61" s="91">
        <v>4266</v>
      </c>
      <c r="L61" s="91">
        <v>4557</v>
      </c>
      <c r="M61" s="91">
        <v>5003</v>
      </c>
      <c r="N61" s="91">
        <v>6397</v>
      </c>
      <c r="O61" s="91">
        <v>6955</v>
      </c>
      <c r="P61" s="91">
        <v>8387</v>
      </c>
      <c r="Q61" s="91">
        <v>6276</v>
      </c>
      <c r="R61" s="91">
        <v>5678</v>
      </c>
      <c r="S61" s="91">
        <v>5065</v>
      </c>
      <c r="T61" s="91">
        <v>5440</v>
      </c>
      <c r="U61" s="63"/>
      <c r="V61" s="399">
        <f t="shared" si="0"/>
        <v>-0.25</v>
      </c>
    </row>
    <row r="62" spans="1:22" s="64" customFormat="1" ht="12" outlineLevel="2">
      <c r="A62" s="84"/>
      <c r="B62" s="84"/>
      <c r="C62" s="84"/>
      <c r="D62" s="593" t="s">
        <v>92</v>
      </c>
      <c r="E62" s="593"/>
      <c r="F62" s="594"/>
      <c r="G62" s="90">
        <v>3064</v>
      </c>
      <c r="H62" s="331">
        <v>3252</v>
      </c>
      <c r="I62" s="91">
        <v>2872</v>
      </c>
      <c r="J62" s="91">
        <v>2910</v>
      </c>
      <c r="K62" s="91">
        <v>3571</v>
      </c>
      <c r="L62" s="91">
        <v>2328</v>
      </c>
      <c r="M62" s="91">
        <v>3601</v>
      </c>
      <c r="N62" s="91">
        <v>3030</v>
      </c>
      <c r="O62" s="91">
        <v>4048</v>
      </c>
      <c r="P62" s="91">
        <v>4176</v>
      </c>
      <c r="Q62" s="91">
        <v>3151</v>
      </c>
      <c r="R62" s="91">
        <v>2354</v>
      </c>
      <c r="S62" s="91">
        <v>3144</v>
      </c>
      <c r="T62" s="91">
        <v>3844</v>
      </c>
      <c r="U62" s="63"/>
      <c r="V62" s="399">
        <f t="shared" si="0"/>
        <v>0.4166666666665151</v>
      </c>
    </row>
    <row r="63" spans="1:22" s="64" customFormat="1" ht="12" outlineLevel="2">
      <c r="A63" s="248"/>
      <c r="B63" s="248"/>
      <c r="C63" s="248"/>
      <c r="D63" s="601" t="s">
        <v>91</v>
      </c>
      <c r="E63" s="601"/>
      <c r="F63" s="602"/>
      <c r="G63" s="425">
        <v>14591</v>
      </c>
      <c r="H63" s="426">
        <v>11440</v>
      </c>
      <c r="I63" s="427">
        <v>12390</v>
      </c>
      <c r="J63" s="427">
        <v>13100</v>
      </c>
      <c r="K63" s="427">
        <v>10555</v>
      </c>
      <c r="L63" s="427">
        <v>4822</v>
      </c>
      <c r="M63" s="427">
        <v>6670</v>
      </c>
      <c r="N63" s="427">
        <v>10125</v>
      </c>
      <c r="O63" s="427">
        <v>10812</v>
      </c>
      <c r="P63" s="427">
        <v>13784</v>
      </c>
      <c r="Q63" s="427">
        <v>14041</v>
      </c>
      <c r="R63" s="427">
        <v>13551</v>
      </c>
      <c r="S63" s="427">
        <v>13274</v>
      </c>
      <c r="T63" s="427">
        <v>14159</v>
      </c>
      <c r="U63" s="63"/>
      <c r="V63" s="399">
        <f t="shared" si="0"/>
        <v>0.25</v>
      </c>
    </row>
    <row r="64" spans="1:24" s="64" customFormat="1" ht="12.75" customHeight="1" outlineLevel="1">
      <c r="A64" s="168"/>
      <c r="B64" s="168"/>
      <c r="C64" s="603" t="s">
        <v>90</v>
      </c>
      <c r="D64" s="603"/>
      <c r="E64" s="603"/>
      <c r="F64" s="604"/>
      <c r="G64" s="340">
        <v>21264</v>
      </c>
      <c r="H64" s="333">
        <v>12866</v>
      </c>
      <c r="I64" s="169">
        <v>12530</v>
      </c>
      <c r="J64" s="169">
        <v>11471</v>
      </c>
      <c r="K64" s="169">
        <v>18553</v>
      </c>
      <c r="L64" s="169">
        <v>9854</v>
      </c>
      <c r="M64" s="169">
        <v>14050</v>
      </c>
      <c r="N64" s="169">
        <v>11976</v>
      </c>
      <c r="O64" s="169">
        <v>11311</v>
      </c>
      <c r="P64" s="169">
        <v>13406</v>
      </c>
      <c r="Q64" s="169">
        <v>15918</v>
      </c>
      <c r="R64" s="169">
        <v>9691</v>
      </c>
      <c r="S64" s="169">
        <v>15759</v>
      </c>
      <c r="T64" s="169">
        <v>9875</v>
      </c>
      <c r="U64" s="63"/>
      <c r="V64" s="399">
        <f t="shared" si="0"/>
        <v>0.16666666666606034</v>
      </c>
      <c r="W64" s="63"/>
      <c r="X64" s="63"/>
    </row>
    <row r="65" spans="1:24" s="64" customFormat="1" ht="12.75" customHeight="1" outlineLevel="1">
      <c r="A65" s="84"/>
      <c r="B65" s="84"/>
      <c r="C65" s="84"/>
      <c r="D65" s="593" t="s">
        <v>155</v>
      </c>
      <c r="E65" s="605"/>
      <c r="F65" s="606"/>
      <c r="G65" s="90">
        <v>11330</v>
      </c>
      <c r="H65" s="331">
        <v>10246</v>
      </c>
      <c r="I65" s="91">
        <v>9565</v>
      </c>
      <c r="J65" s="91">
        <v>9674</v>
      </c>
      <c r="K65" s="91">
        <v>8326</v>
      </c>
      <c r="L65" s="91">
        <v>9147</v>
      </c>
      <c r="M65" s="91">
        <v>9160</v>
      </c>
      <c r="N65" s="91">
        <v>10510</v>
      </c>
      <c r="O65" s="91">
        <v>10082</v>
      </c>
      <c r="P65" s="91">
        <v>12895</v>
      </c>
      <c r="Q65" s="91">
        <v>14428</v>
      </c>
      <c r="R65" s="91">
        <v>8686</v>
      </c>
      <c r="S65" s="91">
        <v>12087</v>
      </c>
      <c r="T65" s="91">
        <v>8394</v>
      </c>
      <c r="U65" s="63"/>
      <c r="V65" s="399">
        <f t="shared" si="0"/>
        <v>0.16666666666606034</v>
      </c>
      <c r="W65" s="63"/>
      <c r="X65" s="63"/>
    </row>
    <row r="66" spans="1:24" s="64" customFormat="1" ht="12.75" customHeight="1" outlineLevel="1">
      <c r="A66" s="84"/>
      <c r="B66" s="84"/>
      <c r="C66" s="84"/>
      <c r="D66" s="593" t="s">
        <v>88</v>
      </c>
      <c r="E66" s="605"/>
      <c r="F66" s="606"/>
      <c r="G66" s="91">
        <v>9934</v>
      </c>
      <c r="H66" s="331">
        <v>2620</v>
      </c>
      <c r="I66" s="91">
        <v>2965</v>
      </c>
      <c r="J66" s="91">
        <v>1797</v>
      </c>
      <c r="K66" s="91">
        <v>10228</v>
      </c>
      <c r="L66" s="91">
        <v>706</v>
      </c>
      <c r="M66" s="91">
        <v>4890</v>
      </c>
      <c r="N66" s="91">
        <v>1466</v>
      </c>
      <c r="O66" s="91">
        <v>1230</v>
      </c>
      <c r="P66" s="91">
        <v>512</v>
      </c>
      <c r="Q66" s="91">
        <v>1490</v>
      </c>
      <c r="R66" s="91">
        <v>1006</v>
      </c>
      <c r="S66" s="91">
        <v>3672</v>
      </c>
      <c r="T66" s="91">
        <v>1480</v>
      </c>
      <c r="U66" s="63"/>
      <c r="V66" s="399">
        <f t="shared" si="0"/>
        <v>0.16666666666651508</v>
      </c>
      <c r="W66" s="63"/>
      <c r="X66" s="63"/>
    </row>
    <row r="67" spans="1:24" s="64" customFormat="1" ht="25.5" customHeight="1" outlineLevel="1">
      <c r="A67" s="84"/>
      <c r="B67" s="84"/>
      <c r="C67" s="595" t="s">
        <v>87</v>
      </c>
      <c r="D67" s="595"/>
      <c r="E67" s="595"/>
      <c r="F67" s="596"/>
      <c r="G67" s="91">
        <v>24647</v>
      </c>
      <c r="H67" s="331">
        <v>25524</v>
      </c>
      <c r="I67" s="91">
        <v>27552</v>
      </c>
      <c r="J67" s="91">
        <v>29532</v>
      </c>
      <c r="K67" s="91">
        <v>28313</v>
      </c>
      <c r="L67" s="91">
        <v>30933</v>
      </c>
      <c r="M67" s="91">
        <v>27130</v>
      </c>
      <c r="N67" s="91">
        <v>25233</v>
      </c>
      <c r="O67" s="91">
        <v>23320</v>
      </c>
      <c r="P67" s="91">
        <v>25674</v>
      </c>
      <c r="Q67" s="91">
        <v>19785</v>
      </c>
      <c r="R67" s="91">
        <v>22683</v>
      </c>
      <c r="S67" s="91">
        <v>21837</v>
      </c>
      <c r="T67" s="91">
        <v>24301</v>
      </c>
      <c r="U67" s="63"/>
      <c r="V67" s="399">
        <f t="shared" si="0"/>
        <v>0.4166666666678793</v>
      </c>
      <c r="W67" s="63"/>
      <c r="X67" s="63"/>
    </row>
    <row r="68" spans="1:24" s="64" customFormat="1" ht="12.75" customHeight="1" outlineLevel="1">
      <c r="A68" s="84"/>
      <c r="B68" s="84"/>
      <c r="C68" s="84"/>
      <c r="D68" s="593" t="s">
        <v>86</v>
      </c>
      <c r="E68" s="605"/>
      <c r="F68" s="606"/>
      <c r="G68" s="91">
        <v>14778</v>
      </c>
      <c r="H68" s="331">
        <v>13788</v>
      </c>
      <c r="I68" s="91">
        <v>15695</v>
      </c>
      <c r="J68" s="91">
        <v>17290</v>
      </c>
      <c r="K68" s="91">
        <v>16446</v>
      </c>
      <c r="L68" s="91">
        <v>16503</v>
      </c>
      <c r="M68" s="91">
        <v>14242</v>
      </c>
      <c r="N68" s="91">
        <v>12648</v>
      </c>
      <c r="O68" s="91">
        <v>12281</v>
      </c>
      <c r="P68" s="91">
        <v>12487</v>
      </c>
      <c r="Q68" s="91">
        <v>12838</v>
      </c>
      <c r="R68" s="91">
        <v>11352</v>
      </c>
      <c r="S68" s="91">
        <v>12372</v>
      </c>
      <c r="T68" s="91">
        <v>11308</v>
      </c>
      <c r="U68" s="63"/>
      <c r="V68" s="399">
        <f t="shared" si="0"/>
        <v>0.5</v>
      </c>
      <c r="W68" s="63"/>
      <c r="X68" s="63"/>
    </row>
    <row r="69" spans="1:24" s="64" customFormat="1" ht="12.75" customHeight="1" outlineLevel="1">
      <c r="A69" s="84"/>
      <c r="B69" s="84"/>
      <c r="C69" s="84"/>
      <c r="D69" s="593" t="s">
        <v>85</v>
      </c>
      <c r="E69" s="605"/>
      <c r="F69" s="606"/>
      <c r="G69" s="91">
        <v>3628</v>
      </c>
      <c r="H69" s="331">
        <v>4477</v>
      </c>
      <c r="I69" s="91">
        <v>4677</v>
      </c>
      <c r="J69" s="91">
        <v>4322</v>
      </c>
      <c r="K69" s="91">
        <v>4827</v>
      </c>
      <c r="L69" s="91">
        <v>5335</v>
      </c>
      <c r="M69" s="91">
        <v>6937</v>
      </c>
      <c r="N69" s="91">
        <v>4552</v>
      </c>
      <c r="O69" s="91">
        <v>5218</v>
      </c>
      <c r="P69" s="91">
        <v>3945</v>
      </c>
      <c r="Q69" s="91">
        <v>3421</v>
      </c>
      <c r="R69" s="91">
        <v>2835</v>
      </c>
      <c r="S69" s="91">
        <v>3645</v>
      </c>
      <c r="T69" s="91">
        <v>4008</v>
      </c>
      <c r="U69" s="63"/>
      <c r="V69" s="399">
        <f t="shared" si="0"/>
        <v>-0.16666666666696983</v>
      </c>
      <c r="W69" s="63"/>
      <c r="X69" s="63"/>
    </row>
    <row r="70" spans="1:24" s="64" customFormat="1" ht="12.75" customHeight="1" outlineLevel="1">
      <c r="A70" s="84"/>
      <c r="B70" s="84"/>
      <c r="C70" s="84"/>
      <c r="D70" s="593" t="s">
        <v>154</v>
      </c>
      <c r="E70" s="605"/>
      <c r="F70" s="606"/>
      <c r="G70" s="91">
        <v>950</v>
      </c>
      <c r="H70" s="331">
        <v>1094</v>
      </c>
      <c r="I70" s="91">
        <v>1994</v>
      </c>
      <c r="J70" s="91">
        <v>2127</v>
      </c>
      <c r="K70" s="91">
        <v>2203</v>
      </c>
      <c r="L70" s="91">
        <v>2430</v>
      </c>
      <c r="M70" s="91">
        <v>831</v>
      </c>
      <c r="N70" s="91">
        <v>471</v>
      </c>
      <c r="O70" s="91">
        <v>3</v>
      </c>
      <c r="P70" s="91">
        <v>93</v>
      </c>
      <c r="Q70" s="91">
        <v>194</v>
      </c>
      <c r="R70" s="91">
        <v>226</v>
      </c>
      <c r="S70" s="91">
        <v>871</v>
      </c>
      <c r="T70" s="91">
        <v>1687</v>
      </c>
      <c r="U70" s="63"/>
      <c r="V70" s="399">
        <f t="shared" si="0"/>
        <v>0.16666666666674246</v>
      </c>
      <c r="W70" s="63"/>
      <c r="X70" s="63"/>
    </row>
    <row r="71" spans="1:24" s="64" customFormat="1" ht="12.75" customHeight="1" outlineLevel="1">
      <c r="A71" s="84"/>
      <c r="B71" s="84"/>
      <c r="C71" s="84"/>
      <c r="D71" s="593" t="s">
        <v>83</v>
      </c>
      <c r="E71" s="605"/>
      <c r="F71" s="606"/>
      <c r="G71" s="91">
        <v>5291</v>
      </c>
      <c r="H71" s="331">
        <v>6165</v>
      </c>
      <c r="I71" s="91">
        <v>5186</v>
      </c>
      <c r="J71" s="91">
        <v>5794</v>
      </c>
      <c r="K71" s="91">
        <v>4837</v>
      </c>
      <c r="L71" s="91">
        <v>6665</v>
      </c>
      <c r="M71" s="91">
        <v>5120</v>
      </c>
      <c r="N71" s="91">
        <v>7562</v>
      </c>
      <c r="O71" s="91">
        <v>5818</v>
      </c>
      <c r="P71" s="91">
        <v>9149</v>
      </c>
      <c r="Q71" s="91">
        <v>3332</v>
      </c>
      <c r="R71" s="91">
        <v>8270</v>
      </c>
      <c r="S71" s="91">
        <v>4949</v>
      </c>
      <c r="T71" s="91">
        <v>7299</v>
      </c>
      <c r="U71" s="63"/>
      <c r="V71" s="399">
        <f t="shared" si="0"/>
        <v>0.08333333333303017</v>
      </c>
      <c r="W71" s="63"/>
      <c r="X71" s="63"/>
    </row>
    <row r="72" spans="1:24" s="64" customFormat="1" ht="25.5" customHeight="1" outlineLevel="1">
      <c r="A72" s="84"/>
      <c r="B72" s="84"/>
      <c r="C72" s="595" t="s">
        <v>82</v>
      </c>
      <c r="D72" s="595"/>
      <c r="E72" s="595"/>
      <c r="F72" s="596"/>
      <c r="G72" s="91">
        <v>12154</v>
      </c>
      <c r="H72" s="331">
        <v>12163</v>
      </c>
      <c r="I72" s="91">
        <v>11669</v>
      </c>
      <c r="J72" s="91">
        <v>6332</v>
      </c>
      <c r="K72" s="91">
        <v>7095</v>
      </c>
      <c r="L72" s="91">
        <v>6386</v>
      </c>
      <c r="M72" s="91">
        <v>9461</v>
      </c>
      <c r="N72" s="91">
        <v>22857</v>
      </c>
      <c r="O72" s="91">
        <v>17657</v>
      </c>
      <c r="P72" s="91">
        <v>23767</v>
      </c>
      <c r="Q72" s="91">
        <v>11448</v>
      </c>
      <c r="R72" s="91">
        <v>7388</v>
      </c>
      <c r="S72" s="91">
        <v>9016</v>
      </c>
      <c r="T72" s="91">
        <v>12885</v>
      </c>
      <c r="U72" s="63"/>
      <c r="V72" s="399">
        <f t="shared" si="0"/>
        <v>0.41666666666606034</v>
      </c>
      <c r="W72" s="63"/>
      <c r="X72" s="63"/>
    </row>
    <row r="73" spans="1:24" s="64" customFormat="1" ht="12.75" customHeight="1" outlineLevel="1">
      <c r="A73" s="84"/>
      <c r="B73" s="84"/>
      <c r="C73" s="84"/>
      <c r="D73" s="593" t="s">
        <v>81</v>
      </c>
      <c r="E73" s="605"/>
      <c r="F73" s="606"/>
      <c r="G73" s="91">
        <v>4670</v>
      </c>
      <c r="H73" s="331">
        <v>4392</v>
      </c>
      <c r="I73" s="91">
        <v>2586</v>
      </c>
      <c r="J73" s="91">
        <v>123</v>
      </c>
      <c r="K73" s="91">
        <v>858</v>
      </c>
      <c r="L73" s="91">
        <v>1509</v>
      </c>
      <c r="M73" s="91">
        <v>1046</v>
      </c>
      <c r="N73" s="91">
        <v>14057</v>
      </c>
      <c r="O73" s="91">
        <v>9221</v>
      </c>
      <c r="P73" s="91">
        <v>14937</v>
      </c>
      <c r="Q73" s="91">
        <v>4786</v>
      </c>
      <c r="R73" s="91">
        <v>1028</v>
      </c>
      <c r="S73" s="91">
        <v>1507</v>
      </c>
      <c r="T73" s="91">
        <v>1040</v>
      </c>
      <c r="U73" s="63"/>
      <c r="V73" s="399">
        <f t="shared" si="0"/>
        <v>-0.5</v>
      </c>
      <c r="W73" s="63"/>
      <c r="X73" s="63"/>
    </row>
    <row r="74" spans="1:24" s="64" customFormat="1" ht="12.75" customHeight="1" outlineLevel="1">
      <c r="A74" s="84"/>
      <c r="B74" s="84"/>
      <c r="C74" s="84"/>
      <c r="D74" s="593" t="s">
        <v>153</v>
      </c>
      <c r="E74" s="605"/>
      <c r="F74" s="606"/>
      <c r="G74" s="91">
        <v>616</v>
      </c>
      <c r="H74" s="331">
        <v>715</v>
      </c>
      <c r="I74" s="91">
        <v>1069</v>
      </c>
      <c r="J74" s="91">
        <v>129</v>
      </c>
      <c r="K74" s="91">
        <v>454</v>
      </c>
      <c r="L74" s="91">
        <v>589</v>
      </c>
      <c r="M74" s="91">
        <v>1344</v>
      </c>
      <c r="N74" s="91">
        <v>1383</v>
      </c>
      <c r="O74" s="91">
        <v>437</v>
      </c>
      <c r="P74" s="91">
        <v>661</v>
      </c>
      <c r="Q74" s="91">
        <v>213</v>
      </c>
      <c r="R74" s="91">
        <v>487</v>
      </c>
      <c r="S74" s="91">
        <v>722</v>
      </c>
      <c r="T74" s="91">
        <v>1087</v>
      </c>
      <c r="U74" s="63"/>
      <c r="V74" s="399">
        <f t="shared" si="0"/>
        <v>-0.41666666666662877</v>
      </c>
      <c r="W74" s="63"/>
      <c r="X74" s="63"/>
    </row>
    <row r="75" spans="1:24" s="64" customFormat="1" ht="12.75" customHeight="1" outlineLevel="1">
      <c r="A75" s="84"/>
      <c r="B75" s="84"/>
      <c r="C75" s="84"/>
      <c r="D75" s="593" t="s">
        <v>79</v>
      </c>
      <c r="E75" s="605"/>
      <c r="F75" s="606"/>
      <c r="G75" s="91">
        <v>1544</v>
      </c>
      <c r="H75" s="331">
        <v>551</v>
      </c>
      <c r="I75" s="91">
        <v>2406</v>
      </c>
      <c r="J75" s="91">
        <v>50</v>
      </c>
      <c r="K75" s="91">
        <v>38</v>
      </c>
      <c r="L75" s="91">
        <v>126</v>
      </c>
      <c r="M75" s="91">
        <v>242</v>
      </c>
      <c r="N75" s="91">
        <v>334</v>
      </c>
      <c r="O75" s="91">
        <v>594</v>
      </c>
      <c r="P75" s="91">
        <v>543</v>
      </c>
      <c r="Q75" s="91">
        <v>623</v>
      </c>
      <c r="R75" s="91">
        <v>183</v>
      </c>
      <c r="S75" s="91">
        <v>817</v>
      </c>
      <c r="T75" s="91">
        <v>659</v>
      </c>
      <c r="U75" s="63"/>
      <c r="V75" s="399">
        <f t="shared" si="0"/>
        <v>0.25</v>
      </c>
      <c r="W75" s="63"/>
      <c r="X75" s="63"/>
    </row>
    <row r="76" spans="1:24" s="64" customFormat="1" ht="12.75" customHeight="1" outlineLevel="1">
      <c r="A76" s="84"/>
      <c r="B76" s="84"/>
      <c r="C76" s="84"/>
      <c r="D76" s="593" t="s">
        <v>78</v>
      </c>
      <c r="E76" s="605"/>
      <c r="F76" s="606"/>
      <c r="G76" s="91">
        <v>2253</v>
      </c>
      <c r="H76" s="331">
        <v>2360</v>
      </c>
      <c r="I76" s="91">
        <v>3036</v>
      </c>
      <c r="J76" s="91">
        <v>2044</v>
      </c>
      <c r="K76" s="91">
        <v>1777</v>
      </c>
      <c r="L76" s="91">
        <v>810</v>
      </c>
      <c r="M76" s="91">
        <v>2449</v>
      </c>
      <c r="N76" s="91">
        <v>2951</v>
      </c>
      <c r="O76" s="91">
        <v>2150</v>
      </c>
      <c r="P76" s="91">
        <v>2801</v>
      </c>
      <c r="Q76" s="91">
        <v>1797</v>
      </c>
      <c r="R76" s="91">
        <v>1920</v>
      </c>
      <c r="S76" s="91">
        <v>2600</v>
      </c>
      <c r="T76" s="91">
        <v>3987</v>
      </c>
      <c r="U76" s="63"/>
      <c r="V76" s="399">
        <f t="shared" si="0"/>
        <v>0.16666666666651508</v>
      </c>
      <c r="W76" s="63"/>
      <c r="X76" s="63"/>
    </row>
    <row r="77" spans="1:24" s="64" customFormat="1" ht="12.75" customHeight="1" outlineLevel="1">
      <c r="A77" s="84"/>
      <c r="B77" s="84"/>
      <c r="C77" s="84"/>
      <c r="D77" s="593" t="s">
        <v>77</v>
      </c>
      <c r="E77" s="605"/>
      <c r="F77" s="606"/>
      <c r="G77" s="91">
        <v>2822</v>
      </c>
      <c r="H77" s="331">
        <v>3693</v>
      </c>
      <c r="I77" s="91">
        <v>2561</v>
      </c>
      <c r="J77" s="91">
        <v>3665</v>
      </c>
      <c r="K77" s="91">
        <v>3501</v>
      </c>
      <c r="L77" s="91">
        <v>3002</v>
      </c>
      <c r="M77" s="91">
        <v>3792</v>
      </c>
      <c r="N77" s="91">
        <v>3889</v>
      </c>
      <c r="O77" s="91">
        <v>4629</v>
      </c>
      <c r="P77" s="91">
        <v>4376</v>
      </c>
      <c r="Q77" s="91">
        <v>3822</v>
      </c>
      <c r="R77" s="91">
        <v>3466</v>
      </c>
      <c r="S77" s="91">
        <v>3047</v>
      </c>
      <c r="T77" s="91">
        <v>4566</v>
      </c>
      <c r="U77" s="63"/>
      <c r="V77" s="399">
        <f t="shared" si="0"/>
        <v>0</v>
      </c>
      <c r="W77" s="63"/>
      <c r="X77" s="63"/>
    </row>
    <row r="78" spans="1:24" s="64" customFormat="1" ht="12.75" customHeight="1" outlineLevel="1">
      <c r="A78" s="84"/>
      <c r="B78" s="84"/>
      <c r="C78" s="84"/>
      <c r="D78" s="593" t="s">
        <v>76</v>
      </c>
      <c r="E78" s="605"/>
      <c r="F78" s="606"/>
      <c r="G78" s="91">
        <v>248</v>
      </c>
      <c r="H78" s="331">
        <v>452</v>
      </c>
      <c r="I78" s="91">
        <v>10</v>
      </c>
      <c r="J78" s="91">
        <v>319</v>
      </c>
      <c r="K78" s="91">
        <v>467</v>
      </c>
      <c r="L78" s="91">
        <v>350</v>
      </c>
      <c r="M78" s="91">
        <v>587</v>
      </c>
      <c r="N78" s="91">
        <v>243</v>
      </c>
      <c r="O78" s="91">
        <v>626</v>
      </c>
      <c r="P78" s="91">
        <v>449</v>
      </c>
      <c r="Q78" s="91">
        <v>207</v>
      </c>
      <c r="R78" s="91">
        <v>304</v>
      </c>
      <c r="S78" s="91">
        <v>322</v>
      </c>
      <c r="T78" s="91">
        <v>1544</v>
      </c>
      <c r="U78" s="63"/>
      <c r="V78" s="399">
        <f t="shared" si="0"/>
        <v>0.3333333333333144</v>
      </c>
      <c r="W78" s="63"/>
      <c r="X78" s="63"/>
    </row>
    <row r="79" spans="1:24" s="64" customFormat="1" ht="25.5" customHeight="1" outlineLevel="1">
      <c r="A79" s="84"/>
      <c r="B79" s="84"/>
      <c r="C79" s="595" t="s">
        <v>63</v>
      </c>
      <c r="D79" s="595"/>
      <c r="E79" s="595"/>
      <c r="F79" s="596"/>
      <c r="G79" s="91">
        <v>10293</v>
      </c>
      <c r="H79" s="331">
        <v>9073</v>
      </c>
      <c r="I79" s="91">
        <v>10055</v>
      </c>
      <c r="J79" s="91">
        <v>5620</v>
      </c>
      <c r="K79" s="91">
        <v>14451</v>
      </c>
      <c r="L79" s="91">
        <v>3308</v>
      </c>
      <c r="M79" s="91">
        <v>7178</v>
      </c>
      <c r="N79" s="91">
        <v>13607</v>
      </c>
      <c r="O79" s="91">
        <v>7687</v>
      </c>
      <c r="P79" s="91">
        <v>7776</v>
      </c>
      <c r="Q79" s="91">
        <v>6715</v>
      </c>
      <c r="R79" s="91">
        <v>11476</v>
      </c>
      <c r="S79" s="91">
        <v>9641</v>
      </c>
      <c r="T79" s="91">
        <v>11360</v>
      </c>
      <c r="U79" s="63"/>
      <c r="V79" s="399">
        <f t="shared" si="0"/>
        <v>-0.16666666666606034</v>
      </c>
      <c r="W79" s="63"/>
      <c r="X79" s="63"/>
    </row>
    <row r="80" spans="1:24" s="64" customFormat="1" ht="12.75" customHeight="1" outlineLevel="1">
      <c r="A80" s="84"/>
      <c r="B80" s="84"/>
      <c r="C80" s="84"/>
      <c r="D80" s="593" t="s">
        <v>61</v>
      </c>
      <c r="E80" s="605"/>
      <c r="F80" s="606"/>
      <c r="G80" s="91">
        <v>6</v>
      </c>
      <c r="H80" s="331">
        <v>215</v>
      </c>
      <c r="I80" s="91">
        <v>0</v>
      </c>
      <c r="J80" s="91">
        <v>0</v>
      </c>
      <c r="K80" s="91">
        <v>2485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91</v>
      </c>
      <c r="R80" s="91">
        <v>0</v>
      </c>
      <c r="S80" s="91">
        <v>0</v>
      </c>
      <c r="T80" s="91">
        <v>0</v>
      </c>
      <c r="U80" s="63"/>
      <c r="V80" s="399">
        <f t="shared" si="0"/>
        <v>-0.3333333333333428</v>
      </c>
      <c r="W80" s="63"/>
      <c r="X80" s="63"/>
    </row>
    <row r="81" spans="1:24" s="64" customFormat="1" ht="12.75" customHeight="1" outlineLevel="1">
      <c r="A81" s="84"/>
      <c r="B81" s="84"/>
      <c r="C81" s="84"/>
      <c r="D81" s="593" t="s">
        <v>60</v>
      </c>
      <c r="E81" s="605"/>
      <c r="F81" s="606"/>
      <c r="G81" s="91">
        <v>4147</v>
      </c>
      <c r="H81" s="331">
        <v>3414</v>
      </c>
      <c r="I81" s="91">
        <v>3284</v>
      </c>
      <c r="J81" s="91">
        <v>2079</v>
      </c>
      <c r="K81" s="91">
        <v>6130</v>
      </c>
      <c r="L81" s="91">
        <v>610</v>
      </c>
      <c r="M81" s="91">
        <v>2124</v>
      </c>
      <c r="N81" s="91">
        <v>5136</v>
      </c>
      <c r="O81" s="91">
        <v>2774</v>
      </c>
      <c r="P81" s="91">
        <v>2656</v>
      </c>
      <c r="Q81" s="91">
        <v>3053</v>
      </c>
      <c r="R81" s="91">
        <v>6182</v>
      </c>
      <c r="S81" s="91">
        <v>4099</v>
      </c>
      <c r="T81" s="91">
        <v>2837</v>
      </c>
      <c r="U81" s="63"/>
      <c r="V81" s="399">
        <f aca="true" t="shared" si="1" ref="V81:V130">AVERAGE(I81:T81)-H81</f>
        <v>-0.3333333333334849</v>
      </c>
      <c r="W81" s="63"/>
      <c r="X81" s="63"/>
    </row>
    <row r="82" spans="1:24" s="64" customFormat="1" ht="12.75" customHeight="1" outlineLevel="1">
      <c r="A82" s="84"/>
      <c r="B82" s="84"/>
      <c r="C82" s="84"/>
      <c r="D82" s="593" t="s">
        <v>152</v>
      </c>
      <c r="E82" s="605"/>
      <c r="F82" s="606"/>
      <c r="G82" s="91">
        <v>2114</v>
      </c>
      <c r="H82" s="331">
        <v>1652</v>
      </c>
      <c r="I82" s="91">
        <v>3657</v>
      </c>
      <c r="J82" s="91">
        <v>1124</v>
      </c>
      <c r="K82" s="91">
        <v>1535</v>
      </c>
      <c r="L82" s="91">
        <v>316</v>
      </c>
      <c r="M82" s="91">
        <v>1177</v>
      </c>
      <c r="N82" s="91">
        <v>2809</v>
      </c>
      <c r="O82" s="91">
        <v>1513</v>
      </c>
      <c r="P82" s="91">
        <v>1466</v>
      </c>
      <c r="Q82" s="91">
        <v>1033</v>
      </c>
      <c r="R82" s="91">
        <v>1381</v>
      </c>
      <c r="S82" s="91">
        <v>1265</v>
      </c>
      <c r="T82" s="91">
        <v>2553</v>
      </c>
      <c r="U82" s="63"/>
      <c r="V82" s="399">
        <f t="shared" si="1"/>
        <v>0.41666666666674246</v>
      </c>
      <c r="W82" s="63"/>
      <c r="X82" s="63"/>
    </row>
    <row r="83" spans="1:24" s="64" customFormat="1" ht="12.75" customHeight="1" outlineLevel="1">
      <c r="A83" s="84"/>
      <c r="B83" s="84"/>
      <c r="C83" s="84"/>
      <c r="D83" s="593" t="s">
        <v>57</v>
      </c>
      <c r="E83" s="605"/>
      <c r="F83" s="606"/>
      <c r="G83" s="91">
        <v>750</v>
      </c>
      <c r="H83" s="331">
        <v>1141</v>
      </c>
      <c r="I83" s="91">
        <v>838</v>
      </c>
      <c r="J83" s="91">
        <v>597</v>
      </c>
      <c r="K83" s="91">
        <v>283</v>
      </c>
      <c r="L83" s="91">
        <v>372</v>
      </c>
      <c r="M83" s="91">
        <v>769</v>
      </c>
      <c r="N83" s="91">
        <v>2092</v>
      </c>
      <c r="O83" s="91">
        <v>1590</v>
      </c>
      <c r="P83" s="91">
        <v>1030</v>
      </c>
      <c r="Q83" s="91">
        <v>982</v>
      </c>
      <c r="R83" s="91">
        <v>1524</v>
      </c>
      <c r="S83" s="91">
        <v>1936</v>
      </c>
      <c r="T83" s="91">
        <v>1683</v>
      </c>
      <c r="U83" s="63"/>
      <c r="V83" s="399">
        <f t="shared" si="1"/>
        <v>0.33333333333325754</v>
      </c>
      <c r="W83" s="63"/>
      <c r="X83" s="63"/>
    </row>
    <row r="84" spans="1:24" s="64" customFormat="1" ht="12.75" customHeight="1" outlineLevel="1">
      <c r="A84" s="84"/>
      <c r="B84" s="84"/>
      <c r="C84" s="84"/>
      <c r="D84" s="593" t="s">
        <v>151</v>
      </c>
      <c r="E84" s="605"/>
      <c r="F84" s="606"/>
      <c r="G84" s="91">
        <v>119</v>
      </c>
      <c r="H84" s="331">
        <v>126</v>
      </c>
      <c r="I84" s="91">
        <v>93</v>
      </c>
      <c r="J84" s="91">
        <v>36</v>
      </c>
      <c r="K84" s="91">
        <v>154</v>
      </c>
      <c r="L84" s="91">
        <v>175</v>
      </c>
      <c r="M84" s="91">
        <v>195</v>
      </c>
      <c r="N84" s="91">
        <v>156</v>
      </c>
      <c r="O84" s="91">
        <v>127</v>
      </c>
      <c r="P84" s="91">
        <v>125</v>
      </c>
      <c r="Q84" s="91">
        <v>6</v>
      </c>
      <c r="R84" s="91">
        <v>181</v>
      </c>
      <c r="S84" s="91">
        <v>123</v>
      </c>
      <c r="T84" s="91">
        <v>136</v>
      </c>
      <c r="U84" s="63"/>
      <c r="V84" s="399">
        <f t="shared" si="1"/>
        <v>-0.4166666666666714</v>
      </c>
      <c r="W84" s="63"/>
      <c r="X84" s="63"/>
    </row>
    <row r="85" spans="1:24" s="64" customFormat="1" ht="12.75" customHeight="1" outlineLevel="1">
      <c r="A85" s="84"/>
      <c r="B85" s="84"/>
      <c r="C85" s="84"/>
      <c r="D85" s="593" t="s">
        <v>150</v>
      </c>
      <c r="E85" s="605"/>
      <c r="F85" s="606"/>
      <c r="G85" s="91">
        <v>847</v>
      </c>
      <c r="H85" s="331">
        <v>643</v>
      </c>
      <c r="I85" s="91">
        <v>575</v>
      </c>
      <c r="J85" s="91">
        <v>521</v>
      </c>
      <c r="K85" s="91">
        <v>681</v>
      </c>
      <c r="L85" s="91">
        <v>212</v>
      </c>
      <c r="M85" s="91">
        <v>606</v>
      </c>
      <c r="N85" s="91">
        <v>1017</v>
      </c>
      <c r="O85" s="91">
        <v>327</v>
      </c>
      <c r="P85" s="91">
        <v>537</v>
      </c>
      <c r="Q85" s="91">
        <v>563</v>
      </c>
      <c r="R85" s="91">
        <v>689</v>
      </c>
      <c r="S85" s="91">
        <v>667</v>
      </c>
      <c r="T85" s="91">
        <v>1326</v>
      </c>
      <c r="U85" s="63"/>
      <c r="V85" s="399">
        <f t="shared" si="1"/>
        <v>0.41666666666662877</v>
      </c>
      <c r="W85" s="63"/>
      <c r="X85" s="63"/>
    </row>
    <row r="86" spans="1:24" s="64" customFormat="1" ht="12.75" customHeight="1" outlineLevel="1">
      <c r="A86" s="84"/>
      <c r="B86" s="84"/>
      <c r="C86" s="84"/>
      <c r="D86" s="593" t="s">
        <v>56</v>
      </c>
      <c r="E86" s="605"/>
      <c r="F86" s="606"/>
      <c r="G86" s="91">
        <v>1602</v>
      </c>
      <c r="H86" s="331">
        <v>1133</v>
      </c>
      <c r="I86" s="91">
        <v>847</v>
      </c>
      <c r="J86" s="91">
        <v>667</v>
      </c>
      <c r="K86" s="91">
        <v>2254</v>
      </c>
      <c r="L86" s="91">
        <v>853</v>
      </c>
      <c r="M86" s="91">
        <v>1018</v>
      </c>
      <c r="N86" s="91">
        <v>1402</v>
      </c>
      <c r="O86" s="91">
        <v>878</v>
      </c>
      <c r="P86" s="91">
        <v>1464</v>
      </c>
      <c r="Q86" s="91">
        <v>845</v>
      </c>
      <c r="R86" s="91">
        <v>551</v>
      </c>
      <c r="S86" s="91">
        <v>1093</v>
      </c>
      <c r="T86" s="91">
        <v>1728</v>
      </c>
      <c r="U86" s="63"/>
      <c r="V86" s="399">
        <f t="shared" si="1"/>
        <v>0.33333333333325754</v>
      </c>
      <c r="W86" s="63"/>
      <c r="X86" s="63"/>
    </row>
    <row r="87" spans="1:24" s="64" customFormat="1" ht="12.75" customHeight="1" outlineLevel="1">
      <c r="A87" s="84"/>
      <c r="B87" s="84"/>
      <c r="C87" s="84"/>
      <c r="D87" s="593" t="s">
        <v>54</v>
      </c>
      <c r="E87" s="605"/>
      <c r="F87" s="606"/>
      <c r="G87" s="91">
        <v>708</v>
      </c>
      <c r="H87" s="331">
        <v>748</v>
      </c>
      <c r="I87" s="91">
        <v>761</v>
      </c>
      <c r="J87" s="91">
        <v>596</v>
      </c>
      <c r="K87" s="91">
        <v>929</v>
      </c>
      <c r="L87" s="91">
        <v>770</v>
      </c>
      <c r="M87" s="91">
        <v>1289</v>
      </c>
      <c r="N87" s="91">
        <v>996</v>
      </c>
      <c r="O87" s="91">
        <v>478</v>
      </c>
      <c r="P87" s="91">
        <v>497</v>
      </c>
      <c r="Q87" s="91">
        <v>142</v>
      </c>
      <c r="R87" s="91">
        <v>968</v>
      </c>
      <c r="S87" s="91">
        <v>458</v>
      </c>
      <c r="T87" s="91">
        <v>1097</v>
      </c>
      <c r="U87" s="63"/>
      <c r="V87" s="399">
        <f t="shared" si="1"/>
        <v>0.41666666666662877</v>
      </c>
      <c r="W87" s="63"/>
      <c r="X87" s="63"/>
    </row>
    <row r="88" spans="1:24" s="64" customFormat="1" ht="25.5" customHeight="1" outlineLevel="1">
      <c r="A88" s="84"/>
      <c r="B88" s="84"/>
      <c r="C88" s="595" t="s">
        <v>53</v>
      </c>
      <c r="D88" s="595"/>
      <c r="E88" s="595"/>
      <c r="F88" s="596"/>
      <c r="G88" s="91">
        <v>9727</v>
      </c>
      <c r="H88" s="331">
        <v>13309</v>
      </c>
      <c r="I88" s="91">
        <v>12395</v>
      </c>
      <c r="J88" s="91">
        <v>11263</v>
      </c>
      <c r="K88" s="91">
        <v>13016</v>
      </c>
      <c r="L88" s="91">
        <v>10781</v>
      </c>
      <c r="M88" s="91">
        <v>11729</v>
      </c>
      <c r="N88" s="91">
        <v>11089</v>
      </c>
      <c r="O88" s="91">
        <v>11533</v>
      </c>
      <c r="P88" s="91">
        <v>15857</v>
      </c>
      <c r="Q88" s="91">
        <v>13711</v>
      </c>
      <c r="R88" s="91">
        <v>12214</v>
      </c>
      <c r="S88" s="91">
        <v>22276</v>
      </c>
      <c r="T88" s="91">
        <v>13842</v>
      </c>
      <c r="U88" s="63"/>
      <c r="V88" s="399">
        <f t="shared" si="1"/>
        <v>-0.16666666666606034</v>
      </c>
      <c r="W88" s="63"/>
      <c r="X88" s="63"/>
    </row>
    <row r="89" spans="1:24" s="64" customFormat="1" ht="12.75" customHeight="1" outlineLevel="1">
      <c r="A89" s="84"/>
      <c r="B89" s="84"/>
      <c r="C89" s="84"/>
      <c r="D89" s="593" t="s">
        <v>149</v>
      </c>
      <c r="E89" s="605"/>
      <c r="F89" s="606"/>
      <c r="G89" s="91">
        <v>1784</v>
      </c>
      <c r="H89" s="331">
        <v>2201</v>
      </c>
      <c r="I89" s="91">
        <v>1304</v>
      </c>
      <c r="J89" s="91">
        <v>1700</v>
      </c>
      <c r="K89" s="91">
        <v>2128</v>
      </c>
      <c r="L89" s="91">
        <v>2401</v>
      </c>
      <c r="M89" s="91">
        <v>2096</v>
      </c>
      <c r="N89" s="91">
        <v>2214</v>
      </c>
      <c r="O89" s="91">
        <v>2734</v>
      </c>
      <c r="P89" s="91">
        <v>2361</v>
      </c>
      <c r="Q89" s="91">
        <v>3279</v>
      </c>
      <c r="R89" s="91">
        <v>2298</v>
      </c>
      <c r="S89" s="91">
        <v>1775</v>
      </c>
      <c r="T89" s="91">
        <v>2119</v>
      </c>
      <c r="U89" s="63"/>
      <c r="V89" s="399">
        <f t="shared" si="1"/>
        <v>-0.25</v>
      </c>
      <c r="W89" s="63"/>
      <c r="X89" s="63"/>
    </row>
    <row r="90" spans="1:24" s="64" customFormat="1" ht="12.75" customHeight="1" outlineLevel="1">
      <c r="A90" s="84"/>
      <c r="B90" s="84"/>
      <c r="C90" s="84"/>
      <c r="D90" s="593" t="s">
        <v>204</v>
      </c>
      <c r="E90" s="605"/>
      <c r="F90" s="606"/>
      <c r="G90" s="91">
        <v>751</v>
      </c>
      <c r="H90" s="331">
        <v>1079</v>
      </c>
      <c r="I90" s="91">
        <v>649</v>
      </c>
      <c r="J90" s="91">
        <v>825</v>
      </c>
      <c r="K90" s="91">
        <v>1574</v>
      </c>
      <c r="L90" s="91">
        <v>1533</v>
      </c>
      <c r="M90" s="91">
        <v>940</v>
      </c>
      <c r="N90" s="91">
        <v>1003</v>
      </c>
      <c r="O90" s="91">
        <v>1103</v>
      </c>
      <c r="P90" s="91">
        <v>1667</v>
      </c>
      <c r="Q90" s="91">
        <v>1158</v>
      </c>
      <c r="R90" s="91">
        <v>879</v>
      </c>
      <c r="S90" s="91">
        <v>975</v>
      </c>
      <c r="T90" s="91">
        <v>646</v>
      </c>
      <c r="U90" s="63"/>
      <c r="V90" s="399">
        <f t="shared" si="1"/>
        <v>0.33333333333325754</v>
      </c>
      <c r="W90" s="63"/>
      <c r="X90" s="63"/>
    </row>
    <row r="91" spans="1:24" s="64" customFormat="1" ht="12.75" customHeight="1" outlineLevel="1">
      <c r="A91" s="84"/>
      <c r="B91" s="84"/>
      <c r="C91" s="84"/>
      <c r="D91" s="593" t="s">
        <v>147</v>
      </c>
      <c r="E91" s="605"/>
      <c r="F91" s="606"/>
      <c r="G91" s="91">
        <v>2384</v>
      </c>
      <c r="H91" s="331">
        <v>3878</v>
      </c>
      <c r="I91" s="91">
        <v>6027</v>
      </c>
      <c r="J91" s="91">
        <v>2821</v>
      </c>
      <c r="K91" s="91">
        <v>4178</v>
      </c>
      <c r="L91" s="91">
        <v>3582</v>
      </c>
      <c r="M91" s="91">
        <v>5203</v>
      </c>
      <c r="N91" s="91">
        <v>1971</v>
      </c>
      <c r="O91" s="91">
        <v>3769</v>
      </c>
      <c r="P91" s="91">
        <v>4128</v>
      </c>
      <c r="Q91" s="91">
        <v>2839</v>
      </c>
      <c r="R91" s="91">
        <v>3605</v>
      </c>
      <c r="S91" s="91">
        <v>2661</v>
      </c>
      <c r="T91" s="91">
        <v>5755</v>
      </c>
      <c r="U91" s="63"/>
      <c r="V91" s="399">
        <f t="shared" si="1"/>
        <v>0.25</v>
      </c>
      <c r="W91" s="63"/>
      <c r="X91" s="63"/>
    </row>
    <row r="92" spans="1:24" s="64" customFormat="1" ht="12.75" customHeight="1" outlineLevel="1">
      <c r="A92" s="84"/>
      <c r="B92" s="84"/>
      <c r="C92" s="84"/>
      <c r="D92" s="593" t="s">
        <v>146</v>
      </c>
      <c r="E92" s="605"/>
      <c r="F92" s="606"/>
      <c r="G92" s="91">
        <v>4807</v>
      </c>
      <c r="H92" s="331">
        <v>6150</v>
      </c>
      <c r="I92" s="91">
        <v>4415</v>
      </c>
      <c r="J92" s="91">
        <v>5917</v>
      </c>
      <c r="K92" s="91">
        <v>5135</v>
      </c>
      <c r="L92" s="91">
        <v>3265</v>
      </c>
      <c r="M92" s="91">
        <v>3491</v>
      </c>
      <c r="N92" s="91">
        <v>5900</v>
      </c>
      <c r="O92" s="91">
        <v>3927</v>
      </c>
      <c r="P92" s="91">
        <v>7701</v>
      </c>
      <c r="Q92" s="91">
        <v>6435</v>
      </c>
      <c r="R92" s="91">
        <v>5432</v>
      </c>
      <c r="S92" s="91">
        <v>16865</v>
      </c>
      <c r="T92" s="91">
        <v>5321</v>
      </c>
      <c r="U92" s="63"/>
      <c r="V92" s="399">
        <f t="shared" si="1"/>
        <v>0.33333333333303017</v>
      </c>
      <c r="W92" s="63"/>
      <c r="X92" s="63"/>
    </row>
    <row r="93" spans="1:24" s="64" customFormat="1" ht="25.5" customHeight="1" outlineLevel="1">
      <c r="A93" s="84"/>
      <c r="B93" s="84"/>
      <c r="C93" s="595" t="s">
        <v>145</v>
      </c>
      <c r="D93" s="595"/>
      <c r="E93" s="595"/>
      <c r="F93" s="596"/>
      <c r="G93" s="91">
        <v>49854</v>
      </c>
      <c r="H93" s="331">
        <v>44281</v>
      </c>
      <c r="I93" s="91">
        <v>34911</v>
      </c>
      <c r="J93" s="91">
        <v>46100</v>
      </c>
      <c r="K93" s="91">
        <v>47013</v>
      </c>
      <c r="L93" s="91">
        <v>43199</v>
      </c>
      <c r="M93" s="91">
        <v>50871</v>
      </c>
      <c r="N93" s="91">
        <v>43823</v>
      </c>
      <c r="O93" s="91">
        <v>103371</v>
      </c>
      <c r="P93" s="91">
        <v>39842</v>
      </c>
      <c r="Q93" s="91">
        <v>35355</v>
      </c>
      <c r="R93" s="91">
        <v>28605</v>
      </c>
      <c r="S93" s="91">
        <v>30219</v>
      </c>
      <c r="T93" s="91">
        <v>28068</v>
      </c>
      <c r="U93" s="63"/>
      <c r="V93" s="399">
        <f t="shared" si="1"/>
        <v>0.41666666666424135</v>
      </c>
      <c r="W93" s="63"/>
      <c r="X93" s="63"/>
    </row>
    <row r="94" spans="1:24" s="64" customFormat="1" ht="12.75" customHeight="1" outlineLevel="1">
      <c r="A94" s="84"/>
      <c r="B94" s="84"/>
      <c r="C94" s="84"/>
      <c r="D94" s="593" t="s">
        <v>52</v>
      </c>
      <c r="E94" s="605"/>
      <c r="F94" s="606"/>
      <c r="G94" s="91">
        <v>3027</v>
      </c>
      <c r="H94" s="331">
        <v>2067</v>
      </c>
      <c r="I94" s="91">
        <v>2846</v>
      </c>
      <c r="J94" s="91">
        <v>2961</v>
      </c>
      <c r="K94" s="91">
        <v>835</v>
      </c>
      <c r="L94" s="91">
        <v>1761</v>
      </c>
      <c r="M94" s="91">
        <v>3099</v>
      </c>
      <c r="N94" s="91">
        <v>1808</v>
      </c>
      <c r="O94" s="91">
        <v>3123</v>
      </c>
      <c r="P94" s="91">
        <v>3112</v>
      </c>
      <c r="Q94" s="91">
        <v>1867</v>
      </c>
      <c r="R94" s="91">
        <v>857</v>
      </c>
      <c r="S94" s="91">
        <v>1222</v>
      </c>
      <c r="T94" s="91">
        <v>1313</v>
      </c>
      <c r="U94" s="63"/>
      <c r="V94" s="399">
        <f t="shared" si="1"/>
        <v>0</v>
      </c>
      <c r="W94" s="63"/>
      <c r="X94" s="63"/>
    </row>
    <row r="95" spans="1:24" s="64" customFormat="1" ht="12.75" customHeight="1" outlineLevel="1">
      <c r="A95" s="84"/>
      <c r="B95" s="84"/>
      <c r="C95" s="84"/>
      <c r="D95" s="593" t="s">
        <v>144</v>
      </c>
      <c r="E95" s="605"/>
      <c r="F95" s="606"/>
      <c r="G95" s="91">
        <v>30563</v>
      </c>
      <c r="H95" s="331">
        <v>24394</v>
      </c>
      <c r="I95" s="91">
        <v>12857</v>
      </c>
      <c r="J95" s="91">
        <v>27446</v>
      </c>
      <c r="K95" s="91">
        <v>26097</v>
      </c>
      <c r="L95" s="91">
        <v>20077</v>
      </c>
      <c r="M95" s="91">
        <v>28768</v>
      </c>
      <c r="N95" s="91">
        <v>21286</v>
      </c>
      <c r="O95" s="91">
        <v>82841</v>
      </c>
      <c r="P95" s="91">
        <v>18726</v>
      </c>
      <c r="Q95" s="91">
        <v>18457</v>
      </c>
      <c r="R95" s="91">
        <v>12228</v>
      </c>
      <c r="S95" s="91">
        <v>10801</v>
      </c>
      <c r="T95" s="91">
        <v>13144</v>
      </c>
      <c r="U95" s="63"/>
      <c r="V95" s="399">
        <f t="shared" si="1"/>
        <v>0</v>
      </c>
      <c r="W95" s="63"/>
      <c r="X95" s="63"/>
    </row>
    <row r="96" spans="1:24" s="64" customFormat="1" ht="12.75" customHeight="1" outlineLevel="1">
      <c r="A96" s="84"/>
      <c r="B96" s="84"/>
      <c r="C96" s="84"/>
      <c r="D96" s="593" t="s">
        <v>50</v>
      </c>
      <c r="E96" s="605"/>
      <c r="F96" s="606"/>
      <c r="G96" s="91">
        <v>16264</v>
      </c>
      <c r="H96" s="331">
        <v>17820</v>
      </c>
      <c r="I96" s="91">
        <v>19208</v>
      </c>
      <c r="J96" s="91">
        <v>15694</v>
      </c>
      <c r="K96" s="91">
        <v>20080</v>
      </c>
      <c r="L96" s="91">
        <v>21361</v>
      </c>
      <c r="M96" s="91">
        <v>19004</v>
      </c>
      <c r="N96" s="91">
        <v>20729</v>
      </c>
      <c r="O96" s="91">
        <v>17407</v>
      </c>
      <c r="P96" s="91">
        <v>18004</v>
      </c>
      <c r="Q96" s="91">
        <v>15030</v>
      </c>
      <c r="R96" s="91">
        <v>15520</v>
      </c>
      <c r="S96" s="91">
        <v>18196</v>
      </c>
      <c r="T96" s="91">
        <v>13611</v>
      </c>
      <c r="U96" s="63"/>
      <c r="V96" s="399">
        <f t="shared" si="1"/>
        <v>0.3333333333321207</v>
      </c>
      <c r="W96" s="63"/>
      <c r="X96" s="63"/>
    </row>
    <row r="97" spans="1:24" s="64" customFormat="1" ht="25.5" customHeight="1" outlineLevel="1">
      <c r="A97" s="84"/>
      <c r="B97" s="84"/>
      <c r="C97" s="595" t="s">
        <v>49</v>
      </c>
      <c r="D97" s="595"/>
      <c r="E97" s="595"/>
      <c r="F97" s="596"/>
      <c r="G97" s="91">
        <v>14810</v>
      </c>
      <c r="H97" s="331">
        <v>15505</v>
      </c>
      <c r="I97" s="91">
        <v>12842</v>
      </c>
      <c r="J97" s="91">
        <v>9705</v>
      </c>
      <c r="K97" s="91">
        <v>10236</v>
      </c>
      <c r="L97" s="91">
        <v>29397</v>
      </c>
      <c r="M97" s="91">
        <v>12010</v>
      </c>
      <c r="N97" s="91">
        <v>22379</v>
      </c>
      <c r="O97" s="91">
        <v>21466</v>
      </c>
      <c r="P97" s="91">
        <v>9558</v>
      </c>
      <c r="Q97" s="91">
        <v>16764</v>
      </c>
      <c r="R97" s="91">
        <v>14952</v>
      </c>
      <c r="S97" s="91">
        <v>9714</v>
      </c>
      <c r="T97" s="91">
        <v>17038</v>
      </c>
      <c r="U97" s="63"/>
      <c r="V97" s="399">
        <f t="shared" si="1"/>
        <v>0.08333333333393966</v>
      </c>
      <c r="W97" s="63"/>
      <c r="X97" s="63"/>
    </row>
    <row r="98" spans="1:24" s="64" customFormat="1" ht="12.75" customHeight="1" outlineLevel="1">
      <c r="A98" s="84"/>
      <c r="B98" s="84"/>
      <c r="C98" s="84"/>
      <c r="D98" s="593" t="s">
        <v>203</v>
      </c>
      <c r="E98" s="605"/>
      <c r="F98" s="606"/>
      <c r="G98" s="91">
        <v>12526</v>
      </c>
      <c r="H98" s="331">
        <v>12071</v>
      </c>
      <c r="I98" s="91">
        <v>10811</v>
      </c>
      <c r="J98" s="91">
        <v>8582</v>
      </c>
      <c r="K98" s="91">
        <v>3785</v>
      </c>
      <c r="L98" s="91">
        <v>23389</v>
      </c>
      <c r="M98" s="91">
        <v>9615</v>
      </c>
      <c r="N98" s="91">
        <v>20569</v>
      </c>
      <c r="O98" s="91">
        <v>13747</v>
      </c>
      <c r="P98" s="91">
        <v>5538</v>
      </c>
      <c r="Q98" s="91">
        <v>14860</v>
      </c>
      <c r="R98" s="91">
        <v>12497</v>
      </c>
      <c r="S98" s="91">
        <v>7543</v>
      </c>
      <c r="T98" s="91">
        <v>13917</v>
      </c>
      <c r="U98" s="63"/>
      <c r="V98" s="399">
        <f t="shared" si="1"/>
        <v>0.08333333333393966</v>
      </c>
      <c r="W98" s="63"/>
      <c r="X98" s="63"/>
    </row>
    <row r="99" spans="1:24" s="64" customFormat="1" ht="12.75" customHeight="1" outlineLevel="1">
      <c r="A99" s="84"/>
      <c r="B99" s="84"/>
      <c r="C99" s="84"/>
      <c r="D99" s="607" t="s">
        <v>47</v>
      </c>
      <c r="E99" s="608"/>
      <c r="F99" s="609"/>
      <c r="G99" s="91">
        <v>440</v>
      </c>
      <c r="H99" s="331">
        <v>421</v>
      </c>
      <c r="I99" s="91">
        <v>180</v>
      </c>
      <c r="J99" s="91">
        <v>114</v>
      </c>
      <c r="K99" s="91">
        <v>2580</v>
      </c>
      <c r="L99" s="91">
        <v>414</v>
      </c>
      <c r="M99" s="91">
        <v>828</v>
      </c>
      <c r="N99" s="91">
        <v>112</v>
      </c>
      <c r="O99" s="91">
        <v>128</v>
      </c>
      <c r="P99" s="91">
        <v>47</v>
      </c>
      <c r="Q99" s="91">
        <v>35</v>
      </c>
      <c r="R99" s="91">
        <v>359</v>
      </c>
      <c r="S99" s="91">
        <v>173</v>
      </c>
      <c r="T99" s="91">
        <v>75</v>
      </c>
      <c r="U99" s="63"/>
      <c r="V99" s="399">
        <f t="shared" si="1"/>
        <v>-0.5833333333333144</v>
      </c>
      <c r="W99" s="63"/>
      <c r="X99" s="63"/>
    </row>
    <row r="100" spans="1:24" s="64" customFormat="1" ht="12.75" customHeight="1" outlineLevel="1">
      <c r="A100" s="84"/>
      <c r="B100" s="84"/>
      <c r="C100" s="84"/>
      <c r="D100" s="593" t="s">
        <v>46</v>
      </c>
      <c r="E100" s="605"/>
      <c r="F100" s="606"/>
      <c r="G100" s="91">
        <v>1844</v>
      </c>
      <c r="H100" s="331">
        <v>3013</v>
      </c>
      <c r="I100" s="91">
        <v>1851</v>
      </c>
      <c r="J100" s="91">
        <v>1009</v>
      </c>
      <c r="K100" s="91">
        <v>3871</v>
      </c>
      <c r="L100" s="91">
        <v>5593</v>
      </c>
      <c r="M100" s="91">
        <v>1567</v>
      </c>
      <c r="N100" s="91">
        <v>1697</v>
      </c>
      <c r="O100" s="91">
        <v>7591</v>
      </c>
      <c r="P100" s="91">
        <v>3973</v>
      </c>
      <c r="Q100" s="91">
        <v>1869</v>
      </c>
      <c r="R100" s="91">
        <v>2097</v>
      </c>
      <c r="S100" s="91">
        <v>1998</v>
      </c>
      <c r="T100" s="91">
        <v>3046</v>
      </c>
      <c r="U100" s="63"/>
      <c r="V100" s="399">
        <f t="shared" si="1"/>
        <v>0.5</v>
      </c>
      <c r="W100" s="63"/>
      <c r="X100" s="63"/>
    </row>
    <row r="101" spans="1:24" s="64" customFormat="1" ht="25.5" customHeight="1" outlineLevel="1">
      <c r="A101" s="84"/>
      <c r="B101" s="84"/>
      <c r="C101" s="595" t="s">
        <v>45</v>
      </c>
      <c r="D101" s="595"/>
      <c r="E101" s="595"/>
      <c r="F101" s="596"/>
      <c r="G101" s="91">
        <v>25786</v>
      </c>
      <c r="H101" s="331">
        <v>27337</v>
      </c>
      <c r="I101" s="91">
        <v>25631</v>
      </c>
      <c r="J101" s="91">
        <v>23902</v>
      </c>
      <c r="K101" s="91">
        <v>24685</v>
      </c>
      <c r="L101" s="91">
        <v>28401</v>
      </c>
      <c r="M101" s="91">
        <v>28601</v>
      </c>
      <c r="N101" s="91">
        <v>41270</v>
      </c>
      <c r="O101" s="91">
        <v>26603</v>
      </c>
      <c r="P101" s="91">
        <v>25600</v>
      </c>
      <c r="Q101" s="91">
        <v>23627</v>
      </c>
      <c r="R101" s="91">
        <v>20599</v>
      </c>
      <c r="S101" s="91">
        <v>30749</v>
      </c>
      <c r="T101" s="91">
        <v>28376</v>
      </c>
      <c r="U101" s="63"/>
      <c r="V101" s="399">
        <f t="shared" si="1"/>
        <v>0</v>
      </c>
      <c r="W101" s="63"/>
      <c r="X101" s="63"/>
    </row>
    <row r="102" spans="1:24" s="64" customFormat="1" ht="12.75" customHeight="1" outlineLevel="1">
      <c r="A102" s="84"/>
      <c r="B102" s="84"/>
      <c r="C102" s="84"/>
      <c r="D102" s="593" t="s">
        <v>142</v>
      </c>
      <c r="E102" s="605"/>
      <c r="F102" s="606"/>
      <c r="G102" s="91">
        <v>1697</v>
      </c>
      <c r="H102" s="331">
        <v>3485</v>
      </c>
      <c r="I102" s="91">
        <v>1607</v>
      </c>
      <c r="J102" s="91">
        <v>4472</v>
      </c>
      <c r="K102" s="91">
        <v>2332</v>
      </c>
      <c r="L102" s="91">
        <v>10407</v>
      </c>
      <c r="M102" s="91">
        <v>572</v>
      </c>
      <c r="N102" s="91">
        <v>6986</v>
      </c>
      <c r="O102" s="91">
        <v>1513</v>
      </c>
      <c r="P102" s="91">
        <v>1257</v>
      </c>
      <c r="Q102" s="91">
        <v>5552</v>
      </c>
      <c r="R102" s="91">
        <v>22</v>
      </c>
      <c r="S102" s="91">
        <v>2117</v>
      </c>
      <c r="T102" s="91">
        <v>4979</v>
      </c>
      <c r="U102" s="63"/>
      <c r="V102" s="399">
        <f t="shared" si="1"/>
        <v>-0.3333333333334849</v>
      </c>
      <c r="W102" s="63"/>
      <c r="X102" s="63"/>
    </row>
    <row r="103" spans="1:24" s="64" customFormat="1" ht="12.75" customHeight="1" outlineLevel="1">
      <c r="A103" s="84"/>
      <c r="B103" s="84"/>
      <c r="C103" s="84"/>
      <c r="D103" s="593" t="s">
        <v>43</v>
      </c>
      <c r="E103" s="605"/>
      <c r="F103" s="606"/>
      <c r="G103" s="91">
        <v>4496</v>
      </c>
      <c r="H103" s="331">
        <v>5797</v>
      </c>
      <c r="I103" s="91">
        <v>6047</v>
      </c>
      <c r="J103" s="91">
        <v>4341</v>
      </c>
      <c r="K103" s="91">
        <v>4535</v>
      </c>
      <c r="L103" s="91">
        <v>4471</v>
      </c>
      <c r="M103" s="91">
        <v>7664</v>
      </c>
      <c r="N103" s="91">
        <v>6833</v>
      </c>
      <c r="O103" s="91">
        <v>6732</v>
      </c>
      <c r="P103" s="91">
        <v>7050</v>
      </c>
      <c r="Q103" s="91">
        <v>3361</v>
      </c>
      <c r="R103" s="91">
        <v>6175</v>
      </c>
      <c r="S103" s="91">
        <v>4181</v>
      </c>
      <c r="T103" s="91">
        <v>8175</v>
      </c>
      <c r="U103" s="63"/>
      <c r="V103" s="399">
        <f t="shared" si="1"/>
        <v>0.08333333333303017</v>
      </c>
      <c r="W103" s="63"/>
      <c r="X103" s="63"/>
    </row>
    <row r="104" spans="1:24" s="64" customFormat="1" ht="12.75" customHeight="1" outlineLevel="1">
      <c r="A104" s="84"/>
      <c r="B104" s="84"/>
      <c r="C104" s="84"/>
      <c r="D104" s="593" t="s">
        <v>141</v>
      </c>
      <c r="E104" s="605"/>
      <c r="F104" s="606"/>
      <c r="G104" s="91">
        <v>2731</v>
      </c>
      <c r="H104" s="331">
        <v>3279</v>
      </c>
      <c r="I104" s="91">
        <v>2705</v>
      </c>
      <c r="J104" s="91">
        <v>3173</v>
      </c>
      <c r="K104" s="91">
        <v>4388</v>
      </c>
      <c r="L104" s="91">
        <v>2784</v>
      </c>
      <c r="M104" s="91">
        <v>2990</v>
      </c>
      <c r="N104" s="91">
        <v>3075</v>
      </c>
      <c r="O104" s="91">
        <v>3666</v>
      </c>
      <c r="P104" s="91">
        <v>3484</v>
      </c>
      <c r="Q104" s="91">
        <v>2846</v>
      </c>
      <c r="R104" s="91">
        <v>2757</v>
      </c>
      <c r="S104" s="91">
        <v>3486</v>
      </c>
      <c r="T104" s="91">
        <v>3994</v>
      </c>
      <c r="U104" s="63"/>
      <c r="V104" s="399">
        <f t="shared" si="1"/>
        <v>0</v>
      </c>
      <c r="W104" s="63"/>
      <c r="X104" s="63"/>
    </row>
    <row r="105" spans="1:24" s="64" customFormat="1" ht="12.75" customHeight="1" outlineLevel="1">
      <c r="A105" s="84"/>
      <c r="B105" s="84"/>
      <c r="C105" s="84"/>
      <c r="D105" s="593" t="s">
        <v>41</v>
      </c>
      <c r="E105" s="605"/>
      <c r="F105" s="606"/>
      <c r="G105" s="91">
        <v>16863</v>
      </c>
      <c r="H105" s="331">
        <v>14776</v>
      </c>
      <c r="I105" s="91">
        <v>15272</v>
      </c>
      <c r="J105" s="91">
        <v>11916</v>
      </c>
      <c r="K105" s="91">
        <v>13430</v>
      </c>
      <c r="L105" s="91">
        <v>10739</v>
      </c>
      <c r="M105" s="91">
        <v>17375</v>
      </c>
      <c r="N105" s="91">
        <v>24377</v>
      </c>
      <c r="O105" s="91">
        <v>14691</v>
      </c>
      <c r="P105" s="91">
        <v>13809</v>
      </c>
      <c r="Q105" s="91">
        <v>11868</v>
      </c>
      <c r="R105" s="91">
        <v>11645</v>
      </c>
      <c r="S105" s="91">
        <v>20966</v>
      </c>
      <c r="T105" s="91">
        <v>11228</v>
      </c>
      <c r="U105" s="63"/>
      <c r="V105" s="399">
        <f t="shared" si="1"/>
        <v>0.33333333333393966</v>
      </c>
      <c r="W105" s="63"/>
      <c r="X105" s="63"/>
    </row>
    <row r="106" spans="1:24" s="64" customFormat="1" ht="25.5" customHeight="1" outlineLevel="1">
      <c r="A106" s="84"/>
      <c r="B106" s="84"/>
      <c r="C106" s="595" t="s">
        <v>140</v>
      </c>
      <c r="D106" s="595"/>
      <c r="E106" s="595"/>
      <c r="F106" s="596"/>
      <c r="G106" s="91">
        <v>65596</v>
      </c>
      <c r="H106" s="331">
        <v>49453</v>
      </c>
      <c r="I106" s="91">
        <v>72729</v>
      </c>
      <c r="J106" s="91">
        <v>45488</v>
      </c>
      <c r="K106" s="91">
        <v>57499</v>
      </c>
      <c r="L106" s="91">
        <v>42135</v>
      </c>
      <c r="M106" s="91">
        <v>40123</v>
      </c>
      <c r="N106" s="91">
        <v>68151</v>
      </c>
      <c r="O106" s="91">
        <v>53847</v>
      </c>
      <c r="P106" s="91">
        <v>48641</v>
      </c>
      <c r="Q106" s="91">
        <v>38984</v>
      </c>
      <c r="R106" s="91">
        <v>36619</v>
      </c>
      <c r="S106" s="91">
        <v>42297</v>
      </c>
      <c r="T106" s="91">
        <v>46917</v>
      </c>
      <c r="U106" s="63"/>
      <c r="V106" s="399">
        <f t="shared" si="1"/>
        <v>-0.5</v>
      </c>
      <c r="W106" s="63"/>
      <c r="X106" s="63"/>
    </row>
    <row r="107" spans="1:24" s="64" customFormat="1" ht="12.75" customHeight="1" outlineLevel="1">
      <c r="A107" s="84"/>
      <c r="B107" s="84"/>
      <c r="C107" s="84"/>
      <c r="D107" s="593" t="s">
        <v>40</v>
      </c>
      <c r="E107" s="593"/>
      <c r="F107" s="594"/>
      <c r="G107" s="91">
        <v>24071</v>
      </c>
      <c r="H107" s="331">
        <v>24167</v>
      </c>
      <c r="I107" s="91">
        <v>24544</v>
      </c>
      <c r="J107" s="91">
        <v>24903</v>
      </c>
      <c r="K107" s="91">
        <v>25375</v>
      </c>
      <c r="L107" s="91">
        <v>19566</v>
      </c>
      <c r="M107" s="91">
        <v>26630</v>
      </c>
      <c r="N107" s="91">
        <v>29355</v>
      </c>
      <c r="O107" s="91">
        <v>23620</v>
      </c>
      <c r="P107" s="91">
        <v>28044</v>
      </c>
      <c r="Q107" s="91">
        <v>19656</v>
      </c>
      <c r="R107" s="91">
        <v>23282</v>
      </c>
      <c r="S107" s="91">
        <v>22020</v>
      </c>
      <c r="T107" s="91">
        <v>23011</v>
      </c>
      <c r="U107" s="63"/>
      <c r="V107" s="399">
        <f t="shared" si="1"/>
        <v>0.16666666666787933</v>
      </c>
      <c r="W107" s="63"/>
      <c r="X107" s="63"/>
    </row>
    <row r="108" spans="1:24" s="64" customFormat="1" ht="12.75" customHeight="1" outlineLevel="1">
      <c r="A108" s="84"/>
      <c r="B108" s="84"/>
      <c r="C108" s="84"/>
      <c r="D108" s="607" t="s">
        <v>318</v>
      </c>
      <c r="E108" s="607"/>
      <c r="F108" s="610"/>
      <c r="G108" s="91">
        <v>11815</v>
      </c>
      <c r="H108" s="331">
        <v>7025</v>
      </c>
      <c r="I108" s="91">
        <v>7476</v>
      </c>
      <c r="J108" s="91">
        <v>4320</v>
      </c>
      <c r="K108" s="91">
        <v>4962</v>
      </c>
      <c r="L108" s="91">
        <v>6465</v>
      </c>
      <c r="M108" s="91">
        <v>5423</v>
      </c>
      <c r="N108" s="91">
        <v>11547</v>
      </c>
      <c r="O108" s="91">
        <v>12356</v>
      </c>
      <c r="P108" s="91">
        <v>7960</v>
      </c>
      <c r="Q108" s="91">
        <v>7443</v>
      </c>
      <c r="R108" s="91">
        <v>5452</v>
      </c>
      <c r="S108" s="91">
        <v>3850</v>
      </c>
      <c r="T108" s="91">
        <v>7041</v>
      </c>
      <c r="U108" s="63"/>
      <c r="V108" s="399">
        <f t="shared" si="1"/>
        <v>-0.41666666666696983</v>
      </c>
      <c r="W108" s="63"/>
      <c r="X108" s="63"/>
    </row>
    <row r="109" spans="1:24" s="64" customFormat="1" ht="12.75" customHeight="1" outlineLevel="1">
      <c r="A109" s="84"/>
      <c r="B109" s="84"/>
      <c r="C109" s="84"/>
      <c r="D109" s="593" t="s">
        <v>139</v>
      </c>
      <c r="E109" s="605"/>
      <c r="F109" s="606"/>
      <c r="G109" s="91">
        <v>18714</v>
      </c>
      <c r="H109" s="331">
        <v>12139</v>
      </c>
      <c r="I109" s="91">
        <v>38127</v>
      </c>
      <c r="J109" s="91">
        <v>14590</v>
      </c>
      <c r="K109" s="91">
        <v>16078</v>
      </c>
      <c r="L109" s="91">
        <v>5717</v>
      </c>
      <c r="M109" s="91">
        <v>6762</v>
      </c>
      <c r="N109" s="91">
        <v>12154</v>
      </c>
      <c r="O109" s="91">
        <v>9033</v>
      </c>
      <c r="P109" s="91">
        <v>8979</v>
      </c>
      <c r="Q109" s="91">
        <v>5675</v>
      </c>
      <c r="R109" s="91">
        <v>3879</v>
      </c>
      <c r="S109" s="91">
        <v>12255</v>
      </c>
      <c r="T109" s="91">
        <v>12417</v>
      </c>
      <c r="U109" s="63"/>
      <c r="V109" s="399">
        <f t="shared" si="1"/>
        <v>-0.16666666666606034</v>
      </c>
      <c r="W109" s="63"/>
      <c r="X109" s="63"/>
    </row>
    <row r="110" spans="1:24" s="64" customFormat="1" ht="12.75" customHeight="1" outlineLevel="1">
      <c r="A110" s="84"/>
      <c r="B110" s="84"/>
      <c r="C110" s="84"/>
      <c r="D110" s="593" t="s">
        <v>138</v>
      </c>
      <c r="E110" s="605"/>
      <c r="F110" s="606"/>
      <c r="G110" s="91">
        <v>10996</v>
      </c>
      <c r="H110" s="331">
        <v>6122</v>
      </c>
      <c r="I110" s="91">
        <v>2581</v>
      </c>
      <c r="J110" s="91">
        <v>1676</v>
      </c>
      <c r="K110" s="91">
        <v>11084</v>
      </c>
      <c r="L110" s="91">
        <v>10387</v>
      </c>
      <c r="M110" s="91">
        <v>1309</v>
      </c>
      <c r="N110" s="91">
        <v>15096</v>
      </c>
      <c r="O110" s="91">
        <v>8838</v>
      </c>
      <c r="P110" s="91">
        <v>3657</v>
      </c>
      <c r="Q110" s="91">
        <v>6209</v>
      </c>
      <c r="R110" s="91">
        <v>4006</v>
      </c>
      <c r="S110" s="91">
        <v>4171</v>
      </c>
      <c r="T110" s="91">
        <v>4448</v>
      </c>
      <c r="U110" s="63"/>
      <c r="V110" s="399">
        <f t="shared" si="1"/>
        <v>-0.16666666666696983</v>
      </c>
      <c r="W110" s="63"/>
      <c r="X110" s="63"/>
    </row>
    <row r="111" spans="1:24" s="64" customFormat="1" ht="12.75" customHeight="1" outlineLevel="1">
      <c r="A111" s="84"/>
      <c r="B111" s="84"/>
      <c r="C111" s="84"/>
      <c r="D111" s="84"/>
      <c r="E111" s="170"/>
      <c r="F111" s="113"/>
      <c r="G111" s="91"/>
      <c r="H111" s="33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63"/>
      <c r="V111" s="399"/>
      <c r="W111" s="63"/>
      <c r="X111" s="63"/>
    </row>
    <row r="112" spans="1:24" s="64" customFormat="1" ht="12.75" customHeight="1" outlineLevel="1">
      <c r="A112" s="84"/>
      <c r="B112" s="611" t="s">
        <v>202</v>
      </c>
      <c r="C112" s="611"/>
      <c r="D112" s="611"/>
      <c r="E112" s="611"/>
      <c r="F112" s="612"/>
      <c r="G112" s="91">
        <v>27905</v>
      </c>
      <c r="H112" s="331">
        <v>21296</v>
      </c>
      <c r="I112" s="91">
        <v>18280</v>
      </c>
      <c r="J112" s="91">
        <v>13138</v>
      </c>
      <c r="K112" s="91">
        <v>23094</v>
      </c>
      <c r="L112" s="91">
        <v>34632</v>
      </c>
      <c r="M112" s="91">
        <v>13765</v>
      </c>
      <c r="N112" s="91">
        <v>39173</v>
      </c>
      <c r="O112" s="91">
        <v>26556</v>
      </c>
      <c r="P112" s="91">
        <v>13062</v>
      </c>
      <c r="Q112" s="91">
        <v>20689</v>
      </c>
      <c r="R112" s="91">
        <v>18237</v>
      </c>
      <c r="S112" s="91">
        <v>13861</v>
      </c>
      <c r="T112" s="91">
        <v>21061</v>
      </c>
      <c r="U112" s="63"/>
      <c r="V112" s="399">
        <f t="shared" si="1"/>
        <v>-0.3333333333321207</v>
      </c>
      <c r="W112" s="63"/>
      <c r="X112" s="63"/>
    </row>
    <row r="113" spans="1:24" s="64" customFormat="1" ht="12.75" customHeight="1" outlineLevel="1">
      <c r="A113" s="248"/>
      <c r="B113" s="613" t="s">
        <v>201</v>
      </c>
      <c r="C113" s="613"/>
      <c r="D113" s="613"/>
      <c r="E113" s="613"/>
      <c r="F113" s="614"/>
      <c r="G113" s="427">
        <v>30250</v>
      </c>
      <c r="H113" s="426">
        <v>28447</v>
      </c>
      <c r="I113" s="427">
        <v>36216</v>
      </c>
      <c r="J113" s="427">
        <v>28842</v>
      </c>
      <c r="K113" s="427">
        <v>27187</v>
      </c>
      <c r="L113" s="427">
        <v>31707</v>
      </c>
      <c r="M113" s="427">
        <v>22308</v>
      </c>
      <c r="N113" s="427">
        <v>39268</v>
      </c>
      <c r="O113" s="427">
        <v>28159</v>
      </c>
      <c r="P113" s="427">
        <v>26838</v>
      </c>
      <c r="Q113" s="427">
        <v>25468</v>
      </c>
      <c r="R113" s="427">
        <v>22139</v>
      </c>
      <c r="S113" s="427">
        <v>23648</v>
      </c>
      <c r="T113" s="427">
        <v>29588</v>
      </c>
      <c r="U113" s="63"/>
      <c r="V113" s="399">
        <f t="shared" si="1"/>
        <v>0.3333333333321207</v>
      </c>
      <c r="W113" s="63"/>
      <c r="X113" s="63"/>
    </row>
    <row r="114" spans="1:25" s="65" customFormat="1" ht="12.75" customHeight="1">
      <c r="A114" s="84"/>
      <c r="B114" s="603" t="s">
        <v>200</v>
      </c>
      <c r="C114" s="603"/>
      <c r="D114" s="603"/>
      <c r="E114" s="603"/>
      <c r="F114" s="616"/>
      <c r="G114" s="340">
        <v>95067</v>
      </c>
      <c r="H114" s="333">
        <v>106305</v>
      </c>
      <c r="I114" s="169">
        <v>79329</v>
      </c>
      <c r="J114" s="169">
        <v>89686</v>
      </c>
      <c r="K114" s="169">
        <v>114722</v>
      </c>
      <c r="L114" s="169">
        <v>115511</v>
      </c>
      <c r="M114" s="169">
        <v>124045</v>
      </c>
      <c r="N114" s="169">
        <v>161420</v>
      </c>
      <c r="O114" s="169">
        <v>125120</v>
      </c>
      <c r="P114" s="169">
        <v>95323</v>
      </c>
      <c r="Q114" s="169">
        <v>77572</v>
      </c>
      <c r="R114" s="169">
        <v>82793</v>
      </c>
      <c r="S114" s="169">
        <v>78566</v>
      </c>
      <c r="T114" s="169">
        <v>131573</v>
      </c>
      <c r="U114" s="63"/>
      <c r="V114" s="399">
        <f t="shared" si="1"/>
        <v>0</v>
      </c>
      <c r="W114" s="64"/>
      <c r="X114" s="64"/>
      <c r="Y114" s="64"/>
    </row>
    <row r="115" spans="1:25" s="64" customFormat="1" ht="12.75" customHeight="1">
      <c r="A115" s="84"/>
      <c r="B115" s="84"/>
      <c r="C115" s="593" t="s">
        <v>199</v>
      </c>
      <c r="D115" s="593"/>
      <c r="E115" s="593"/>
      <c r="F115" s="594"/>
      <c r="G115" s="92">
        <v>12822</v>
      </c>
      <c r="H115" s="331">
        <v>15175</v>
      </c>
      <c r="I115" s="91">
        <v>7735</v>
      </c>
      <c r="J115" s="91">
        <v>8670</v>
      </c>
      <c r="K115" s="91">
        <v>19816</v>
      </c>
      <c r="L115" s="91">
        <v>13122</v>
      </c>
      <c r="M115" s="91">
        <v>12739</v>
      </c>
      <c r="N115" s="91">
        <v>36182</v>
      </c>
      <c r="O115" s="91">
        <v>23915</v>
      </c>
      <c r="P115" s="91">
        <v>15405</v>
      </c>
      <c r="Q115" s="91">
        <v>7440</v>
      </c>
      <c r="R115" s="91">
        <v>8340</v>
      </c>
      <c r="S115" s="91">
        <v>7677</v>
      </c>
      <c r="T115" s="91">
        <v>21062</v>
      </c>
      <c r="U115" s="63"/>
      <c r="V115" s="399">
        <f t="shared" si="1"/>
        <v>0.25</v>
      </c>
      <c r="Y115" s="65"/>
    </row>
    <row r="116" spans="1:24" s="64" customFormat="1" ht="12.75" customHeight="1">
      <c r="A116" s="84"/>
      <c r="B116" s="84"/>
      <c r="C116" s="593" t="s">
        <v>198</v>
      </c>
      <c r="D116" s="593"/>
      <c r="E116" s="593"/>
      <c r="F116" s="594"/>
      <c r="G116" s="92">
        <v>15903</v>
      </c>
      <c r="H116" s="331">
        <v>20175</v>
      </c>
      <c r="I116" s="91">
        <v>19257</v>
      </c>
      <c r="J116" s="91">
        <v>20441</v>
      </c>
      <c r="K116" s="91">
        <v>24737</v>
      </c>
      <c r="L116" s="91">
        <v>20561</v>
      </c>
      <c r="M116" s="91">
        <v>19795</v>
      </c>
      <c r="N116" s="91">
        <v>26057</v>
      </c>
      <c r="O116" s="91">
        <v>20040</v>
      </c>
      <c r="P116" s="91">
        <v>21870</v>
      </c>
      <c r="Q116" s="91">
        <v>17216</v>
      </c>
      <c r="R116" s="91">
        <v>18781</v>
      </c>
      <c r="S116" s="91">
        <v>16758</v>
      </c>
      <c r="T116" s="91">
        <v>16583</v>
      </c>
      <c r="U116" s="63"/>
      <c r="V116" s="399">
        <f t="shared" si="1"/>
        <v>-0.3333333333321207</v>
      </c>
      <c r="W116" s="65"/>
      <c r="X116" s="65"/>
    </row>
    <row r="117" spans="1:22" s="64" customFormat="1" ht="12.75" customHeight="1">
      <c r="A117" s="84"/>
      <c r="B117" s="84"/>
      <c r="C117" s="593" t="s">
        <v>197</v>
      </c>
      <c r="D117" s="593"/>
      <c r="E117" s="593"/>
      <c r="F117" s="594"/>
      <c r="G117" s="92">
        <v>7761</v>
      </c>
      <c r="H117" s="331">
        <v>8664</v>
      </c>
      <c r="I117" s="91">
        <v>1656</v>
      </c>
      <c r="J117" s="91">
        <v>2250</v>
      </c>
      <c r="K117" s="91">
        <v>8076</v>
      </c>
      <c r="L117" s="91">
        <v>28616</v>
      </c>
      <c r="M117" s="91">
        <v>38897</v>
      </c>
      <c r="N117" s="91">
        <v>4018</v>
      </c>
      <c r="O117" s="91">
        <v>10287</v>
      </c>
      <c r="P117" s="91">
        <v>1378</v>
      </c>
      <c r="Q117" s="91">
        <v>1109</v>
      </c>
      <c r="R117" s="91">
        <v>1805</v>
      </c>
      <c r="S117" s="91">
        <v>526</v>
      </c>
      <c r="T117" s="91">
        <v>5347</v>
      </c>
      <c r="U117" s="66"/>
      <c r="V117" s="399">
        <f t="shared" si="1"/>
        <v>-0.25</v>
      </c>
    </row>
    <row r="118" spans="1:22" s="64" customFormat="1" ht="12.75" customHeight="1">
      <c r="A118" s="84"/>
      <c r="B118" s="84"/>
      <c r="C118" s="593" t="s">
        <v>196</v>
      </c>
      <c r="D118" s="593"/>
      <c r="E118" s="593"/>
      <c r="F118" s="594"/>
      <c r="G118" s="92">
        <v>58580</v>
      </c>
      <c r="H118" s="331">
        <v>62213</v>
      </c>
      <c r="I118" s="91">
        <v>50002</v>
      </c>
      <c r="J118" s="91">
        <v>58326</v>
      </c>
      <c r="K118" s="91">
        <v>62094</v>
      </c>
      <c r="L118" s="91">
        <v>53000</v>
      </c>
      <c r="M118" s="91">
        <v>52614</v>
      </c>
      <c r="N118" s="91">
        <v>95113</v>
      </c>
      <c r="O118" s="91">
        <v>70879</v>
      </c>
      <c r="P118" s="91">
        <v>56671</v>
      </c>
      <c r="Q118" s="91">
        <v>51807</v>
      </c>
      <c r="R118" s="91">
        <v>53867</v>
      </c>
      <c r="S118" s="91">
        <v>53605</v>
      </c>
      <c r="T118" s="91">
        <v>88580</v>
      </c>
      <c r="U118" s="63"/>
      <c r="V118" s="399">
        <f t="shared" si="1"/>
        <v>0.16666666666424135</v>
      </c>
    </row>
    <row r="119" spans="1:22" s="64" customFormat="1" ht="12.75" customHeight="1">
      <c r="A119" s="84"/>
      <c r="B119" s="84"/>
      <c r="C119" s="593" t="s">
        <v>195</v>
      </c>
      <c r="D119" s="593"/>
      <c r="E119" s="593"/>
      <c r="F119" s="594"/>
      <c r="G119" s="92">
        <v>2</v>
      </c>
      <c r="H119" s="331">
        <v>79</v>
      </c>
      <c r="I119" s="91">
        <v>813</v>
      </c>
      <c r="J119" s="91">
        <v>903</v>
      </c>
      <c r="K119" s="91">
        <v>1050</v>
      </c>
      <c r="L119" s="91">
        <v>966</v>
      </c>
      <c r="M119" s="91">
        <v>1102</v>
      </c>
      <c r="N119" s="91">
        <v>1363</v>
      </c>
      <c r="O119" s="91">
        <v>1370</v>
      </c>
      <c r="P119" s="91">
        <v>1030</v>
      </c>
      <c r="Q119" s="91">
        <v>954</v>
      </c>
      <c r="R119" s="91">
        <v>858</v>
      </c>
      <c r="S119" s="91">
        <v>874</v>
      </c>
      <c r="T119" s="91">
        <v>1608</v>
      </c>
      <c r="U119" s="63"/>
      <c r="V119" s="399">
        <f t="shared" si="1"/>
        <v>995.25</v>
      </c>
    </row>
    <row r="120" spans="1:25" s="65" customFormat="1" ht="25.5" customHeight="1">
      <c r="A120" s="617" t="s">
        <v>311</v>
      </c>
      <c r="B120" s="617"/>
      <c r="C120" s="617"/>
      <c r="D120" s="617"/>
      <c r="E120" s="617"/>
      <c r="F120" s="618"/>
      <c r="G120" s="90">
        <v>658765</v>
      </c>
      <c r="H120" s="331">
        <v>651579</v>
      </c>
      <c r="I120" s="91">
        <v>756329</v>
      </c>
      <c r="J120" s="91">
        <v>606798</v>
      </c>
      <c r="K120" s="91">
        <v>560046</v>
      </c>
      <c r="L120" s="91">
        <v>556252</v>
      </c>
      <c r="M120" s="91">
        <v>521580</v>
      </c>
      <c r="N120" s="91">
        <v>1102209</v>
      </c>
      <c r="O120" s="91">
        <v>657009</v>
      </c>
      <c r="P120" s="91">
        <v>622838</v>
      </c>
      <c r="Q120" s="91">
        <v>453156</v>
      </c>
      <c r="R120" s="91">
        <v>574129</v>
      </c>
      <c r="S120" s="91">
        <v>450058</v>
      </c>
      <c r="T120" s="91">
        <v>958539</v>
      </c>
      <c r="U120" s="63"/>
      <c r="V120" s="399">
        <f t="shared" si="1"/>
        <v>-0.41666666662786156</v>
      </c>
      <c r="W120" s="64"/>
      <c r="X120" s="64"/>
      <c r="Y120" s="64"/>
    </row>
    <row r="121" spans="1:24" s="65" customFormat="1" ht="12.75" customHeight="1">
      <c r="A121" s="84"/>
      <c r="B121" s="593" t="s">
        <v>194</v>
      </c>
      <c r="C121" s="593"/>
      <c r="D121" s="593"/>
      <c r="E121" s="593"/>
      <c r="F121" s="615"/>
      <c r="G121" s="92">
        <v>558951</v>
      </c>
      <c r="H121" s="331">
        <v>523232</v>
      </c>
      <c r="I121" s="91">
        <v>412644</v>
      </c>
      <c r="J121" s="91">
        <v>499249</v>
      </c>
      <c r="K121" s="91">
        <v>409329</v>
      </c>
      <c r="L121" s="91">
        <v>447544</v>
      </c>
      <c r="M121" s="91">
        <v>408241</v>
      </c>
      <c r="N121" s="91">
        <v>963409</v>
      </c>
      <c r="O121" s="91">
        <v>543426</v>
      </c>
      <c r="P121" s="91">
        <v>518016</v>
      </c>
      <c r="Q121" s="91">
        <v>358603</v>
      </c>
      <c r="R121" s="91">
        <v>482623</v>
      </c>
      <c r="S121" s="91">
        <v>365382</v>
      </c>
      <c r="T121" s="91">
        <v>870323</v>
      </c>
      <c r="U121" s="63"/>
      <c r="V121" s="399">
        <f t="shared" si="1"/>
        <v>0.4166666666860692</v>
      </c>
      <c r="W121" s="64"/>
      <c r="X121" s="64"/>
    </row>
    <row r="122" spans="1:22" s="65" customFormat="1" ht="12.75" customHeight="1">
      <c r="A122" s="84"/>
      <c r="B122" s="593" t="s">
        <v>464</v>
      </c>
      <c r="C122" s="593"/>
      <c r="D122" s="593"/>
      <c r="E122" s="593"/>
      <c r="F122" s="615"/>
      <c r="G122" s="92">
        <v>21380</v>
      </c>
      <c r="H122" s="331">
        <v>25819</v>
      </c>
      <c r="I122" s="91">
        <v>17654</v>
      </c>
      <c r="J122" s="91">
        <v>19996</v>
      </c>
      <c r="K122" s="91">
        <v>30407</v>
      </c>
      <c r="L122" s="91">
        <v>27147</v>
      </c>
      <c r="M122" s="91">
        <v>26438</v>
      </c>
      <c r="N122" s="91">
        <v>30710</v>
      </c>
      <c r="O122" s="91">
        <v>36723</v>
      </c>
      <c r="P122" s="91">
        <v>26379</v>
      </c>
      <c r="Q122" s="91">
        <v>24000</v>
      </c>
      <c r="R122" s="91">
        <v>18094</v>
      </c>
      <c r="S122" s="91">
        <v>27253</v>
      </c>
      <c r="T122" s="91">
        <v>25024</v>
      </c>
      <c r="U122" s="63"/>
      <c r="V122" s="399">
        <f t="shared" si="1"/>
        <v>-0.25</v>
      </c>
    </row>
    <row r="123" spans="1:22" s="65" customFormat="1" ht="12.75" customHeight="1">
      <c r="A123" s="84"/>
      <c r="B123" s="593" t="s">
        <v>193</v>
      </c>
      <c r="C123" s="593"/>
      <c r="D123" s="593"/>
      <c r="E123" s="593"/>
      <c r="F123" s="615"/>
      <c r="G123" s="92">
        <v>1179</v>
      </c>
      <c r="H123" s="331">
        <v>868</v>
      </c>
      <c r="I123" s="91">
        <v>1811</v>
      </c>
      <c r="J123" s="91">
        <v>895</v>
      </c>
      <c r="K123" s="91">
        <v>703</v>
      </c>
      <c r="L123" s="91">
        <v>1079</v>
      </c>
      <c r="M123" s="91">
        <v>852</v>
      </c>
      <c r="N123" s="91">
        <v>2905</v>
      </c>
      <c r="O123" s="91">
        <v>348</v>
      </c>
      <c r="P123" s="91">
        <v>695</v>
      </c>
      <c r="Q123" s="91">
        <v>342</v>
      </c>
      <c r="R123" s="91">
        <v>103</v>
      </c>
      <c r="S123" s="91">
        <v>109</v>
      </c>
      <c r="T123" s="91">
        <v>569</v>
      </c>
      <c r="U123" s="66"/>
      <c r="V123" s="399">
        <f t="shared" si="1"/>
        <v>-0.41666666666662877</v>
      </c>
    </row>
    <row r="124" spans="1:22" s="65" customFormat="1" ht="12.75" customHeight="1">
      <c r="A124" s="84"/>
      <c r="B124" s="593" t="s">
        <v>192</v>
      </c>
      <c r="C124" s="593"/>
      <c r="D124" s="593"/>
      <c r="E124" s="593"/>
      <c r="F124" s="615"/>
      <c r="G124" s="92">
        <v>29299</v>
      </c>
      <c r="H124" s="331">
        <v>19813</v>
      </c>
      <c r="I124" s="91">
        <v>18650</v>
      </c>
      <c r="J124" s="91">
        <v>22198</v>
      </c>
      <c r="K124" s="91">
        <v>21434</v>
      </c>
      <c r="L124" s="91">
        <v>18767</v>
      </c>
      <c r="M124" s="91">
        <v>17477</v>
      </c>
      <c r="N124" s="91">
        <v>24177</v>
      </c>
      <c r="O124" s="91">
        <v>12211</v>
      </c>
      <c r="P124" s="91">
        <v>13863</v>
      </c>
      <c r="Q124" s="91">
        <v>17557</v>
      </c>
      <c r="R124" s="91">
        <v>23175</v>
      </c>
      <c r="S124" s="91">
        <v>22585</v>
      </c>
      <c r="T124" s="91">
        <v>25666</v>
      </c>
      <c r="U124" s="66"/>
      <c r="V124" s="399">
        <f t="shared" si="1"/>
        <v>0.3333333333321207</v>
      </c>
    </row>
    <row r="125" spans="1:22" s="65" customFormat="1" ht="12.75" customHeight="1">
      <c r="A125" s="84"/>
      <c r="B125" s="593" t="s">
        <v>191</v>
      </c>
      <c r="C125" s="593"/>
      <c r="D125" s="593"/>
      <c r="E125" s="593"/>
      <c r="F125" s="615"/>
      <c r="G125" s="92">
        <v>1671</v>
      </c>
      <c r="H125" s="331">
        <v>2234</v>
      </c>
      <c r="I125" s="91">
        <v>3925</v>
      </c>
      <c r="J125" s="91">
        <v>3944</v>
      </c>
      <c r="K125" s="91">
        <v>3985</v>
      </c>
      <c r="L125" s="91">
        <v>4179</v>
      </c>
      <c r="M125" s="91">
        <v>3147</v>
      </c>
      <c r="N125" s="91">
        <v>3964</v>
      </c>
      <c r="O125" s="91">
        <v>700</v>
      </c>
      <c r="P125" s="91">
        <v>752</v>
      </c>
      <c r="Q125" s="91">
        <v>1637</v>
      </c>
      <c r="R125" s="91">
        <v>225</v>
      </c>
      <c r="S125" s="91">
        <v>0</v>
      </c>
      <c r="T125" s="91">
        <v>345</v>
      </c>
      <c r="U125" s="66"/>
      <c r="V125" s="399">
        <f t="shared" si="1"/>
        <v>-0.4166666666665151</v>
      </c>
    </row>
    <row r="126" spans="1:22" s="65" customFormat="1" ht="12.75" customHeight="1">
      <c r="A126" s="84"/>
      <c r="B126" s="593" t="s">
        <v>190</v>
      </c>
      <c r="C126" s="593"/>
      <c r="D126" s="593"/>
      <c r="E126" s="593"/>
      <c r="F126" s="615"/>
      <c r="G126" s="92">
        <v>4750</v>
      </c>
      <c r="H126" s="331">
        <v>0</v>
      </c>
      <c r="I126" s="463" t="s">
        <v>520</v>
      </c>
      <c r="J126" s="463" t="s">
        <v>520</v>
      </c>
      <c r="K126" s="463" t="s">
        <v>520</v>
      </c>
      <c r="L126" s="463" t="s">
        <v>520</v>
      </c>
      <c r="M126" s="463" t="s">
        <v>520</v>
      </c>
      <c r="N126" s="463" t="s">
        <v>520</v>
      </c>
      <c r="O126" s="463" t="s">
        <v>520</v>
      </c>
      <c r="P126" s="463" t="s">
        <v>520</v>
      </c>
      <c r="Q126" s="463" t="s">
        <v>520</v>
      </c>
      <c r="R126" s="463" t="s">
        <v>520</v>
      </c>
      <c r="S126" s="463" t="s">
        <v>520</v>
      </c>
      <c r="T126" s="463" t="s">
        <v>520</v>
      </c>
      <c r="U126" s="66"/>
      <c r="V126" s="399" t="e">
        <f t="shared" si="1"/>
        <v>#DIV/0!</v>
      </c>
    </row>
    <row r="127" spans="1:22" s="65" customFormat="1" ht="12.75" customHeight="1">
      <c r="A127" s="84"/>
      <c r="B127" s="593" t="s">
        <v>189</v>
      </c>
      <c r="C127" s="593"/>
      <c r="D127" s="593"/>
      <c r="E127" s="593"/>
      <c r="F127" s="615"/>
      <c r="G127" s="92">
        <v>36541</v>
      </c>
      <c r="H127" s="331">
        <v>0</v>
      </c>
      <c r="I127" s="463" t="s">
        <v>520</v>
      </c>
      <c r="J127" s="463" t="s">
        <v>520</v>
      </c>
      <c r="K127" s="463" t="s">
        <v>520</v>
      </c>
      <c r="L127" s="463" t="s">
        <v>520</v>
      </c>
      <c r="M127" s="463" t="s">
        <v>520</v>
      </c>
      <c r="N127" s="463" t="s">
        <v>520</v>
      </c>
      <c r="O127" s="463" t="s">
        <v>520</v>
      </c>
      <c r="P127" s="463" t="s">
        <v>520</v>
      </c>
      <c r="Q127" s="463" t="s">
        <v>520</v>
      </c>
      <c r="R127" s="463" t="s">
        <v>520</v>
      </c>
      <c r="S127" s="463" t="s">
        <v>520</v>
      </c>
      <c r="T127" s="463" t="s">
        <v>520</v>
      </c>
      <c r="U127" s="66"/>
      <c r="V127" s="399" t="e">
        <f t="shared" si="1"/>
        <v>#DIV/0!</v>
      </c>
    </row>
    <row r="128" spans="1:22" s="65" customFormat="1" ht="12.75" customHeight="1">
      <c r="A128" s="84"/>
      <c r="B128" s="593" t="s">
        <v>188</v>
      </c>
      <c r="C128" s="593"/>
      <c r="D128" s="593"/>
      <c r="E128" s="593"/>
      <c r="F128" s="615"/>
      <c r="G128" s="92">
        <v>4830</v>
      </c>
      <c r="H128" s="331">
        <v>19630</v>
      </c>
      <c r="I128" s="91">
        <v>235561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  <c r="S128" s="91">
        <v>0</v>
      </c>
      <c r="T128" s="91">
        <v>0</v>
      </c>
      <c r="U128" s="66"/>
      <c r="V128" s="399">
        <f t="shared" si="1"/>
        <v>0.08333333333212067</v>
      </c>
    </row>
    <row r="129" spans="1:22" s="65" customFormat="1" ht="12.75" customHeight="1">
      <c r="A129" s="84"/>
      <c r="B129" s="593" t="s">
        <v>187</v>
      </c>
      <c r="C129" s="593"/>
      <c r="D129" s="593"/>
      <c r="E129" s="593"/>
      <c r="F129" s="615"/>
      <c r="G129" s="92">
        <v>166</v>
      </c>
      <c r="H129" s="331">
        <v>281</v>
      </c>
      <c r="I129" s="91">
        <v>2195</v>
      </c>
      <c r="J129" s="91">
        <v>678</v>
      </c>
      <c r="K129" s="91">
        <v>61</v>
      </c>
      <c r="L129" s="91">
        <v>20</v>
      </c>
      <c r="M129" s="91">
        <v>77</v>
      </c>
      <c r="N129" s="91">
        <v>63</v>
      </c>
      <c r="O129" s="91">
        <v>38</v>
      </c>
      <c r="P129" s="91">
        <v>0</v>
      </c>
      <c r="Q129" s="91">
        <v>117</v>
      </c>
      <c r="R129" s="91">
        <v>40</v>
      </c>
      <c r="S129" s="91">
        <v>87</v>
      </c>
      <c r="T129" s="91">
        <v>0</v>
      </c>
      <c r="U129" s="66"/>
      <c r="V129" s="399">
        <f t="shared" si="1"/>
        <v>0.3333333333333144</v>
      </c>
    </row>
    <row r="130" spans="1:22" s="65" customFormat="1" ht="25.5" customHeight="1">
      <c r="A130" s="595" t="s">
        <v>186</v>
      </c>
      <c r="B130" s="595"/>
      <c r="C130" s="595"/>
      <c r="D130" s="595"/>
      <c r="E130" s="595"/>
      <c r="F130" s="596"/>
      <c r="G130" s="90">
        <v>47895</v>
      </c>
      <c r="H130" s="331">
        <v>70605</v>
      </c>
      <c r="I130" s="91">
        <v>44850</v>
      </c>
      <c r="J130" s="91">
        <v>38163</v>
      </c>
      <c r="K130" s="91">
        <v>32132</v>
      </c>
      <c r="L130" s="91">
        <v>40866</v>
      </c>
      <c r="M130" s="91">
        <v>41971</v>
      </c>
      <c r="N130" s="91">
        <v>35308</v>
      </c>
      <c r="O130" s="91">
        <v>55943</v>
      </c>
      <c r="P130" s="91">
        <v>120438</v>
      </c>
      <c r="Q130" s="91">
        <v>110006</v>
      </c>
      <c r="R130" s="91">
        <v>119855</v>
      </c>
      <c r="S130" s="91">
        <v>107563</v>
      </c>
      <c r="T130" s="91">
        <v>100171</v>
      </c>
      <c r="U130" s="66"/>
      <c r="V130" s="399">
        <f t="shared" si="1"/>
        <v>0.5</v>
      </c>
    </row>
    <row r="131" spans="1:22" s="65" customFormat="1" ht="12.75" customHeight="1">
      <c r="A131" s="111"/>
      <c r="B131" s="111"/>
      <c r="C131" s="111"/>
      <c r="D131" s="111"/>
      <c r="E131" s="111"/>
      <c r="F131" s="112"/>
      <c r="G131" s="93"/>
      <c r="H131" s="33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66"/>
      <c r="V131" s="399"/>
    </row>
    <row r="132" spans="1:22" s="65" customFormat="1" ht="12.75" customHeight="1">
      <c r="A132" s="593" t="s">
        <v>185</v>
      </c>
      <c r="B132" s="593"/>
      <c r="C132" s="593"/>
      <c r="D132" s="593"/>
      <c r="E132" s="593"/>
      <c r="F132" s="594"/>
      <c r="G132" s="90">
        <v>516477</v>
      </c>
      <c r="H132" s="410">
        <v>514865</v>
      </c>
      <c r="I132" s="91">
        <v>413608</v>
      </c>
      <c r="J132" s="91">
        <v>515463</v>
      </c>
      <c r="K132" s="91">
        <v>404103</v>
      </c>
      <c r="L132" s="91">
        <v>429713</v>
      </c>
      <c r="M132" s="91">
        <v>375140</v>
      </c>
      <c r="N132" s="91">
        <v>964882</v>
      </c>
      <c r="O132" s="91">
        <v>520613</v>
      </c>
      <c r="P132" s="91">
        <v>490647</v>
      </c>
      <c r="Q132" s="91">
        <v>361948</v>
      </c>
      <c r="R132" s="91">
        <v>480331</v>
      </c>
      <c r="S132" s="91">
        <v>357447</v>
      </c>
      <c r="T132" s="91">
        <v>864482</v>
      </c>
      <c r="U132" s="66"/>
      <c r="V132" s="399">
        <f aca="true" t="shared" si="2" ref="V132:V150">AVERAGE(I132:T132)-H133</f>
        <v>290464.75</v>
      </c>
    </row>
    <row r="133" spans="1:22" s="65" customFormat="1" ht="12.75" customHeight="1">
      <c r="A133" s="593" t="s">
        <v>184</v>
      </c>
      <c r="B133" s="593"/>
      <c r="C133" s="593"/>
      <c r="D133" s="593"/>
      <c r="E133" s="593"/>
      <c r="F133" s="594"/>
      <c r="G133" s="90">
        <v>205825</v>
      </c>
      <c r="H133" s="331">
        <v>224400</v>
      </c>
      <c r="I133" s="91">
        <v>123331</v>
      </c>
      <c r="J133" s="91">
        <v>252326</v>
      </c>
      <c r="K133" s="91">
        <v>102793</v>
      </c>
      <c r="L133" s="91">
        <v>150731</v>
      </c>
      <c r="M133" s="91">
        <v>92907</v>
      </c>
      <c r="N133" s="91">
        <v>621770</v>
      </c>
      <c r="O133" s="91">
        <v>160542</v>
      </c>
      <c r="P133" s="91">
        <v>185384</v>
      </c>
      <c r="Q133" s="91">
        <v>97128</v>
      </c>
      <c r="R133" s="91">
        <v>237622</v>
      </c>
      <c r="S133" s="91">
        <v>88020</v>
      </c>
      <c r="T133" s="91">
        <v>580252</v>
      </c>
      <c r="U133" s="66"/>
      <c r="V133" s="399">
        <f t="shared" si="2"/>
        <v>16499.5</v>
      </c>
    </row>
    <row r="134" spans="1:22" s="65" customFormat="1" ht="12.75" customHeight="1">
      <c r="A134" s="84"/>
      <c r="B134" s="593" t="s">
        <v>183</v>
      </c>
      <c r="C134" s="593"/>
      <c r="D134" s="593"/>
      <c r="E134" s="593"/>
      <c r="F134" s="615"/>
      <c r="G134" s="92">
        <v>235900</v>
      </c>
      <c r="H134" s="331">
        <v>207901</v>
      </c>
      <c r="I134" s="91">
        <v>-98585</v>
      </c>
      <c r="J134" s="91">
        <v>240626</v>
      </c>
      <c r="K134" s="91">
        <v>76388</v>
      </c>
      <c r="L134" s="91">
        <v>129006</v>
      </c>
      <c r="M134" s="91">
        <v>92751</v>
      </c>
      <c r="N134" s="91">
        <v>611975</v>
      </c>
      <c r="O134" s="91">
        <v>170029</v>
      </c>
      <c r="P134" s="91">
        <v>207936</v>
      </c>
      <c r="Q134" s="91">
        <v>111509</v>
      </c>
      <c r="R134" s="91">
        <v>225900</v>
      </c>
      <c r="S134" s="91">
        <v>129300</v>
      </c>
      <c r="T134" s="91">
        <v>597976</v>
      </c>
      <c r="U134" s="66"/>
      <c r="V134" s="399">
        <f t="shared" si="2"/>
        <v>867.916666666657</v>
      </c>
    </row>
    <row r="135" spans="1:25" s="64" customFormat="1" ht="12.75" customHeight="1">
      <c r="A135" s="84"/>
      <c r="B135" s="84"/>
      <c r="C135" s="593" t="s">
        <v>182</v>
      </c>
      <c r="D135" s="593"/>
      <c r="E135" s="593"/>
      <c r="F135" s="594"/>
      <c r="G135" s="90">
        <v>234722</v>
      </c>
      <c r="H135" s="331">
        <v>207033</v>
      </c>
      <c r="I135" s="91">
        <v>-100396</v>
      </c>
      <c r="J135" s="91">
        <v>239732</v>
      </c>
      <c r="K135" s="91">
        <v>75684</v>
      </c>
      <c r="L135" s="91">
        <v>127927</v>
      </c>
      <c r="M135" s="91">
        <v>91898</v>
      </c>
      <c r="N135" s="91">
        <v>609070</v>
      </c>
      <c r="O135" s="91">
        <v>169681</v>
      </c>
      <c r="P135" s="91">
        <v>207240</v>
      </c>
      <c r="Q135" s="91">
        <v>111167</v>
      </c>
      <c r="R135" s="91">
        <v>225797</v>
      </c>
      <c r="S135" s="91">
        <v>129191</v>
      </c>
      <c r="T135" s="91">
        <v>597406</v>
      </c>
      <c r="U135" s="66"/>
      <c r="V135" s="399">
        <f t="shared" si="2"/>
        <v>20366.083333333343</v>
      </c>
      <c r="W135" s="65"/>
      <c r="X135" s="65"/>
      <c r="Y135" s="65"/>
    </row>
    <row r="136" spans="1:24" s="64" customFormat="1" ht="12.75" customHeight="1">
      <c r="A136" s="84"/>
      <c r="B136" s="84"/>
      <c r="C136" s="84"/>
      <c r="D136" s="593" t="s">
        <v>181</v>
      </c>
      <c r="E136" s="593"/>
      <c r="F136" s="594"/>
      <c r="G136" s="92">
        <v>216395</v>
      </c>
      <c r="H136" s="331">
        <v>186667</v>
      </c>
      <c r="I136" s="91">
        <v>-118050</v>
      </c>
      <c r="J136" s="91">
        <v>221804</v>
      </c>
      <c r="K136" s="91">
        <v>60774</v>
      </c>
      <c r="L136" s="91">
        <v>104577</v>
      </c>
      <c r="M136" s="91">
        <v>65460</v>
      </c>
      <c r="N136" s="91">
        <v>585227</v>
      </c>
      <c r="O136" s="91">
        <v>137006</v>
      </c>
      <c r="P136" s="91">
        <v>197961</v>
      </c>
      <c r="Q136" s="91">
        <v>87167</v>
      </c>
      <c r="R136" s="91">
        <v>218373</v>
      </c>
      <c r="S136" s="91">
        <v>101938</v>
      </c>
      <c r="T136" s="91">
        <v>577767</v>
      </c>
      <c r="U136" s="66"/>
      <c r="V136" s="399">
        <f t="shared" si="2"/>
        <v>166301</v>
      </c>
      <c r="W136" s="65"/>
      <c r="X136" s="65"/>
    </row>
    <row r="137" spans="1:22" s="64" customFormat="1" ht="12.75" customHeight="1">
      <c r="A137" s="84"/>
      <c r="B137" s="84"/>
      <c r="C137" s="84"/>
      <c r="D137" s="593" t="s">
        <v>180</v>
      </c>
      <c r="E137" s="593"/>
      <c r="F137" s="594"/>
      <c r="G137" s="92">
        <v>18327</v>
      </c>
      <c r="H137" s="331">
        <v>20366</v>
      </c>
      <c r="I137" s="91">
        <v>17654</v>
      </c>
      <c r="J137" s="91">
        <v>17927</v>
      </c>
      <c r="K137" s="91">
        <v>14911</v>
      </c>
      <c r="L137" s="91">
        <v>23350</v>
      </c>
      <c r="M137" s="91">
        <v>26438</v>
      </c>
      <c r="N137" s="91">
        <v>23844</v>
      </c>
      <c r="O137" s="91">
        <v>32675</v>
      </c>
      <c r="P137" s="91">
        <v>9279</v>
      </c>
      <c r="Q137" s="91">
        <v>24000</v>
      </c>
      <c r="R137" s="91">
        <v>7424</v>
      </c>
      <c r="S137" s="91">
        <v>27253</v>
      </c>
      <c r="T137" s="91">
        <v>19639</v>
      </c>
      <c r="U137" s="66"/>
      <c r="V137" s="399">
        <f t="shared" si="2"/>
        <v>19498.166666666668</v>
      </c>
    </row>
    <row r="138" spans="1:22" s="64" customFormat="1" ht="12.75" customHeight="1">
      <c r="A138" s="84"/>
      <c r="B138" s="84"/>
      <c r="C138" s="593" t="s">
        <v>179</v>
      </c>
      <c r="D138" s="593"/>
      <c r="E138" s="593"/>
      <c r="F138" s="594"/>
      <c r="G138" s="92">
        <v>1179</v>
      </c>
      <c r="H138" s="331">
        <v>868</v>
      </c>
      <c r="I138" s="91">
        <v>1811</v>
      </c>
      <c r="J138" s="91">
        <v>895</v>
      </c>
      <c r="K138" s="91">
        <v>703</v>
      </c>
      <c r="L138" s="91">
        <v>1079</v>
      </c>
      <c r="M138" s="91">
        <v>852</v>
      </c>
      <c r="N138" s="91">
        <v>2905</v>
      </c>
      <c r="O138" s="91">
        <v>348</v>
      </c>
      <c r="P138" s="91">
        <v>695</v>
      </c>
      <c r="Q138" s="91">
        <v>342</v>
      </c>
      <c r="R138" s="91">
        <v>103</v>
      </c>
      <c r="S138" s="91">
        <v>109</v>
      </c>
      <c r="T138" s="91">
        <v>569</v>
      </c>
      <c r="U138" s="66"/>
      <c r="V138" s="399">
        <f t="shared" si="2"/>
        <v>-18945.416666666668</v>
      </c>
    </row>
    <row r="139" spans="1:25" s="65" customFormat="1" ht="12.75" customHeight="1">
      <c r="A139" s="84"/>
      <c r="B139" s="593" t="s">
        <v>178</v>
      </c>
      <c r="C139" s="593"/>
      <c r="D139" s="593"/>
      <c r="E139" s="593"/>
      <c r="F139" s="615"/>
      <c r="G139" s="92">
        <v>-16764</v>
      </c>
      <c r="H139" s="331">
        <v>19813</v>
      </c>
      <c r="I139" s="91">
        <v>18650</v>
      </c>
      <c r="J139" s="91">
        <v>22198</v>
      </c>
      <c r="K139" s="91">
        <v>21434</v>
      </c>
      <c r="L139" s="91">
        <v>18767</v>
      </c>
      <c r="M139" s="91">
        <v>17477</v>
      </c>
      <c r="N139" s="91">
        <v>24177</v>
      </c>
      <c r="O139" s="91">
        <v>12211</v>
      </c>
      <c r="P139" s="91">
        <v>13863</v>
      </c>
      <c r="Q139" s="91">
        <v>17557</v>
      </c>
      <c r="R139" s="91">
        <v>23175</v>
      </c>
      <c r="S139" s="91">
        <v>22585</v>
      </c>
      <c r="T139" s="91">
        <v>25666</v>
      </c>
      <c r="U139" s="63"/>
      <c r="V139" s="399">
        <f t="shared" si="2"/>
        <v>18899.333333333332</v>
      </c>
      <c r="W139" s="64"/>
      <c r="X139" s="64"/>
      <c r="Y139" s="64"/>
    </row>
    <row r="140" spans="1:24" s="65" customFormat="1" ht="12.75" customHeight="1">
      <c r="A140" s="84"/>
      <c r="B140" s="593" t="s">
        <v>177</v>
      </c>
      <c r="C140" s="593"/>
      <c r="D140" s="593"/>
      <c r="E140" s="593"/>
      <c r="F140" s="615"/>
      <c r="G140" s="92">
        <v>1230</v>
      </c>
      <c r="H140" s="331">
        <v>914</v>
      </c>
      <c r="I140" s="91">
        <v>3925</v>
      </c>
      <c r="J140" s="91">
        <v>3035</v>
      </c>
      <c r="K140" s="91">
        <v>3985</v>
      </c>
      <c r="L140" s="91">
        <v>4179</v>
      </c>
      <c r="M140" s="91">
        <v>-11788</v>
      </c>
      <c r="N140" s="91">
        <v>3964</v>
      </c>
      <c r="O140" s="91">
        <v>700</v>
      </c>
      <c r="P140" s="91">
        <v>752</v>
      </c>
      <c r="Q140" s="91">
        <v>1637</v>
      </c>
      <c r="R140" s="91">
        <v>225</v>
      </c>
      <c r="S140" s="91">
        <v>0</v>
      </c>
      <c r="T140" s="91">
        <v>345</v>
      </c>
      <c r="U140" s="63"/>
      <c r="V140" s="399">
        <f t="shared" si="2"/>
        <v>913.25</v>
      </c>
      <c r="W140" s="64"/>
      <c r="X140" s="64"/>
    </row>
    <row r="141" spans="1:22" s="65" customFormat="1" ht="12.75" customHeight="1">
      <c r="A141" s="84"/>
      <c r="B141" s="593" t="s">
        <v>176</v>
      </c>
      <c r="C141" s="593"/>
      <c r="D141" s="593"/>
      <c r="E141" s="593"/>
      <c r="F141" s="615"/>
      <c r="G141" s="92">
        <v>710</v>
      </c>
      <c r="H141" s="331">
        <v>0</v>
      </c>
      <c r="I141" s="463" t="s">
        <v>520</v>
      </c>
      <c r="J141" s="463" t="s">
        <v>520</v>
      </c>
      <c r="K141" s="463" t="s">
        <v>520</v>
      </c>
      <c r="L141" s="463" t="s">
        <v>520</v>
      </c>
      <c r="M141" s="463" t="s">
        <v>520</v>
      </c>
      <c r="N141" s="463" t="s">
        <v>520</v>
      </c>
      <c r="O141" s="463" t="s">
        <v>520</v>
      </c>
      <c r="P141" s="463" t="s">
        <v>520</v>
      </c>
      <c r="Q141" s="463" t="s">
        <v>520</v>
      </c>
      <c r="R141" s="463" t="s">
        <v>520</v>
      </c>
      <c r="S141" s="463" t="s">
        <v>520</v>
      </c>
      <c r="T141" s="463" t="s">
        <v>520</v>
      </c>
      <c r="U141" s="63"/>
      <c r="V141" s="399" t="e">
        <f t="shared" si="2"/>
        <v>#DIV/0!</v>
      </c>
    </row>
    <row r="142" spans="1:22" s="65" customFormat="1" ht="12.75" customHeight="1">
      <c r="A142" s="84"/>
      <c r="B142" s="593" t="s">
        <v>175</v>
      </c>
      <c r="C142" s="593"/>
      <c r="D142" s="593"/>
      <c r="E142" s="593"/>
      <c r="F142" s="615"/>
      <c r="G142" s="92">
        <v>-13281</v>
      </c>
      <c r="H142" s="331">
        <v>0</v>
      </c>
      <c r="I142" s="463" t="s">
        <v>520</v>
      </c>
      <c r="J142" s="463" t="s">
        <v>520</v>
      </c>
      <c r="K142" s="463" t="s">
        <v>520</v>
      </c>
      <c r="L142" s="463" t="s">
        <v>520</v>
      </c>
      <c r="M142" s="463" t="s">
        <v>520</v>
      </c>
      <c r="N142" s="463" t="s">
        <v>520</v>
      </c>
      <c r="O142" s="463" t="s">
        <v>520</v>
      </c>
      <c r="P142" s="463" t="s">
        <v>520</v>
      </c>
      <c r="Q142" s="463" t="s">
        <v>520</v>
      </c>
      <c r="R142" s="463" t="s">
        <v>520</v>
      </c>
      <c r="S142" s="463" t="s">
        <v>520</v>
      </c>
      <c r="T142" s="463" t="s">
        <v>520</v>
      </c>
      <c r="U142" s="63"/>
      <c r="V142" s="399" t="e">
        <f t="shared" si="2"/>
        <v>#DIV/0!</v>
      </c>
    </row>
    <row r="143" spans="1:22" s="65" customFormat="1" ht="12.75" customHeight="1">
      <c r="A143" s="84"/>
      <c r="B143" s="593" t="s">
        <v>174</v>
      </c>
      <c r="C143" s="593"/>
      <c r="D143" s="593"/>
      <c r="E143" s="593"/>
      <c r="F143" s="615"/>
      <c r="G143" s="92">
        <v>4830</v>
      </c>
      <c r="H143" s="331">
        <v>19630</v>
      </c>
      <c r="I143" s="91">
        <v>235561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91">
        <v>0</v>
      </c>
      <c r="T143" s="91">
        <v>0</v>
      </c>
      <c r="U143" s="66"/>
      <c r="V143" s="399">
        <f t="shared" si="2"/>
        <v>19435.083333333332</v>
      </c>
    </row>
    <row r="144" spans="1:22" s="65" customFormat="1" ht="12.75" customHeight="1">
      <c r="A144" s="84"/>
      <c r="B144" s="593" t="s">
        <v>173</v>
      </c>
      <c r="C144" s="593"/>
      <c r="D144" s="593"/>
      <c r="E144" s="593"/>
      <c r="F144" s="615"/>
      <c r="G144" s="92">
        <v>44</v>
      </c>
      <c r="H144" s="331">
        <v>195</v>
      </c>
      <c r="I144" s="91">
        <v>2149</v>
      </c>
      <c r="J144" s="91">
        <v>678</v>
      </c>
      <c r="K144" s="91">
        <v>34</v>
      </c>
      <c r="L144" s="91">
        <v>-288</v>
      </c>
      <c r="M144" s="91">
        <v>4</v>
      </c>
      <c r="N144" s="91">
        <v>-237</v>
      </c>
      <c r="O144" s="91">
        <v>28</v>
      </c>
      <c r="P144" s="91">
        <v>-178</v>
      </c>
      <c r="Q144" s="91">
        <v>117</v>
      </c>
      <c r="R144" s="91">
        <v>40</v>
      </c>
      <c r="S144" s="91">
        <v>87</v>
      </c>
      <c r="T144" s="91">
        <v>-95</v>
      </c>
      <c r="U144" s="66"/>
      <c r="V144" s="399">
        <f t="shared" si="2"/>
        <v>22105.916666666668</v>
      </c>
    </row>
    <row r="145" spans="1:22" s="65" customFormat="1" ht="12.75" customHeight="1">
      <c r="A145" s="84"/>
      <c r="B145" s="593" t="s">
        <v>172</v>
      </c>
      <c r="C145" s="593"/>
      <c r="D145" s="593"/>
      <c r="E145" s="593"/>
      <c r="F145" s="615"/>
      <c r="G145" s="92">
        <v>-6845</v>
      </c>
      <c r="H145" s="331">
        <v>-21911</v>
      </c>
      <c r="I145" s="91">
        <v>-29600</v>
      </c>
      <c r="J145" s="91">
        <v>-10469</v>
      </c>
      <c r="K145" s="91">
        <v>-19140</v>
      </c>
      <c r="L145" s="91">
        <v>-14428</v>
      </c>
      <c r="M145" s="91">
        <v>-17263</v>
      </c>
      <c r="N145" s="91">
        <v>-8476</v>
      </c>
      <c r="O145" s="91">
        <v>-29219</v>
      </c>
      <c r="P145" s="91">
        <v>-27103</v>
      </c>
      <c r="Q145" s="91">
        <v>-29939</v>
      </c>
      <c r="R145" s="91">
        <v>-10027</v>
      </c>
      <c r="S145" s="91">
        <v>-36285</v>
      </c>
      <c r="T145" s="91">
        <v>-30986</v>
      </c>
      <c r="U145" s="66"/>
      <c r="V145" s="399">
        <f t="shared" si="2"/>
        <v>-21967.65</v>
      </c>
    </row>
    <row r="146" spans="1:34" s="65" customFormat="1" ht="12.75" customHeight="1">
      <c r="A146" s="593" t="s">
        <v>171</v>
      </c>
      <c r="B146" s="593"/>
      <c r="C146" s="593"/>
      <c r="D146" s="593"/>
      <c r="E146" s="593"/>
      <c r="F146" s="249" t="s">
        <v>267</v>
      </c>
      <c r="G146" s="87">
        <v>60.1</v>
      </c>
      <c r="H146" s="434">
        <v>56.4</v>
      </c>
      <c r="I146" s="342">
        <v>70.2</v>
      </c>
      <c r="J146" s="342">
        <v>51</v>
      </c>
      <c r="K146" s="342">
        <v>74.6</v>
      </c>
      <c r="L146" s="342">
        <v>64.9</v>
      </c>
      <c r="M146" s="342">
        <v>75.2</v>
      </c>
      <c r="N146" s="342">
        <v>35.6</v>
      </c>
      <c r="O146" s="342">
        <v>69.2</v>
      </c>
      <c r="P146" s="342">
        <v>62.2</v>
      </c>
      <c r="Q146" s="342">
        <v>73.2</v>
      </c>
      <c r="R146" s="342">
        <v>50.5</v>
      </c>
      <c r="S146" s="342">
        <v>75.4</v>
      </c>
      <c r="T146" s="342">
        <v>32.9</v>
      </c>
      <c r="U146" s="109"/>
      <c r="V146" s="399">
        <f t="shared" si="2"/>
        <v>17.641666666666666</v>
      </c>
      <c r="Z146" s="66"/>
      <c r="AA146" s="66"/>
      <c r="AB146" s="66"/>
      <c r="AC146" s="66"/>
      <c r="AD146" s="66"/>
      <c r="AE146" s="66"/>
      <c r="AF146" s="66"/>
      <c r="AG146" s="66"/>
      <c r="AH146" s="66"/>
    </row>
    <row r="147" spans="1:34" s="65" customFormat="1" ht="12.75" customHeight="1">
      <c r="A147" s="593" t="s">
        <v>170</v>
      </c>
      <c r="B147" s="593"/>
      <c r="C147" s="593"/>
      <c r="D147" s="593"/>
      <c r="E147" s="593"/>
      <c r="F147" s="249" t="s">
        <v>267</v>
      </c>
      <c r="G147" s="88">
        <v>39.9</v>
      </c>
      <c r="H147" s="341">
        <v>43.6</v>
      </c>
      <c r="I147" s="342">
        <v>29.8</v>
      </c>
      <c r="J147" s="342">
        <v>49</v>
      </c>
      <c r="K147" s="342">
        <v>25.4</v>
      </c>
      <c r="L147" s="342">
        <v>35.1</v>
      </c>
      <c r="M147" s="342">
        <v>24.8</v>
      </c>
      <c r="N147" s="342">
        <v>64.4</v>
      </c>
      <c r="O147" s="342">
        <v>30.8</v>
      </c>
      <c r="P147" s="342">
        <v>37.8</v>
      </c>
      <c r="Q147" s="342">
        <v>26.8</v>
      </c>
      <c r="R147" s="342">
        <v>49.5</v>
      </c>
      <c r="S147" s="342">
        <v>24.5</v>
      </c>
      <c r="T147" s="342">
        <v>67.1</v>
      </c>
      <c r="U147" s="109"/>
      <c r="V147" s="399">
        <f t="shared" si="2"/>
        <v>-1.6499999999999986</v>
      </c>
      <c r="Z147" s="66"/>
      <c r="AA147" s="66"/>
      <c r="AB147" s="66"/>
      <c r="AC147" s="66"/>
      <c r="AD147" s="66"/>
      <c r="AE147" s="66"/>
      <c r="AF147" s="66"/>
      <c r="AG147" s="66"/>
      <c r="AH147" s="66"/>
    </row>
    <row r="148" spans="1:34" s="65" customFormat="1" ht="12.75" customHeight="1">
      <c r="A148" s="84"/>
      <c r="B148" s="593" t="s">
        <v>169</v>
      </c>
      <c r="C148" s="593"/>
      <c r="D148" s="593"/>
      <c r="E148" s="593"/>
      <c r="F148" s="249" t="s">
        <v>267</v>
      </c>
      <c r="G148" s="88">
        <v>45.7</v>
      </c>
      <c r="H148" s="341">
        <v>40.4</v>
      </c>
      <c r="I148" s="342">
        <v>-23.8</v>
      </c>
      <c r="J148" s="342">
        <v>46.7</v>
      </c>
      <c r="K148" s="342">
        <v>18.9</v>
      </c>
      <c r="L148" s="342">
        <v>30</v>
      </c>
      <c r="M148" s="342">
        <v>24.7</v>
      </c>
      <c r="N148" s="342">
        <v>63.4</v>
      </c>
      <c r="O148" s="342">
        <v>32.7</v>
      </c>
      <c r="P148" s="342">
        <v>42.4</v>
      </c>
      <c r="Q148" s="342">
        <v>30.8</v>
      </c>
      <c r="R148" s="342">
        <v>47</v>
      </c>
      <c r="S148" s="342">
        <v>36.2</v>
      </c>
      <c r="T148" s="342">
        <v>69.2</v>
      </c>
      <c r="U148" s="109"/>
      <c r="V148" s="399">
        <f t="shared" si="2"/>
        <v>-5.350000000000001</v>
      </c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</row>
    <row r="149" spans="1:34" s="64" customFormat="1" ht="12.75" customHeight="1">
      <c r="A149" s="84"/>
      <c r="B149" s="84"/>
      <c r="C149" s="593" t="s">
        <v>168</v>
      </c>
      <c r="D149" s="605"/>
      <c r="E149" s="605"/>
      <c r="F149" s="249" t="s">
        <v>267</v>
      </c>
      <c r="G149" s="88">
        <v>45.4</v>
      </c>
      <c r="H149" s="341">
        <v>40.2</v>
      </c>
      <c r="I149" s="342">
        <v>-24.3</v>
      </c>
      <c r="J149" s="342">
        <v>46.5</v>
      </c>
      <c r="K149" s="342">
        <v>18.7</v>
      </c>
      <c r="L149" s="342">
        <v>29.8</v>
      </c>
      <c r="M149" s="342">
        <v>24.5</v>
      </c>
      <c r="N149" s="342">
        <v>63.1</v>
      </c>
      <c r="O149" s="342">
        <v>32.6</v>
      </c>
      <c r="P149" s="342">
        <v>42.2</v>
      </c>
      <c r="Q149" s="342">
        <v>30.7</v>
      </c>
      <c r="R149" s="342">
        <v>47</v>
      </c>
      <c r="S149" s="342">
        <v>36.1</v>
      </c>
      <c r="T149" s="342">
        <v>69.1</v>
      </c>
      <c r="U149" s="109"/>
      <c r="V149" s="399">
        <f t="shared" si="2"/>
        <v>6.766666666666666</v>
      </c>
      <c r="W149" s="66"/>
      <c r="X149" s="66"/>
      <c r="Y149" s="66"/>
      <c r="Z149" s="63"/>
      <c r="AA149" s="63"/>
      <c r="AB149" s="63"/>
      <c r="AC149" s="63"/>
      <c r="AD149" s="63"/>
      <c r="AE149" s="63"/>
      <c r="AF149" s="63"/>
      <c r="AG149" s="63"/>
      <c r="AH149" s="63"/>
    </row>
    <row r="150" spans="1:34" s="65" customFormat="1" ht="12.75" customHeight="1">
      <c r="A150" s="593" t="s">
        <v>167</v>
      </c>
      <c r="B150" s="593"/>
      <c r="C150" s="593"/>
      <c r="D150" s="593"/>
      <c r="E150" s="593"/>
      <c r="F150" s="249" t="s">
        <v>267</v>
      </c>
      <c r="G150" s="87">
        <v>24.6</v>
      </c>
      <c r="H150" s="341">
        <v>27.9</v>
      </c>
      <c r="I150" s="342">
        <v>24.1</v>
      </c>
      <c r="J150" s="342">
        <v>28</v>
      </c>
      <c r="K150" s="342">
        <v>26.7</v>
      </c>
      <c r="L150" s="342">
        <v>26.7</v>
      </c>
      <c r="M150" s="342">
        <v>28.7</v>
      </c>
      <c r="N150" s="342">
        <v>24.1</v>
      </c>
      <c r="O150" s="342">
        <v>23.1</v>
      </c>
      <c r="P150" s="342">
        <v>31.2</v>
      </c>
      <c r="Q150" s="342">
        <v>31.2</v>
      </c>
      <c r="R150" s="342">
        <v>32.3</v>
      </c>
      <c r="S150" s="342">
        <v>28.9</v>
      </c>
      <c r="T150" s="328">
        <v>32.2</v>
      </c>
      <c r="U150" s="109"/>
      <c r="V150" s="399">
        <f t="shared" si="2"/>
        <v>28.099999999999994</v>
      </c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</row>
    <row r="151" spans="1:34" s="65" customFormat="1" ht="12.75" customHeight="1">
      <c r="A151" s="248"/>
      <c r="B151" s="248"/>
      <c r="C151" s="248"/>
      <c r="D151" s="248"/>
      <c r="E151" s="248"/>
      <c r="F151" s="424"/>
      <c r="G151" s="328"/>
      <c r="H151" s="433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29"/>
      <c r="U151" s="109"/>
      <c r="V151" s="400"/>
      <c r="Z151" s="66"/>
      <c r="AA151" s="66"/>
      <c r="AB151" s="66"/>
      <c r="AC151" s="66"/>
      <c r="AD151" s="66"/>
      <c r="AE151" s="66"/>
      <c r="AF151" s="66"/>
      <c r="AG151" s="66"/>
      <c r="AH151" s="66"/>
    </row>
    <row r="152" spans="1:34" s="65" customFormat="1" ht="12.75" customHeight="1">
      <c r="A152" s="250"/>
      <c r="B152" s="251" t="s">
        <v>136</v>
      </c>
      <c r="C152" s="250"/>
      <c r="D152" s="250"/>
      <c r="E152" s="252"/>
      <c r="F152" s="252"/>
      <c r="G152" s="253"/>
      <c r="H152" s="334"/>
      <c r="I152" s="86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109"/>
      <c r="V152" s="400"/>
      <c r="Z152" s="66"/>
      <c r="AA152" s="66"/>
      <c r="AB152" s="66"/>
      <c r="AC152" s="66"/>
      <c r="AD152" s="66"/>
      <c r="AE152" s="66"/>
      <c r="AF152" s="66"/>
      <c r="AG152" s="66"/>
      <c r="AH152" s="66"/>
    </row>
    <row r="153" spans="1:34" s="65" customFormat="1" ht="12.75" customHeight="1">
      <c r="A153" s="254"/>
      <c r="B153" s="251" t="s">
        <v>166</v>
      </c>
      <c r="C153" s="251"/>
      <c r="D153" s="251"/>
      <c r="E153" s="251"/>
      <c r="F153" s="251"/>
      <c r="G153" s="251"/>
      <c r="H153" s="86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109"/>
      <c r="V153" s="400"/>
      <c r="Z153" s="66"/>
      <c r="AA153" s="66"/>
      <c r="AB153" s="66"/>
      <c r="AC153" s="66"/>
      <c r="AD153" s="66"/>
      <c r="AE153" s="66"/>
      <c r="AF153" s="66"/>
      <c r="AG153" s="66"/>
      <c r="AH153" s="66"/>
    </row>
  </sheetData>
  <sheetProtection/>
  <mergeCells count="144">
    <mergeCell ref="A150:E150"/>
    <mergeCell ref="B144:F144"/>
    <mergeCell ref="B145:F145"/>
    <mergeCell ref="A146:E146"/>
    <mergeCell ref="A147:E147"/>
    <mergeCell ref="B148:E148"/>
    <mergeCell ref="C149:E149"/>
    <mergeCell ref="C138:F138"/>
    <mergeCell ref="B139:F139"/>
    <mergeCell ref="B140:F140"/>
    <mergeCell ref="B141:F141"/>
    <mergeCell ref="B142:F142"/>
    <mergeCell ref="B143:F143"/>
    <mergeCell ref="A132:F132"/>
    <mergeCell ref="A133:F133"/>
    <mergeCell ref="B134:F134"/>
    <mergeCell ref="C135:F135"/>
    <mergeCell ref="D136:F136"/>
    <mergeCell ref="D137:F137"/>
    <mergeCell ref="B126:F126"/>
    <mergeCell ref="B127:F127"/>
    <mergeCell ref="B128:F128"/>
    <mergeCell ref="B129:F129"/>
    <mergeCell ref="A130:F130"/>
    <mergeCell ref="A120:F120"/>
    <mergeCell ref="B121:F121"/>
    <mergeCell ref="B122:F122"/>
    <mergeCell ref="B123:F123"/>
    <mergeCell ref="B124:F124"/>
    <mergeCell ref="B125:F125"/>
    <mergeCell ref="B114:F114"/>
    <mergeCell ref="C115:F115"/>
    <mergeCell ref="C116:F116"/>
    <mergeCell ref="C117:F117"/>
    <mergeCell ref="C118:F118"/>
    <mergeCell ref="C119:F119"/>
    <mergeCell ref="D107:F107"/>
    <mergeCell ref="D108:F108"/>
    <mergeCell ref="D109:F109"/>
    <mergeCell ref="D110:F110"/>
    <mergeCell ref="B112:F112"/>
    <mergeCell ref="B113:F113"/>
    <mergeCell ref="C101:F101"/>
    <mergeCell ref="D102:F102"/>
    <mergeCell ref="D103:F103"/>
    <mergeCell ref="D104:F104"/>
    <mergeCell ref="D105:F105"/>
    <mergeCell ref="C106:F106"/>
    <mergeCell ref="D95:F95"/>
    <mergeCell ref="D96:F96"/>
    <mergeCell ref="C97:F97"/>
    <mergeCell ref="D98:F98"/>
    <mergeCell ref="D99:F99"/>
    <mergeCell ref="D100:F100"/>
    <mergeCell ref="D89:F89"/>
    <mergeCell ref="D90:F90"/>
    <mergeCell ref="D91:F91"/>
    <mergeCell ref="D92:F92"/>
    <mergeCell ref="C93:F93"/>
    <mergeCell ref="D94:F94"/>
    <mergeCell ref="D83:F83"/>
    <mergeCell ref="D84:F84"/>
    <mergeCell ref="D85:F85"/>
    <mergeCell ref="D86:F86"/>
    <mergeCell ref="D87:F87"/>
    <mergeCell ref="C88:F88"/>
    <mergeCell ref="D77:F77"/>
    <mergeCell ref="D78:F78"/>
    <mergeCell ref="C79:F79"/>
    <mergeCell ref="D80:F80"/>
    <mergeCell ref="D81:F81"/>
    <mergeCell ref="D82:F82"/>
    <mergeCell ref="D71:F71"/>
    <mergeCell ref="C72:F72"/>
    <mergeCell ref="D73:F73"/>
    <mergeCell ref="D74:F74"/>
    <mergeCell ref="D75:F75"/>
    <mergeCell ref="D76:F76"/>
    <mergeCell ref="D65:F65"/>
    <mergeCell ref="D66:F66"/>
    <mergeCell ref="C67:F67"/>
    <mergeCell ref="D68:F68"/>
    <mergeCell ref="D69:F69"/>
    <mergeCell ref="D70:F70"/>
    <mergeCell ref="D59:F59"/>
    <mergeCell ref="D60:F60"/>
    <mergeCell ref="D61:F61"/>
    <mergeCell ref="D62:F62"/>
    <mergeCell ref="D63:F63"/>
    <mergeCell ref="C64:F64"/>
    <mergeCell ref="D53:F53"/>
    <mergeCell ref="D54:F54"/>
    <mergeCell ref="D55:F55"/>
    <mergeCell ref="D56:F56"/>
    <mergeCell ref="D57:F57"/>
    <mergeCell ref="D58:F58"/>
    <mergeCell ref="A46:F46"/>
    <mergeCell ref="A48:F48"/>
    <mergeCell ref="A49:F49"/>
    <mergeCell ref="B50:F50"/>
    <mergeCell ref="C51:F51"/>
    <mergeCell ref="D52:F52"/>
    <mergeCell ref="B40:F40"/>
    <mergeCell ref="B41:F41"/>
    <mergeCell ref="B42:F42"/>
    <mergeCell ref="B43:F43"/>
    <mergeCell ref="B44:F44"/>
    <mergeCell ref="B45:F45"/>
    <mergeCell ref="C34:F34"/>
    <mergeCell ref="C35:F35"/>
    <mergeCell ref="A36:F36"/>
    <mergeCell ref="B37:F37"/>
    <mergeCell ref="B38:F38"/>
    <mergeCell ref="B39:F39"/>
    <mergeCell ref="C28:F28"/>
    <mergeCell ref="C29:F29"/>
    <mergeCell ref="D30:F30"/>
    <mergeCell ref="D31:F31"/>
    <mergeCell ref="D32:F32"/>
    <mergeCell ref="B33:F33"/>
    <mergeCell ref="D22:F22"/>
    <mergeCell ref="D23:F23"/>
    <mergeCell ref="C24:F24"/>
    <mergeCell ref="D25:F25"/>
    <mergeCell ref="D26:F26"/>
    <mergeCell ref="D27:F27"/>
    <mergeCell ref="B16:F16"/>
    <mergeCell ref="C17:F17"/>
    <mergeCell ref="D18:F18"/>
    <mergeCell ref="E19:F19"/>
    <mergeCell ref="E20:F20"/>
    <mergeCell ref="E21:F21"/>
    <mergeCell ref="A9:F9"/>
    <mergeCell ref="A10:E10"/>
    <mergeCell ref="A11:E11"/>
    <mergeCell ref="A12:E12"/>
    <mergeCell ref="A14:F14"/>
    <mergeCell ref="A15:F15"/>
    <mergeCell ref="A1:G1"/>
    <mergeCell ref="A3:L3"/>
    <mergeCell ref="A6:E6"/>
    <mergeCell ref="G6:H6"/>
    <mergeCell ref="A7:B7"/>
    <mergeCell ref="A8:F8"/>
  </mergeCells>
  <hyperlinks>
    <hyperlink ref="A1:G1" location="'14物価・生活目次'!A1" display="物価・生活目次へ＜＜"/>
  </hyperlinks>
  <printOptions horizontalCentered="1"/>
  <pageMargins left="0" right="0" top="0" bottom="0" header="0.11811023622047245" footer="0.5511811023622047"/>
  <pageSetup blackAndWhite="1" fitToHeight="2" horizontalDpi="600" verticalDpi="600" orientation="landscape" pageOrder="overThenDown" paperSize="9" scale="70" r:id="rId1"/>
  <rowBreaks count="2" manualBreakCount="2">
    <brk id="63" max="19" man="1"/>
    <brk id="11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2022-03-30T08:38:37Z</cp:lastPrinted>
  <dcterms:created xsi:type="dcterms:W3CDTF">2005-11-28T07:12:25Z</dcterms:created>
  <dcterms:modified xsi:type="dcterms:W3CDTF">2022-04-25T23:34:12Z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