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066" yWindow="3225" windowWidth="19200" windowHeight="8265" activeTab="0"/>
  </bookViews>
  <sheets>
    <sheet name="3人口目次" sheetId="1" r:id="rId1"/>
    <sheet name="3-1" sheetId="2" r:id="rId2"/>
    <sheet name="3-2" sheetId="3" r:id="rId3"/>
    <sheet name="3-3" sheetId="4" r:id="rId4"/>
    <sheet name="3-4" sheetId="5" r:id="rId5"/>
    <sheet name="3-5" sheetId="6" r:id="rId6"/>
    <sheet name="3-6" sheetId="7" r:id="rId7"/>
    <sheet name="3-7" sheetId="8" r:id="rId8"/>
    <sheet name="3-8" sheetId="9" r:id="rId9"/>
    <sheet name="3-9" sheetId="10" r:id="rId10"/>
    <sheet name="3-10" sheetId="11" r:id="rId11"/>
    <sheet name="3-11" sheetId="12" r:id="rId12"/>
    <sheet name="3-12" sheetId="13" r:id="rId13"/>
    <sheet name="3-13" sheetId="14" r:id="rId14"/>
    <sheet name="3-14" sheetId="15" r:id="rId15"/>
    <sheet name="3-15" sheetId="16" r:id="rId16"/>
  </sheets>
  <definedNames>
    <definedName name="_xlnm.Print_Area" localSheetId="15">'3-15'!$A$1:$AB$70</definedName>
    <definedName name="_xlnm.Print_Titles" localSheetId="3">'3-3'!$A:$C</definedName>
    <definedName name="_xlnm.Print_Titles" localSheetId="5">'3-5'!$A:$C</definedName>
  </definedNames>
  <calcPr fullCalcOnLoad="1"/>
</workbook>
</file>

<file path=xl/sharedStrings.xml><?xml version="1.0" encoding="utf-8"?>
<sst xmlns="http://schemas.openxmlformats.org/spreadsheetml/2006/main" count="3450" uniqueCount="501">
  <si>
    <t>10　住民基本台帳人口月別、男女別転出入者数</t>
  </si>
  <si>
    <t>（単位：人）</t>
  </si>
  <si>
    <t>自県内移動者数</t>
  </si>
  <si>
    <t>他府県からの転入者数</t>
  </si>
  <si>
    <t>他府県への転出者数</t>
  </si>
  <si>
    <t>転入超過数(△は転出超過)</t>
  </si>
  <si>
    <t>総　数</t>
  </si>
  <si>
    <t>男</t>
  </si>
  <si>
    <t>女</t>
  </si>
  <si>
    <t>平成13年</t>
  </si>
  <si>
    <t>　14</t>
  </si>
  <si>
    <t>　15</t>
  </si>
  <si>
    <t>1月</t>
  </si>
  <si>
    <t>2月</t>
  </si>
  <si>
    <t>3月</t>
  </si>
  <si>
    <t>4月</t>
  </si>
  <si>
    <t>5月</t>
  </si>
  <si>
    <t>6月</t>
  </si>
  <si>
    <t>7月</t>
  </si>
  <si>
    <t>8月</t>
  </si>
  <si>
    <t>9月</t>
  </si>
  <si>
    <t>10月</t>
  </si>
  <si>
    <t>11月</t>
  </si>
  <si>
    <t>12月</t>
  </si>
  <si>
    <t>資　料：総務省統計局「住民基本台帳人口移動報告年報」</t>
  </si>
  <si>
    <t>３　人　口</t>
  </si>
  <si>
    <t>１１　従前の住所地別転入者数および転出先別転出者数</t>
  </si>
  <si>
    <t>（単位：人）</t>
  </si>
  <si>
    <t>移動前の住所地別転入者数</t>
  </si>
  <si>
    <t>移動後の住所地別転出者数</t>
  </si>
  <si>
    <t>転入超過数（△は転出超過）</t>
  </si>
  <si>
    <t>総数</t>
  </si>
  <si>
    <t xml:space="preserve">      14</t>
  </si>
  <si>
    <t xml:space="preserve">      15</t>
  </si>
  <si>
    <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</si>
  <si>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</si>
  <si>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</si>
  <si>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</si>
  <si>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</si>
  <si>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</si>
  <si>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</si>
  <si>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</si>
  <si>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</si>
  <si>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</si>
  <si>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</si>
  <si>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</si>
  <si>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</si>
  <si>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</si>
  <si>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</si>
  <si>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</si>
  <si>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</si>
  <si>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</si>
  <si>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</si>
  <si>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</si>
  <si>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</si>
  <si>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</si>
  <si>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</si>
  <si>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</si>
  <si>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</si>
  <si>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</si>
  <si>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</si>
  <si>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</si>
  <si>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</si>
  <si>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</si>
  <si>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</si>
  <si>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</si>
  <si>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</si>
  <si>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</si>
  <si>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</si>
  <si>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</si>
  <si>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</si>
  <si>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</si>
  <si>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</si>
  <si>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</si>
  <si>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</si>
  <si>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</si>
  <si>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</si>
  <si>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</si>
  <si>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</si>
  <si>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</si>
  <si>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</si>
  <si>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</si>
  <si>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</si>
  <si>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資  料：総務省統計局「住民基本台帳人口移動年報」</t>
  </si>
  <si>
    <t>１２　年 次 別 人 口 動 態</t>
  </si>
  <si>
    <t>年次別</t>
  </si>
  <si>
    <t>人口</t>
  </si>
  <si>
    <t>出生</t>
  </si>
  <si>
    <t>死亡</t>
  </si>
  <si>
    <t>自然増加</t>
  </si>
  <si>
    <t>乳児死亡</t>
  </si>
  <si>
    <t>死産</t>
  </si>
  <si>
    <t>婚姻</t>
  </si>
  <si>
    <t>離婚</t>
  </si>
  <si>
    <t>実数</t>
  </si>
  <si>
    <t>率</t>
  </si>
  <si>
    <t>出産</t>
  </si>
  <si>
    <t>1000対</t>
  </si>
  <si>
    <t>人</t>
  </si>
  <si>
    <t>件</t>
  </si>
  <si>
    <t>昭和50年</t>
  </si>
  <si>
    <t xml:space="preserve">       51　</t>
  </si>
  <si>
    <t xml:space="preserve">       52　</t>
  </si>
  <si>
    <t xml:space="preserve">       53　</t>
  </si>
  <si>
    <t xml:space="preserve">       54　</t>
  </si>
  <si>
    <t xml:space="preserve">       55　</t>
  </si>
  <si>
    <t xml:space="preserve">       56　</t>
  </si>
  <si>
    <t xml:space="preserve">       57　</t>
  </si>
  <si>
    <t xml:space="preserve">       58　</t>
  </si>
  <si>
    <t xml:space="preserve">       59　</t>
  </si>
  <si>
    <t xml:space="preserve">       60　</t>
  </si>
  <si>
    <t xml:space="preserve">       61　</t>
  </si>
  <si>
    <t xml:space="preserve">       62　</t>
  </si>
  <si>
    <t xml:space="preserve">       63　</t>
  </si>
  <si>
    <t>平成元年</t>
  </si>
  <si>
    <t xml:space="preserve">        2     </t>
  </si>
  <si>
    <t xml:space="preserve">        3   　</t>
  </si>
  <si>
    <t xml:space="preserve">        4   　</t>
  </si>
  <si>
    <t xml:space="preserve">        5   　</t>
  </si>
  <si>
    <t xml:space="preserve">        6   　</t>
  </si>
  <si>
    <t xml:space="preserve">        7   　</t>
  </si>
  <si>
    <t xml:space="preserve">        8   　</t>
  </si>
  <si>
    <t xml:space="preserve">        9   　</t>
  </si>
  <si>
    <t xml:space="preserve">       10　</t>
  </si>
  <si>
    <t xml:space="preserve">       11　</t>
  </si>
  <si>
    <t xml:space="preserve">       12　</t>
  </si>
  <si>
    <t xml:space="preserve">       13　</t>
  </si>
  <si>
    <t xml:space="preserve">       14　</t>
  </si>
  <si>
    <t xml:space="preserve">       15　</t>
  </si>
  <si>
    <t>資料：福井県地域福祉課</t>
  </si>
  <si>
    <t>１３　年齢階級別死亡者数</t>
  </si>
  <si>
    <t xml:space="preserve">   各年1月1日～12月31日</t>
  </si>
  <si>
    <t>平成14年</t>
  </si>
  <si>
    <t>平成15年</t>
  </si>
  <si>
    <t>0～4歳</t>
  </si>
  <si>
    <t>5～9歳</t>
  </si>
  <si>
    <t>10～14歳</t>
  </si>
  <si>
    <t>15～19歳</t>
  </si>
  <si>
    <t>20～24歳</t>
  </si>
  <si>
    <t>25～29歳</t>
  </si>
  <si>
    <t>30～34歳</t>
  </si>
  <si>
    <t>35～39歳</t>
  </si>
  <si>
    <t>40～44歳</t>
  </si>
  <si>
    <t>45～49歳</t>
  </si>
  <si>
    <t>50～54歳</t>
  </si>
  <si>
    <t>55～59歳</t>
  </si>
  <si>
    <t>60～64歳</t>
  </si>
  <si>
    <t>65～69歳</t>
  </si>
  <si>
    <t>70～74歳</t>
  </si>
  <si>
    <t>75～79歳</t>
  </si>
  <si>
    <t>80歳以上</t>
  </si>
  <si>
    <t>不詳</t>
  </si>
  <si>
    <t>－</t>
  </si>
  <si>
    <t>資料：福井県地域福祉課</t>
  </si>
  <si>
    <t>14　月別人口動態</t>
  </si>
  <si>
    <t>平成15年1月～平成15年12月</t>
  </si>
  <si>
    <t>　14</t>
  </si>
  <si>
    <t>　15</t>
  </si>
  <si>
    <t xml:space="preserve">  1月</t>
  </si>
  <si>
    <t>－</t>
  </si>
  <si>
    <t>　　10</t>
  </si>
  <si>
    <t>　　11</t>
  </si>
  <si>
    <t>　　12</t>
  </si>
  <si>
    <t>資　料：福井県地域福祉課</t>
  </si>
  <si>
    <t>15　市 町 村 別 人 口 動 態</t>
  </si>
  <si>
    <t>　平成15年１月～平成15年12月</t>
  </si>
  <si>
    <r>
      <t xml:space="preserve">人口
</t>
    </r>
    <r>
      <rPr>
        <sz val="8"/>
        <rFont val="ＭＳ 明朝"/>
        <family val="1"/>
      </rPr>
      <t>(10月1日現在)</t>
    </r>
  </si>
  <si>
    <t>出生児数</t>
  </si>
  <si>
    <t>低体重児数</t>
  </si>
  <si>
    <t>死亡者数</t>
  </si>
  <si>
    <t>自然増加数</t>
  </si>
  <si>
    <t>乳児死亡数</t>
  </si>
  <si>
    <t>新生児死亡数</t>
  </si>
  <si>
    <t>周産期死亡数</t>
  </si>
  <si>
    <t>死産胎数</t>
  </si>
  <si>
    <t>計</t>
  </si>
  <si>
    <t>後期</t>
  </si>
  <si>
    <t>早期</t>
  </si>
  <si>
    <t>自然</t>
  </si>
  <si>
    <t>人工</t>
  </si>
  <si>
    <t>　　　14</t>
  </si>
  <si>
    <t>　　　15</t>
  </si>
  <si>
    <t>福井市</t>
  </si>
  <si>
    <t>敦賀市</t>
  </si>
  <si>
    <t>－</t>
  </si>
  <si>
    <t>武生市</t>
  </si>
  <si>
    <t>小浜市</t>
  </si>
  <si>
    <t>大野市</t>
  </si>
  <si>
    <t>勝山市</t>
  </si>
  <si>
    <t>鯖江市</t>
  </si>
  <si>
    <t>市計</t>
  </si>
  <si>
    <t>足羽郡</t>
  </si>
  <si>
    <t>美山町</t>
  </si>
  <si>
    <t>吉田郡</t>
  </si>
  <si>
    <t>松岡町</t>
  </si>
  <si>
    <t>永平寺町</t>
  </si>
  <si>
    <t>上志比村</t>
  </si>
  <si>
    <t>大野郡</t>
  </si>
  <si>
    <t>和泉村</t>
  </si>
  <si>
    <t>坂井郡</t>
  </si>
  <si>
    <t>三国町</t>
  </si>
  <si>
    <t>芦原町</t>
  </si>
  <si>
    <t>金津町</t>
  </si>
  <si>
    <t>丸岡町</t>
  </si>
  <si>
    <t>春江町</t>
  </si>
  <si>
    <t>坂井町</t>
  </si>
  <si>
    <t>今立郡</t>
  </si>
  <si>
    <t>今立町</t>
  </si>
  <si>
    <t>池田町</t>
  </si>
  <si>
    <t>南条郡</t>
  </si>
  <si>
    <t>南条町</t>
  </si>
  <si>
    <t>今庄町</t>
  </si>
  <si>
    <t>河野村</t>
  </si>
  <si>
    <t>丹生郡</t>
  </si>
  <si>
    <t>朝日町</t>
  </si>
  <si>
    <t>宮崎村</t>
  </si>
  <si>
    <t>越前町</t>
  </si>
  <si>
    <t>越廼村</t>
  </si>
  <si>
    <t>織田町</t>
  </si>
  <si>
    <t>清水町</t>
  </si>
  <si>
    <t>三方郡</t>
  </si>
  <si>
    <t>三方町</t>
  </si>
  <si>
    <t>美浜町</t>
  </si>
  <si>
    <t>遠敷郡</t>
  </si>
  <si>
    <t>上中町</t>
  </si>
  <si>
    <t>名田庄村</t>
  </si>
  <si>
    <t>大飯郡</t>
  </si>
  <si>
    <t>高浜町</t>
  </si>
  <si>
    <t>大飯町</t>
  </si>
  <si>
    <t>町村計</t>
  </si>
  <si>
    <t>１　市町村数、人口および面積</t>
  </si>
  <si>
    <t>調査の年</t>
  </si>
  <si>
    <t>市町村数</t>
  </si>
  <si>
    <t>人　　　　　　　　口</t>
  </si>
  <si>
    <t>全国人口</t>
  </si>
  <si>
    <t>面積</t>
  </si>
  <si>
    <t>人口密度</t>
  </si>
  <si>
    <t>に対する</t>
  </si>
  <si>
    <t>市</t>
  </si>
  <si>
    <t>町</t>
  </si>
  <si>
    <t>村</t>
  </si>
  <si>
    <t>割　　合</t>
  </si>
  <si>
    <t>人</t>
  </si>
  <si>
    <t>％</t>
  </si>
  <si>
    <t>k㎡</t>
  </si>
  <si>
    <t>人/k㎡</t>
  </si>
  <si>
    <t>昭和30年10月1日※</t>
  </si>
  <si>
    <t>35年10月1日※</t>
  </si>
  <si>
    <t>40年10月1日※</t>
  </si>
  <si>
    <t>45年10月1日※</t>
  </si>
  <si>
    <t>50年10月1日※</t>
  </si>
  <si>
    <t>55年10月1日※</t>
  </si>
  <si>
    <t>60年10月1日※</t>
  </si>
  <si>
    <t>61年10月1日　</t>
  </si>
  <si>
    <t>62年10月1日　</t>
  </si>
  <si>
    <t>63年10月1日　</t>
  </si>
  <si>
    <t>平成元年10月1日　</t>
  </si>
  <si>
    <t>2年10月1日※</t>
  </si>
  <si>
    <t>3年10月1日　</t>
  </si>
  <si>
    <t>4年10月1日　</t>
  </si>
  <si>
    <t>5年10月1日　</t>
  </si>
  <si>
    <t>6年10月1日　</t>
  </si>
  <si>
    <t>7年10月1日※</t>
  </si>
  <si>
    <t>8年10月1日　</t>
  </si>
  <si>
    <t>9年10月1日　</t>
  </si>
  <si>
    <t>10年10月1日　</t>
  </si>
  <si>
    <t>11年10月1日　</t>
  </si>
  <si>
    <t>12年10月1日※</t>
  </si>
  <si>
    <t>13年10月1日　</t>
  </si>
  <si>
    <t>14年10月1日　</t>
  </si>
  <si>
    <t>15年10月1日　</t>
  </si>
  <si>
    <t>（注）　※印は国勢調査人口、それ以外は県推計人口である。</t>
  </si>
  <si>
    <t>資　料：福井県政策統計室</t>
  </si>
  <si>
    <t>２　年齢（５歳階級）別人口</t>
  </si>
  <si>
    <t>各年10月1日現在</t>
  </si>
  <si>
    <t>年齢</t>
  </si>
  <si>
    <t>総    数</t>
  </si>
  <si>
    <t>0～4</t>
  </si>
  <si>
    <t>5～9</t>
  </si>
  <si>
    <t>10～14</t>
  </si>
  <si>
    <t>15～19</t>
  </si>
  <si>
    <t>20～24</t>
  </si>
  <si>
    <t>25～29</t>
  </si>
  <si>
    <t>30～34</t>
  </si>
  <si>
    <t>35～39</t>
  </si>
  <si>
    <t>40～44</t>
  </si>
  <si>
    <t>45～49</t>
  </si>
  <si>
    <t>50～54</t>
  </si>
  <si>
    <t>55～59</t>
  </si>
  <si>
    <t>60～64</t>
  </si>
  <si>
    <t>65～69</t>
  </si>
  <si>
    <t>70～74</t>
  </si>
  <si>
    <t>75～79</t>
  </si>
  <si>
    <t>80～84</t>
  </si>
  <si>
    <t>85～89</t>
  </si>
  <si>
    <t xml:space="preserve"> 90 ～            </t>
  </si>
  <si>
    <t>不    詳</t>
  </si>
  <si>
    <t>（注）総数には不詳を含む。</t>
  </si>
  <si>
    <t>資　料：総務省統計局「国勢調査報告」、福井県政策統計室「推計人口」</t>
  </si>
  <si>
    <t>３　組替調整した国勢調査人口</t>
  </si>
  <si>
    <t>この表は、昭和60年10月1日現在の市町村行政区面の境域に組替調整した国勢調査人口である。</t>
  </si>
  <si>
    <t>市町村名</t>
  </si>
  <si>
    <t>大正14年</t>
  </si>
  <si>
    <t>昭和5年</t>
  </si>
  <si>
    <t>昭和10年</t>
  </si>
  <si>
    <t>昭和15年</t>
  </si>
  <si>
    <t>昭和22年</t>
  </si>
  <si>
    <t>昭和25年</t>
  </si>
  <si>
    <t>昭和30年</t>
  </si>
  <si>
    <t>昭和35年</t>
  </si>
  <si>
    <t>昭和40年</t>
  </si>
  <si>
    <t>昭和45年</t>
  </si>
  <si>
    <t>昭和55年</t>
  </si>
  <si>
    <t>昭和60年</t>
  </si>
  <si>
    <t>平成2年</t>
  </si>
  <si>
    <t>平成7年</t>
  </si>
  <si>
    <t>平成12年</t>
  </si>
  <si>
    <t>大野市</t>
  </si>
  <si>
    <t>松岡町</t>
  </si>
  <si>
    <t>上志比村</t>
  </si>
  <si>
    <t>丸岡町</t>
  </si>
  <si>
    <t>南条町</t>
  </si>
  <si>
    <t>朝日町</t>
  </si>
  <si>
    <t>宮崎村</t>
  </si>
  <si>
    <t>三方郡</t>
  </si>
  <si>
    <t>４　市 町 村 別 世 帯、 人 口</t>
  </si>
  <si>
    <t>平成15年10月1日現在</t>
  </si>
  <si>
    <t>世帯数</t>
  </si>
  <si>
    <t>人　　　　口（人）</t>
  </si>
  <si>
    <t>男女比</t>
  </si>
  <si>
    <t>1世帯当たり</t>
  </si>
  <si>
    <t>（k㎡）</t>
  </si>
  <si>
    <t>（女100につき男）</t>
  </si>
  <si>
    <t>人　　員（人）</t>
  </si>
  <si>
    <t>（人/k㎡）</t>
  </si>
  <si>
    <t xml:space="preserve">       14</t>
  </si>
  <si>
    <t xml:space="preserve">       15</t>
  </si>
  <si>
    <t>資　料：総務省統計局「国勢調査報告」、福井県政策統計室「推計人口」、</t>
  </si>
  <si>
    <t>　　　　国土交通省国土地理院「全国都道府県市区町村別面積調」</t>
  </si>
  <si>
    <t>５　市町村別、年齢別、男女別人口</t>
  </si>
  <si>
    <t>　　平成15年10月1日現在</t>
  </si>
  <si>
    <t>総　　数</t>
  </si>
  <si>
    <t>70歳以上</t>
  </si>
  <si>
    <t xml:space="preserve">       14</t>
  </si>
  <si>
    <t xml:space="preserve">       15</t>
  </si>
  <si>
    <t>　　　－</t>
  </si>
  <si>
    <t>（注）総数には年齢不詳を含む。</t>
  </si>
  <si>
    <t>資  料：総務省統計局「国勢調査報告」、福井県政策統計室「推計人口」</t>
  </si>
  <si>
    <t>６　市町村別出生、死亡、転入、転出者数</t>
  </si>
  <si>
    <t>　　平成14年10月～平成15年9月</t>
  </si>
  <si>
    <t>自然動態</t>
  </si>
  <si>
    <t>社会動態</t>
  </si>
  <si>
    <t>転入</t>
  </si>
  <si>
    <t>転出</t>
  </si>
  <si>
    <t>資  料：福井県政策統計室「推計人口」</t>
  </si>
  <si>
    <t>7　市町村別外国人登録者数</t>
  </si>
  <si>
    <t>平成15年12月31日現在</t>
  </si>
  <si>
    <t>(単位：人）</t>
  </si>
  <si>
    <t>県計</t>
  </si>
  <si>
    <t>アフガニスタン</t>
  </si>
  <si>
    <t>アルジェリア</t>
  </si>
  <si>
    <t>アルゼンチン</t>
  </si>
  <si>
    <t>オーストラリア</t>
  </si>
  <si>
    <t>バングラデシュ</t>
  </si>
  <si>
    <t>ベラルーシ</t>
  </si>
  <si>
    <t>ベルギー</t>
  </si>
  <si>
    <t>ボリビア</t>
  </si>
  <si>
    <t>ブラジル</t>
  </si>
  <si>
    <t>ブルガリア</t>
  </si>
  <si>
    <t>カンボジア</t>
  </si>
  <si>
    <t>カナダ</t>
  </si>
  <si>
    <t>チリ</t>
  </si>
  <si>
    <t>中国</t>
  </si>
  <si>
    <t>コロンビア</t>
  </si>
  <si>
    <t>チェコ</t>
  </si>
  <si>
    <t>デンマーク</t>
  </si>
  <si>
    <t>エジプト</t>
  </si>
  <si>
    <t>フィンランド</t>
  </si>
  <si>
    <t>フランス</t>
  </si>
  <si>
    <t>ドイツ</t>
  </si>
  <si>
    <t>グアテマラ</t>
  </si>
  <si>
    <t>ホンジュラス</t>
  </si>
  <si>
    <t>ハンガリー</t>
  </si>
  <si>
    <t>インド</t>
  </si>
  <si>
    <t>インドネシア</t>
  </si>
  <si>
    <t>イラン</t>
  </si>
  <si>
    <t>アイルランド</t>
  </si>
  <si>
    <t>イスラエル</t>
  </si>
  <si>
    <t>イタリア</t>
  </si>
  <si>
    <t>ジャマイカ</t>
  </si>
  <si>
    <t>カザフスタン</t>
  </si>
  <si>
    <t>ケニア</t>
  </si>
  <si>
    <t>韓国又は朝鮮</t>
  </si>
  <si>
    <t>マレーシア</t>
  </si>
  <si>
    <t>メキシコ</t>
  </si>
  <si>
    <t>モルドバ</t>
  </si>
  <si>
    <t>モンゴル</t>
  </si>
  <si>
    <t>ネパール</t>
  </si>
  <si>
    <t>オランダ</t>
  </si>
  <si>
    <t>ニュージーランド</t>
  </si>
  <si>
    <t>ナイジェリア</t>
  </si>
  <si>
    <t>ノルウェー</t>
  </si>
  <si>
    <t>パキスタン</t>
  </si>
  <si>
    <t>パナマ</t>
  </si>
  <si>
    <t>パラグアイ</t>
  </si>
  <si>
    <t>ペルー</t>
  </si>
  <si>
    <t>フィリピン</t>
  </si>
  <si>
    <t>ポーランド</t>
  </si>
  <si>
    <t>ポルトガル</t>
  </si>
  <si>
    <t>ルーマニア</t>
  </si>
  <si>
    <t>ロシア</t>
  </si>
  <si>
    <t>スロバキア</t>
  </si>
  <si>
    <t>南アフリカ共和国</t>
  </si>
  <si>
    <t>スペイン</t>
  </si>
  <si>
    <t>スリランカ</t>
  </si>
  <si>
    <t>スイス</t>
  </si>
  <si>
    <t>シリア</t>
  </si>
  <si>
    <t>タイ</t>
  </si>
  <si>
    <t>トルコ</t>
  </si>
  <si>
    <t>ウガンダ</t>
  </si>
  <si>
    <t>ミャンマー</t>
  </si>
  <si>
    <t>英国</t>
  </si>
  <si>
    <t>米国</t>
  </si>
  <si>
    <t>ウクライナ</t>
  </si>
  <si>
    <t>ウズベキスタン</t>
  </si>
  <si>
    <t>ベトナム</t>
  </si>
  <si>
    <t>無国籍</t>
  </si>
  <si>
    <t>合計</t>
  </si>
  <si>
    <t>資　料：福井県国際政策課</t>
  </si>
  <si>
    <t>8　年次別、年齢別、旅券発行件数</t>
  </si>
  <si>
    <t>年別</t>
  </si>
  <si>
    <t>年齢別</t>
  </si>
  <si>
    <t>0～19</t>
  </si>
  <si>
    <t>20～29</t>
  </si>
  <si>
    <t>30～39</t>
  </si>
  <si>
    <t>40～49</t>
  </si>
  <si>
    <t>50～59</t>
  </si>
  <si>
    <t>60歳以上</t>
  </si>
  <si>
    <t>平成10年</t>
  </si>
  <si>
    <t>　11</t>
  </si>
  <si>
    <t>　12</t>
  </si>
  <si>
    <t>　13</t>
  </si>
  <si>
    <t>　14</t>
  </si>
  <si>
    <t>　15</t>
  </si>
  <si>
    <t>9　世帯数の推移</t>
  </si>
  <si>
    <t>各年10月1日現在</t>
  </si>
  <si>
    <t>区分</t>
  </si>
  <si>
    <t>平　成　12　年</t>
  </si>
  <si>
    <t>市部</t>
  </si>
  <si>
    <t>郡部</t>
  </si>
  <si>
    <t>一般世帯数</t>
  </si>
  <si>
    <t>　１人世帯</t>
  </si>
  <si>
    <t>･･･</t>
  </si>
  <si>
    <t>　２人世帯</t>
  </si>
  <si>
    <t>　３人世帯</t>
  </si>
  <si>
    <t>　４人世帯</t>
  </si>
  <si>
    <t>　５人世帯</t>
  </si>
  <si>
    <t>　６人世帯</t>
  </si>
  <si>
    <t>　７人世帯</t>
  </si>
  <si>
    <t>　８人世帯</t>
  </si>
  <si>
    <t>　９人世帯</t>
  </si>
  <si>
    <t>　10人以上世帯</t>
  </si>
  <si>
    <t>一般世帯人員</t>
  </si>
  <si>
    <t>｢一般世帯｣1世帯当たり人員</t>
  </si>
  <si>
    <t>施設等の世帯数</t>
  </si>
  <si>
    <t>施設等の世帯人員</t>
  </si>
  <si>
    <t>資料：総務省統計局「国勢調査報告」</t>
  </si>
  <si>
    <t>３　人口</t>
  </si>
  <si>
    <t>3-1</t>
  </si>
  <si>
    <t>市町村数、人口および面積</t>
  </si>
  <si>
    <t>3-2</t>
  </si>
  <si>
    <t>年齢（5歳階級）別人口</t>
  </si>
  <si>
    <t>3-3</t>
  </si>
  <si>
    <t>組替調整した国勢調査人口</t>
  </si>
  <si>
    <t>3-4</t>
  </si>
  <si>
    <t>市町村別世帯、人口</t>
  </si>
  <si>
    <t>3-5</t>
  </si>
  <si>
    <t>市町村別、年齢別、男女別人口</t>
  </si>
  <si>
    <t>3-6</t>
  </si>
  <si>
    <t>市町村別出生、死亡、転入、転出者数</t>
  </si>
  <si>
    <t>3-7</t>
  </si>
  <si>
    <t>市町村別外国人登録者数</t>
  </si>
  <si>
    <t>3-8</t>
  </si>
  <si>
    <t>年次別、年齢別旅券発行件数</t>
  </si>
  <si>
    <t>3-9</t>
  </si>
  <si>
    <t>世帯数の推移</t>
  </si>
  <si>
    <t>3-10</t>
  </si>
  <si>
    <t>住民基本台帳人口月別、男女別転出入者数</t>
  </si>
  <si>
    <t>3-11</t>
  </si>
  <si>
    <t>従前の住宅地別転入者数および転出先別転出者数</t>
  </si>
  <si>
    <t>3-12</t>
  </si>
  <si>
    <t>年次別人口動態</t>
  </si>
  <si>
    <t>3-13</t>
  </si>
  <si>
    <t>年齢階級別死亡者数</t>
  </si>
  <si>
    <t>3-14</t>
  </si>
  <si>
    <t>月別人口動態</t>
  </si>
  <si>
    <t>3-15</t>
  </si>
  <si>
    <t>市町村別人口動態</t>
  </si>
  <si>
    <t>平成15年福井県統計年鑑</t>
  </si>
  <si>
    <t>３　組替調整した国勢調査人口　（続）</t>
  </si>
  <si>
    <t>５　市町村別、年齢別、男女別人口　（続）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</si>
</sst>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_ "/>
    <numFmt numFmtId="179" formatCode="#,##0.00_ "/>
    <numFmt numFmtId="180" formatCode="0_ "/>
  </numFmts>
  <fonts count="51">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明朝"/>
      <family val="1"/>
    </font>
    <font>
      <sz val="14"/>
      <name val="ＭＳ 明朝"/>
      <family val="1"/>
    </font>
    <font>
      <sz val="11"/>
      <name val="ＭＳ ゴシック"/>
      <family val="3"/>
    </font>
    <font>
      <sz val="12"/>
      <name val="ＭＳ 明朝"/>
      <family val="1"/>
    </font>
    <font>
      <sz val="12"/>
      <name val="ＭＳ Ｐゴシック"/>
      <family val="3"/>
    </font>
    <font>
      <sz val="9"/>
      <name val="ＭＳ 明朝"/>
      <family val="1"/>
    </font>
    <font>
      <sz val="8"/>
      <name val="ＭＳ 明朝"/>
      <family val="1"/>
    </font>
    <font>
      <sz val="10"/>
      <name val="ＭＳ 明朝"/>
      <family val="1"/>
    </font>
    <font>
      <b/>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35"/>
      <color indexed="20"/>
      <name val="ＭＳ Ｐゴシック"/>
      <family val="3"/>
    </font>
    <font>
      <sz val="11"/>
      <color indexed="17"/>
      <name val="ＭＳ Ｐゴシック"/>
      <family val="3"/>
    </font>
    <font>
      <sz val="11"/>
      <color indexed="12"/>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35"/>
      <color theme="11"/>
      <name val="ＭＳ Ｐゴシック"/>
      <family val="3"/>
    </font>
    <font>
      <sz val="11"/>
      <color rgb="FF006100"/>
      <name val="Calibri"/>
      <family val="3"/>
    </font>
    <font>
      <sz val="11"/>
      <color theme="1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style="double"/>
      <bottom>
        <color indexed="63"/>
      </bottom>
    </border>
    <border>
      <left style="thin"/>
      <right>
        <color indexed="63"/>
      </right>
      <top style="double"/>
      <bottom>
        <color indexed="63"/>
      </bottom>
    </border>
    <border>
      <left style="thin"/>
      <right style="thin"/>
      <top>
        <color indexed="63"/>
      </top>
      <bottom>
        <color indexed="63"/>
      </bottom>
    </border>
    <border>
      <left>
        <color indexed="63"/>
      </left>
      <right style="thin"/>
      <top style="double"/>
      <bottom style="thin"/>
    </border>
    <border>
      <left style="thin"/>
      <right style="thin"/>
      <top style="double"/>
      <bottom style="thin"/>
    </border>
    <border>
      <left>
        <color indexed="63"/>
      </left>
      <right>
        <color indexed="63"/>
      </right>
      <top style="double"/>
      <bottom style="thin"/>
    </border>
    <border>
      <left>
        <color indexed="63"/>
      </left>
      <right style="thin"/>
      <top style="double"/>
      <bottom>
        <color indexed="63"/>
      </bottom>
    </border>
    <border>
      <left style="thin"/>
      <right style="thin"/>
      <top>
        <color indexed="63"/>
      </top>
      <bottom style="thin"/>
    </border>
    <border>
      <left style="thin"/>
      <right>
        <color indexed="63"/>
      </right>
      <top style="double"/>
      <bottom style="thin"/>
    </border>
    <border>
      <left>
        <color indexed="63"/>
      </left>
      <right style="thin"/>
      <top style="thin"/>
      <bottom style="thin"/>
    </border>
    <border>
      <left>
        <color indexed="63"/>
      </left>
      <right>
        <color indexed="63"/>
      </right>
      <top style="double"/>
      <bottom>
        <color indexed="63"/>
      </bottom>
    </border>
    <border>
      <left>
        <color indexed="63"/>
      </left>
      <right>
        <color indexed="63"/>
      </right>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vertical="center"/>
      <protection/>
    </xf>
    <xf numFmtId="0" fontId="3" fillId="0" borderId="0">
      <alignment/>
      <protection/>
    </xf>
    <xf numFmtId="0" fontId="3" fillId="0" borderId="0">
      <alignment/>
      <protection/>
    </xf>
    <xf numFmtId="0" fontId="48" fillId="0" borderId="0" applyNumberFormat="0" applyFill="0" applyBorder="0" applyAlignment="0" applyProtection="0"/>
    <xf numFmtId="0" fontId="49" fillId="32" borderId="0" applyNumberFormat="0" applyBorder="0" applyAlignment="0" applyProtection="0"/>
  </cellStyleXfs>
  <cellXfs count="285">
    <xf numFmtId="0" fontId="0" fillId="0" borderId="0" xfId="0" applyFont="1" applyAlignment="1">
      <alignment vertical="center"/>
    </xf>
    <xf numFmtId="0" fontId="4" fillId="0" borderId="0" xfId="63" applyFont="1">
      <alignment vertical="center"/>
      <protection/>
    </xf>
    <xf numFmtId="0" fontId="5" fillId="0" borderId="0" xfId="63" applyFont="1" applyAlignment="1">
      <alignment horizontal="center" vertical="center"/>
      <protection/>
    </xf>
    <xf numFmtId="0" fontId="5" fillId="0" borderId="10" xfId="63" applyFont="1" applyBorder="1">
      <alignment vertical="center"/>
      <protection/>
    </xf>
    <xf numFmtId="0" fontId="4" fillId="0" borderId="10" xfId="63" applyFont="1" applyBorder="1">
      <alignment vertical="center"/>
      <protection/>
    </xf>
    <xf numFmtId="0" fontId="4" fillId="0" borderId="10" xfId="63" applyFont="1" applyBorder="1" applyAlignment="1">
      <alignment horizontal="right" vertical="center"/>
      <protection/>
    </xf>
    <xf numFmtId="0" fontId="4" fillId="0" borderId="0" xfId="63" applyFont="1" applyBorder="1">
      <alignment vertical="center"/>
      <protection/>
    </xf>
    <xf numFmtId="0" fontId="4" fillId="0" borderId="11" xfId="63" applyFont="1" applyBorder="1">
      <alignment vertical="center"/>
      <protection/>
    </xf>
    <xf numFmtId="0" fontId="4" fillId="0" borderId="12" xfId="63" applyFont="1" applyBorder="1" applyAlignment="1">
      <alignment horizontal="center" vertical="center"/>
      <protection/>
    </xf>
    <xf numFmtId="0" fontId="4" fillId="0" borderId="13" xfId="63" applyFont="1" applyBorder="1" applyAlignment="1">
      <alignment horizontal="center" vertical="center"/>
      <protection/>
    </xf>
    <xf numFmtId="0" fontId="4" fillId="0" borderId="14" xfId="63" applyFont="1" applyBorder="1" applyAlignment="1">
      <alignment horizontal="center" vertical="center"/>
      <protection/>
    </xf>
    <xf numFmtId="38" fontId="4" fillId="0" borderId="0" xfId="51" applyFont="1" applyAlignment="1">
      <alignment vertical="center"/>
    </xf>
    <xf numFmtId="38" fontId="4" fillId="0" borderId="15" xfId="51" applyFont="1" applyBorder="1" applyAlignment="1">
      <alignment vertical="center"/>
    </xf>
    <xf numFmtId="176" fontId="4" fillId="0" borderId="15" xfId="51" applyNumberFormat="1" applyFont="1" applyBorder="1" applyAlignment="1">
      <alignment vertical="center"/>
    </xf>
    <xf numFmtId="176" fontId="4" fillId="0" borderId="0" xfId="51" applyNumberFormat="1" applyFont="1" applyAlignment="1">
      <alignment vertical="center"/>
    </xf>
    <xf numFmtId="49" fontId="4" fillId="0" borderId="16" xfId="63" applyNumberFormat="1" applyFont="1" applyBorder="1" applyAlignment="1">
      <alignment horizontal="center" vertical="center"/>
      <protection/>
    </xf>
    <xf numFmtId="38" fontId="4" fillId="0" borderId="17" xfId="51" applyFont="1" applyBorder="1" applyAlignment="1">
      <alignment vertical="center"/>
    </xf>
    <xf numFmtId="38" fontId="4" fillId="0" borderId="0" xfId="51" applyFont="1" applyBorder="1" applyAlignment="1">
      <alignment vertical="center"/>
    </xf>
    <xf numFmtId="176" fontId="4" fillId="0" borderId="0" xfId="51" applyNumberFormat="1" applyFont="1" applyBorder="1" applyAlignment="1">
      <alignment vertical="center"/>
    </xf>
    <xf numFmtId="49" fontId="6" fillId="0" borderId="16" xfId="63" applyNumberFormat="1" applyFont="1" applyBorder="1" applyAlignment="1">
      <alignment horizontal="center" vertical="center"/>
      <protection/>
    </xf>
    <xf numFmtId="38" fontId="6" fillId="0" borderId="17" xfId="51" applyFont="1" applyBorder="1" applyAlignment="1">
      <alignment vertical="center"/>
    </xf>
    <xf numFmtId="38" fontId="6" fillId="0" borderId="0" xfId="51" applyFont="1" applyAlignment="1">
      <alignment vertical="center"/>
    </xf>
    <xf numFmtId="38" fontId="6" fillId="0" borderId="0" xfId="51" applyFont="1" applyBorder="1" applyAlignment="1">
      <alignment vertical="center"/>
    </xf>
    <xf numFmtId="176" fontId="6" fillId="0" borderId="0" xfId="51" applyNumberFormat="1" applyFont="1" applyBorder="1" applyAlignment="1">
      <alignment vertical="center"/>
    </xf>
    <xf numFmtId="176" fontId="6" fillId="0" borderId="0" xfId="51" applyNumberFormat="1" applyFont="1" applyAlignment="1">
      <alignment vertical="center"/>
    </xf>
    <xf numFmtId="0" fontId="6" fillId="0" borderId="0" xfId="63" applyFont="1">
      <alignment vertical="center"/>
      <protection/>
    </xf>
    <xf numFmtId="0" fontId="4" fillId="0" borderId="16" xfId="63" applyFont="1" applyBorder="1">
      <alignment vertical="center"/>
      <protection/>
    </xf>
    <xf numFmtId="0" fontId="4" fillId="0" borderId="16" xfId="63" applyFont="1" applyBorder="1" applyAlignment="1">
      <alignment horizontal="right" vertical="center"/>
      <protection/>
    </xf>
    <xf numFmtId="0" fontId="4" fillId="0" borderId="11" xfId="63" applyFont="1" applyBorder="1" applyAlignment="1">
      <alignment horizontal="right" vertical="center"/>
      <protection/>
    </xf>
    <xf numFmtId="38" fontId="4" fillId="0" borderId="18" xfId="51" applyFont="1" applyBorder="1" applyAlignment="1">
      <alignment vertical="center"/>
    </xf>
    <xf numFmtId="38" fontId="4" fillId="0" borderId="19" xfId="51" applyFont="1" applyBorder="1" applyAlignment="1">
      <alignment vertical="center"/>
    </xf>
    <xf numFmtId="176" fontId="4" fillId="0" borderId="19" xfId="51" applyNumberFormat="1" applyFont="1" applyBorder="1" applyAlignment="1">
      <alignment vertical="center"/>
    </xf>
    <xf numFmtId="0" fontId="6" fillId="0" borderId="0" xfId="65" applyFont="1">
      <alignment/>
      <protection/>
    </xf>
    <xf numFmtId="0" fontId="3" fillId="0" borderId="0" xfId="65">
      <alignment/>
      <protection/>
    </xf>
    <xf numFmtId="49" fontId="4" fillId="0" borderId="10" xfId="65" applyNumberFormat="1" applyFont="1" applyBorder="1" applyAlignment="1">
      <alignment horizontal="left"/>
      <protection/>
    </xf>
    <xf numFmtId="49" fontId="4" fillId="0" borderId="10" xfId="65" applyNumberFormat="1" applyFont="1" applyBorder="1" applyAlignment="1">
      <alignment horizontal="right"/>
      <protection/>
    </xf>
    <xf numFmtId="49" fontId="4" fillId="0" borderId="16" xfId="65" applyNumberFormat="1" applyFont="1" applyBorder="1" applyAlignment="1">
      <alignment horizontal="distributed" vertical="center"/>
      <protection/>
    </xf>
    <xf numFmtId="0" fontId="3" fillId="0" borderId="0" xfId="65" applyBorder="1">
      <alignment/>
      <protection/>
    </xf>
    <xf numFmtId="0" fontId="3" fillId="0" borderId="19" xfId="65" applyBorder="1">
      <alignment/>
      <protection/>
    </xf>
    <xf numFmtId="49" fontId="4" fillId="0" borderId="11" xfId="65" applyNumberFormat="1" applyFont="1" applyBorder="1" applyAlignment="1">
      <alignment horizontal="distributed" vertical="center"/>
      <protection/>
    </xf>
    <xf numFmtId="0" fontId="4" fillId="0" borderId="12" xfId="65" applyFont="1" applyBorder="1" applyAlignment="1">
      <alignment horizontal="distributed" vertical="center"/>
      <protection/>
    </xf>
    <xf numFmtId="0" fontId="4" fillId="0" borderId="20" xfId="65" applyFont="1" applyBorder="1" applyAlignment="1">
      <alignment horizontal="distributed" vertical="center"/>
      <protection/>
    </xf>
    <xf numFmtId="0" fontId="4" fillId="0" borderId="13" xfId="65" applyFont="1" applyBorder="1" applyAlignment="1">
      <alignment horizontal="distributed" vertical="center"/>
      <protection/>
    </xf>
    <xf numFmtId="49" fontId="4" fillId="0" borderId="0" xfId="65" applyNumberFormat="1" applyFont="1" applyBorder="1" applyAlignment="1">
      <alignment horizontal="distributed"/>
      <protection/>
    </xf>
    <xf numFmtId="176" fontId="4" fillId="0" borderId="21" xfId="65" applyNumberFormat="1" applyFont="1" applyBorder="1">
      <alignment/>
      <protection/>
    </xf>
    <xf numFmtId="176" fontId="4" fillId="0" borderId="15" xfId="65" applyNumberFormat="1" applyFont="1" applyBorder="1">
      <alignment/>
      <protection/>
    </xf>
    <xf numFmtId="176" fontId="4" fillId="0" borderId="15" xfId="65" applyNumberFormat="1" applyFont="1" applyBorder="1" applyAlignment="1">
      <alignment/>
      <protection/>
    </xf>
    <xf numFmtId="49" fontId="4" fillId="0" borderId="0" xfId="65" applyNumberFormat="1" applyFont="1" applyBorder="1" applyAlignment="1">
      <alignment horizontal="left"/>
      <protection/>
    </xf>
    <xf numFmtId="176" fontId="4" fillId="0" borderId="17" xfId="65" applyNumberFormat="1" applyFont="1" applyBorder="1">
      <alignment/>
      <protection/>
    </xf>
    <xf numFmtId="176" fontId="4" fillId="0" borderId="0" xfId="65" applyNumberFormat="1" applyFont="1" applyBorder="1">
      <alignment/>
      <protection/>
    </xf>
    <xf numFmtId="176" fontId="4" fillId="0" borderId="0" xfId="65" applyNumberFormat="1" applyFont="1" applyBorder="1" applyAlignment="1">
      <alignment/>
      <protection/>
    </xf>
    <xf numFmtId="49" fontId="6" fillId="0" borderId="0" xfId="65" applyNumberFormat="1" applyFont="1" applyBorder="1" applyAlignment="1">
      <alignment horizontal="left"/>
      <protection/>
    </xf>
    <xf numFmtId="176" fontId="6" fillId="0" borderId="17" xfId="65" applyNumberFormat="1" applyFont="1" applyBorder="1">
      <alignment/>
      <protection/>
    </xf>
    <xf numFmtId="176" fontId="6" fillId="0" borderId="0" xfId="65" applyNumberFormat="1" applyFont="1" applyBorder="1">
      <alignment/>
      <protection/>
    </xf>
    <xf numFmtId="176" fontId="6" fillId="0" borderId="0" xfId="65" applyNumberFormat="1" applyFont="1" applyBorder="1" applyAlignment="1">
      <alignment/>
      <protection/>
    </xf>
    <xf numFmtId="49" fontId="4" fillId="0" borderId="0" xfId="65" applyNumberFormat="1" applyFont="1" applyBorder="1" applyAlignment="1">
      <alignment horizontal="right"/>
      <protection/>
    </xf>
    <xf numFmtId="49" fontId="4" fillId="0" borderId="19" xfId="65" applyNumberFormat="1" applyFont="1" applyBorder="1" applyAlignment="1">
      <alignment horizontal="distributed"/>
      <protection/>
    </xf>
    <xf numFmtId="176" fontId="4" fillId="0" borderId="18" xfId="65" applyNumberFormat="1" applyFont="1" applyBorder="1">
      <alignment/>
      <protection/>
    </xf>
    <xf numFmtId="176" fontId="4" fillId="0" borderId="19" xfId="65" applyNumberFormat="1" applyFont="1" applyBorder="1">
      <alignment/>
      <protection/>
    </xf>
    <xf numFmtId="176" fontId="4" fillId="0" borderId="19" xfId="65" applyNumberFormat="1" applyFont="1" applyBorder="1" applyAlignment="1">
      <alignment/>
      <protection/>
    </xf>
    <xf numFmtId="0" fontId="4" fillId="0" borderId="0" xfId="65" applyFont="1">
      <alignment/>
      <protection/>
    </xf>
    <xf numFmtId="0" fontId="4" fillId="0" borderId="0" xfId="65" applyFont="1" applyBorder="1" applyAlignment="1">
      <alignment horizontal="left"/>
      <protection/>
    </xf>
    <xf numFmtId="49" fontId="4" fillId="0" borderId="0" xfId="65" applyNumberFormat="1" applyFont="1" applyAlignment="1">
      <alignment horizontal="right"/>
      <protection/>
    </xf>
    <xf numFmtId="0" fontId="4" fillId="0" borderId="22" xfId="65" applyFont="1" applyBorder="1" applyAlignment="1">
      <alignment horizontal="distributed" vertical="center"/>
      <protection/>
    </xf>
    <xf numFmtId="0" fontId="4" fillId="0" borderId="23" xfId="65" applyFont="1" applyBorder="1" applyAlignment="1">
      <alignment horizontal="distributed" vertical="center"/>
      <protection/>
    </xf>
    <xf numFmtId="0" fontId="4" fillId="0" borderId="24" xfId="65" applyFont="1" applyBorder="1" applyAlignment="1">
      <alignment horizontal="distributed" vertical="center"/>
      <protection/>
    </xf>
    <xf numFmtId="0" fontId="4" fillId="0" borderId="12" xfId="65" applyFont="1" applyBorder="1" applyAlignment="1">
      <alignment horizontal="center" vertical="center"/>
      <protection/>
    </xf>
    <xf numFmtId="0" fontId="4" fillId="0" borderId="21" xfId="65" applyFont="1" applyBorder="1" applyAlignment="1">
      <alignment horizontal="center" vertical="center"/>
      <protection/>
    </xf>
    <xf numFmtId="0" fontId="4" fillId="0" borderId="15" xfId="65" applyFont="1" applyBorder="1" applyAlignment="1">
      <alignment horizontal="left" vertical="center" shrinkToFit="1"/>
      <protection/>
    </xf>
    <xf numFmtId="0" fontId="4" fillId="0" borderId="14" xfId="65" applyFont="1" applyBorder="1" applyAlignment="1">
      <alignment horizontal="left" vertical="center" shrinkToFit="1"/>
      <protection/>
    </xf>
    <xf numFmtId="0" fontId="4" fillId="0" borderId="19" xfId="65" applyFont="1" applyBorder="1" applyAlignment="1">
      <alignment horizontal="left" vertical="center" shrinkToFit="1"/>
      <protection/>
    </xf>
    <xf numFmtId="0" fontId="4" fillId="0" borderId="11" xfId="65" applyFont="1" applyBorder="1" applyAlignment="1">
      <alignment horizontal="left" vertical="center" shrinkToFit="1"/>
      <protection/>
    </xf>
    <xf numFmtId="0" fontId="4" fillId="0" borderId="0" xfId="65" applyFont="1" applyAlignment="1">
      <alignment horizontal="distributed" vertical="center"/>
      <protection/>
    </xf>
    <xf numFmtId="0" fontId="4" fillId="0" borderId="21" xfId="65" applyFont="1" applyBorder="1" applyAlignment="1">
      <alignment horizontal="right" vertical="center"/>
      <protection/>
    </xf>
    <xf numFmtId="0" fontId="4" fillId="0" borderId="0" xfId="65" applyFont="1" applyBorder="1" applyAlignment="1">
      <alignment horizontal="right" vertical="center"/>
      <protection/>
    </xf>
    <xf numFmtId="0" fontId="4" fillId="0" borderId="0" xfId="65" applyFont="1" applyBorder="1" applyAlignment="1">
      <alignment horizontal="center" vertical="center"/>
      <protection/>
    </xf>
    <xf numFmtId="49" fontId="4" fillId="0" borderId="0" xfId="65" applyNumberFormat="1" applyFont="1" applyAlignment="1">
      <alignment horizontal="distributed"/>
      <protection/>
    </xf>
    <xf numFmtId="177" fontId="4" fillId="0" borderId="17" xfId="65" applyNumberFormat="1" applyFont="1" applyBorder="1" applyAlignment="1">
      <alignment/>
      <protection/>
    </xf>
    <xf numFmtId="177" fontId="4" fillId="0" borderId="0" xfId="65" applyNumberFormat="1" applyFont="1" applyBorder="1">
      <alignment/>
      <protection/>
    </xf>
    <xf numFmtId="49" fontId="4" fillId="0" borderId="0" xfId="65" applyNumberFormat="1" applyFont="1" applyAlignment="1">
      <alignment horizontal="left"/>
      <protection/>
    </xf>
    <xf numFmtId="49" fontId="4" fillId="0" borderId="0" xfId="65" applyNumberFormat="1" applyFont="1" applyAlignment="1">
      <alignment horizontal="center"/>
      <protection/>
    </xf>
    <xf numFmtId="49" fontId="6" fillId="0" borderId="19" xfId="65" applyNumberFormat="1" applyFont="1" applyBorder="1" applyAlignment="1">
      <alignment horizontal="left"/>
      <protection/>
    </xf>
    <xf numFmtId="177" fontId="6" fillId="0" borderId="18" xfId="65" applyNumberFormat="1" applyFont="1" applyBorder="1" applyAlignment="1">
      <alignment/>
      <protection/>
    </xf>
    <xf numFmtId="177" fontId="6" fillId="0" borderId="19" xfId="65" applyNumberFormat="1" applyFont="1" applyBorder="1">
      <alignment/>
      <protection/>
    </xf>
    <xf numFmtId="49" fontId="4" fillId="0" borderId="0" xfId="65" applyNumberFormat="1" applyFont="1" applyAlignment="1">
      <alignment horizontal="left"/>
      <protection/>
    </xf>
    <xf numFmtId="0" fontId="7" fillId="0" borderId="0" xfId="65" applyFont="1" applyBorder="1" applyAlignment="1">
      <alignment horizontal="center"/>
      <protection/>
    </xf>
    <xf numFmtId="0" fontId="8" fillId="0" borderId="0" xfId="65" applyFont="1">
      <alignment/>
      <protection/>
    </xf>
    <xf numFmtId="0" fontId="3" fillId="0" borderId="10" xfId="65" applyBorder="1">
      <alignment/>
      <protection/>
    </xf>
    <xf numFmtId="49" fontId="6" fillId="0" borderId="0" xfId="65" applyNumberFormat="1" applyFont="1" applyBorder="1" applyAlignment="1">
      <alignment horizontal="distributed"/>
      <protection/>
    </xf>
    <xf numFmtId="49" fontId="4" fillId="0" borderId="17" xfId="65" applyNumberFormat="1" applyFont="1" applyBorder="1" applyAlignment="1">
      <alignment horizontal="right"/>
      <protection/>
    </xf>
    <xf numFmtId="49" fontId="4" fillId="0" borderId="19" xfId="65" applyNumberFormat="1" applyFont="1" applyBorder="1" applyAlignment="1">
      <alignment horizontal="right"/>
      <protection/>
    </xf>
    <xf numFmtId="0" fontId="4" fillId="0" borderId="25" xfId="63" applyFont="1" applyBorder="1">
      <alignment vertical="center"/>
      <protection/>
    </xf>
    <xf numFmtId="0" fontId="4" fillId="0" borderId="26" xfId="63" applyFont="1" applyBorder="1" applyAlignment="1">
      <alignment horizontal="distributed" vertical="center"/>
      <protection/>
    </xf>
    <xf numFmtId="0" fontId="4" fillId="0" borderId="27" xfId="63" applyFont="1" applyBorder="1" applyAlignment="1">
      <alignment horizontal="distributed" vertical="center"/>
      <protection/>
    </xf>
    <xf numFmtId="0" fontId="4" fillId="0" borderId="14" xfId="63" applyFont="1" applyBorder="1">
      <alignment vertical="center"/>
      <protection/>
    </xf>
    <xf numFmtId="0" fontId="4" fillId="0" borderId="0" xfId="63" applyFont="1" applyAlignment="1">
      <alignment horizontal="right" vertical="center"/>
      <protection/>
    </xf>
    <xf numFmtId="0" fontId="4" fillId="0" borderId="15" xfId="63" applyFont="1" applyBorder="1" applyAlignment="1">
      <alignment horizontal="right" vertical="center"/>
      <protection/>
    </xf>
    <xf numFmtId="0" fontId="4" fillId="0" borderId="16" xfId="63" applyFont="1" applyBorder="1" applyAlignment="1">
      <alignment horizontal="center" vertical="center"/>
      <protection/>
    </xf>
    <xf numFmtId="0" fontId="4" fillId="0" borderId="16" xfId="63" applyFont="1" applyBorder="1" applyAlignment="1" quotePrefix="1">
      <alignment horizontal="center" vertical="center"/>
      <protection/>
    </xf>
    <xf numFmtId="0" fontId="6" fillId="0" borderId="16" xfId="63" applyFont="1" applyBorder="1" applyAlignment="1" quotePrefix="1">
      <alignment horizontal="center" vertical="center"/>
      <protection/>
    </xf>
    <xf numFmtId="0" fontId="4" fillId="0" borderId="16" xfId="63" applyFont="1" applyBorder="1" applyAlignment="1">
      <alignment horizontal="distributed" vertical="center"/>
      <protection/>
    </xf>
    <xf numFmtId="38" fontId="4" fillId="0" borderId="0" xfId="51" applyFont="1" applyBorder="1" applyAlignment="1">
      <alignment horizontal="right" vertical="center"/>
    </xf>
    <xf numFmtId="49" fontId="4" fillId="0" borderId="16" xfId="63" applyNumberFormat="1" applyFont="1" applyBorder="1" applyAlignment="1">
      <alignment horizontal="left" vertical="center"/>
      <protection/>
    </xf>
    <xf numFmtId="49" fontId="4" fillId="0" borderId="11" xfId="63" applyNumberFormat="1" applyFont="1" applyBorder="1" applyAlignment="1">
      <alignment horizontal="left" vertical="center"/>
      <protection/>
    </xf>
    <xf numFmtId="38" fontId="4" fillId="0" borderId="0" xfId="63" applyNumberFormat="1" applyFont="1">
      <alignment vertical="center"/>
      <protection/>
    </xf>
    <xf numFmtId="0" fontId="4" fillId="0" borderId="28" xfId="63" applyFont="1" applyBorder="1">
      <alignment vertical="center"/>
      <protection/>
    </xf>
    <xf numFmtId="0" fontId="4" fillId="0" borderId="12" xfId="63" applyFont="1" applyBorder="1" applyAlignment="1">
      <alignment horizontal="distributed" vertical="center"/>
      <protection/>
    </xf>
    <xf numFmtId="0" fontId="4" fillId="0" borderId="13" xfId="63" applyFont="1" applyBorder="1" applyAlignment="1">
      <alignment horizontal="distributed" vertical="center"/>
      <protection/>
    </xf>
    <xf numFmtId="38" fontId="4" fillId="0" borderId="20" xfId="51" applyFont="1" applyBorder="1" applyAlignment="1">
      <alignment vertical="center"/>
    </xf>
    <xf numFmtId="38" fontId="4" fillId="0" borderId="21" xfId="51" applyFont="1" applyBorder="1" applyAlignment="1">
      <alignment vertical="center"/>
    </xf>
    <xf numFmtId="0" fontId="4" fillId="0" borderId="16" xfId="63" applyFont="1" applyBorder="1" quotePrefix="1">
      <alignment vertical="center"/>
      <protection/>
    </xf>
    <xf numFmtId="38" fontId="4" fillId="0" borderId="24" xfId="51" applyFont="1" applyBorder="1" applyAlignment="1">
      <alignment vertical="center"/>
    </xf>
    <xf numFmtId="0" fontId="6" fillId="0" borderId="16" xfId="63" applyFont="1" applyBorder="1" quotePrefix="1">
      <alignment vertical="center"/>
      <protection/>
    </xf>
    <xf numFmtId="38" fontId="6" fillId="0" borderId="24" xfId="51" applyFont="1" applyBorder="1" applyAlignment="1">
      <alignment vertical="center"/>
    </xf>
    <xf numFmtId="0" fontId="6" fillId="0" borderId="0" xfId="63" applyFont="1" applyBorder="1">
      <alignment vertical="center"/>
      <protection/>
    </xf>
    <xf numFmtId="38" fontId="4" fillId="0" borderId="24" xfId="51" applyFont="1" applyBorder="1" applyAlignment="1">
      <alignment horizontal="right" vertical="center"/>
    </xf>
    <xf numFmtId="0" fontId="6" fillId="0" borderId="16" xfId="63" applyFont="1" applyBorder="1" applyAlignment="1">
      <alignment horizontal="distributed" vertical="center"/>
      <protection/>
    </xf>
    <xf numFmtId="38" fontId="4" fillId="0" borderId="17" xfId="51" applyFont="1" applyBorder="1" applyAlignment="1">
      <alignment horizontal="right" vertical="center"/>
    </xf>
    <xf numFmtId="0" fontId="6" fillId="0" borderId="11" xfId="63" applyFont="1" applyBorder="1" applyAlignment="1">
      <alignment horizontal="distributed" vertical="center"/>
      <protection/>
    </xf>
    <xf numFmtId="38" fontId="6" fillId="0" borderId="18" xfId="51" applyFont="1" applyBorder="1" applyAlignment="1">
      <alignment vertical="center"/>
    </xf>
    <xf numFmtId="38" fontId="6" fillId="0" borderId="19" xfId="51" applyFont="1" applyBorder="1" applyAlignment="1">
      <alignment vertical="center"/>
    </xf>
    <xf numFmtId="176" fontId="6" fillId="0" borderId="19" xfId="51" applyNumberFormat="1" applyFont="1" applyBorder="1" applyAlignment="1">
      <alignment vertical="center"/>
    </xf>
    <xf numFmtId="38" fontId="6" fillId="0" borderId="29" xfId="51" applyFont="1" applyBorder="1" applyAlignment="1">
      <alignment vertical="center"/>
    </xf>
    <xf numFmtId="0" fontId="6" fillId="0" borderId="19" xfId="63" applyFont="1" applyBorder="1">
      <alignment vertical="center"/>
      <protection/>
    </xf>
    <xf numFmtId="0" fontId="4" fillId="0" borderId="10" xfId="65" applyFont="1" applyBorder="1">
      <alignment/>
      <protection/>
    </xf>
    <xf numFmtId="0" fontId="4" fillId="0" borderId="0" xfId="65" applyFont="1" applyAlignment="1">
      <alignment horizontal="center" vertical="center"/>
      <protection/>
    </xf>
    <xf numFmtId="0" fontId="4" fillId="0" borderId="13" xfId="65" applyFont="1" applyBorder="1" applyAlignment="1">
      <alignment horizontal="center" vertical="center"/>
      <protection/>
    </xf>
    <xf numFmtId="0" fontId="4" fillId="0" borderId="29" xfId="65" applyFont="1" applyBorder="1" applyAlignment="1">
      <alignment horizontal="center" vertical="center"/>
      <protection/>
    </xf>
    <xf numFmtId="49" fontId="4" fillId="0" borderId="0" xfId="65" applyNumberFormat="1" applyFont="1" applyAlignment="1">
      <alignment horizontal="right" vertical="center"/>
      <protection/>
    </xf>
    <xf numFmtId="180" fontId="4" fillId="0" borderId="17" xfId="65" applyNumberFormat="1" applyFont="1" applyBorder="1">
      <alignment/>
      <protection/>
    </xf>
    <xf numFmtId="180" fontId="4" fillId="0" borderId="0" xfId="65" applyNumberFormat="1" applyFont="1">
      <alignment/>
      <protection/>
    </xf>
    <xf numFmtId="177" fontId="4" fillId="0" borderId="0" xfId="65" applyNumberFormat="1" applyFont="1">
      <alignment/>
      <protection/>
    </xf>
    <xf numFmtId="179" fontId="4" fillId="0" borderId="0" xfId="65" applyNumberFormat="1" applyFont="1">
      <alignment/>
      <protection/>
    </xf>
    <xf numFmtId="178" fontId="4" fillId="0" borderId="0" xfId="65" applyNumberFormat="1" applyFont="1">
      <alignment/>
      <protection/>
    </xf>
    <xf numFmtId="49" fontId="6" fillId="0" borderId="19" xfId="65" applyNumberFormat="1" applyFont="1" applyBorder="1" applyAlignment="1">
      <alignment horizontal="right"/>
      <protection/>
    </xf>
    <xf numFmtId="180" fontId="6" fillId="0" borderId="18" xfId="65" applyNumberFormat="1" applyFont="1" applyBorder="1">
      <alignment/>
      <protection/>
    </xf>
    <xf numFmtId="180" fontId="6" fillId="0" borderId="19" xfId="65" applyNumberFormat="1" applyFont="1" applyBorder="1">
      <alignment/>
      <protection/>
    </xf>
    <xf numFmtId="179" fontId="6" fillId="0" borderId="19" xfId="65" applyNumberFormat="1" applyFont="1" applyBorder="1">
      <alignment/>
      <protection/>
    </xf>
    <xf numFmtId="178" fontId="6" fillId="0" borderId="19" xfId="65" applyNumberFormat="1" applyFont="1" applyBorder="1">
      <alignment/>
      <protection/>
    </xf>
    <xf numFmtId="0" fontId="4" fillId="0" borderId="10" xfId="65" applyFont="1" applyBorder="1" applyAlignment="1">
      <alignment horizontal="right"/>
      <protection/>
    </xf>
    <xf numFmtId="49" fontId="6" fillId="0" borderId="0" xfId="65" applyNumberFormat="1" applyFont="1" applyAlignment="1">
      <alignment horizontal="center"/>
      <protection/>
    </xf>
    <xf numFmtId="177" fontId="6" fillId="0" borderId="17" xfId="65" applyNumberFormat="1" applyFont="1" applyBorder="1">
      <alignment/>
      <protection/>
    </xf>
    <xf numFmtId="177" fontId="6" fillId="0" borderId="0" xfId="65" applyNumberFormat="1" applyFont="1">
      <alignment/>
      <protection/>
    </xf>
    <xf numFmtId="177" fontId="6" fillId="0" borderId="15" xfId="65" applyNumberFormat="1" applyFont="1" applyBorder="1">
      <alignment/>
      <protection/>
    </xf>
    <xf numFmtId="177" fontId="6" fillId="0" borderId="0" xfId="65" applyNumberFormat="1" applyFont="1" applyBorder="1">
      <alignment/>
      <protection/>
    </xf>
    <xf numFmtId="177" fontId="4" fillId="0" borderId="17" xfId="65" applyNumberFormat="1" applyFont="1" applyBorder="1">
      <alignment/>
      <protection/>
    </xf>
    <xf numFmtId="49" fontId="4" fillId="0" borderId="19" xfId="65" applyNumberFormat="1" applyFont="1" applyBorder="1" applyAlignment="1">
      <alignment horizontal="center"/>
      <protection/>
    </xf>
    <xf numFmtId="177" fontId="4" fillId="0" borderId="18" xfId="65" applyNumberFormat="1" applyFont="1" applyBorder="1">
      <alignment/>
      <protection/>
    </xf>
    <xf numFmtId="177" fontId="4" fillId="0" borderId="19" xfId="65" applyNumberFormat="1" applyFont="1" applyBorder="1">
      <alignment/>
      <protection/>
    </xf>
    <xf numFmtId="49" fontId="4" fillId="0" borderId="0" xfId="65" applyNumberFormat="1" applyFont="1" applyBorder="1" applyAlignment="1">
      <alignment horizontal="left"/>
      <protection/>
    </xf>
    <xf numFmtId="49" fontId="4" fillId="0" borderId="0" xfId="65" applyNumberFormat="1" applyFont="1" applyBorder="1" applyAlignment="1">
      <alignment horizontal="center" vertical="center"/>
      <protection/>
    </xf>
    <xf numFmtId="49" fontId="4" fillId="0" borderId="19" xfId="65" applyNumberFormat="1" applyFont="1" applyBorder="1" applyAlignment="1">
      <alignment horizontal="center" vertical="center"/>
      <protection/>
    </xf>
    <xf numFmtId="49" fontId="4" fillId="0" borderId="11" xfId="65" applyNumberFormat="1" applyFont="1" applyBorder="1" applyAlignment="1">
      <alignment horizontal="center" vertical="center"/>
      <protection/>
    </xf>
    <xf numFmtId="49" fontId="6" fillId="0" borderId="0" xfId="65" applyNumberFormat="1" applyFont="1" applyBorder="1" applyAlignment="1">
      <alignment horizontal="distributed"/>
      <protection/>
    </xf>
    <xf numFmtId="49" fontId="6" fillId="0" borderId="19" xfId="65" applyNumberFormat="1" applyFont="1" applyBorder="1" applyAlignment="1">
      <alignment horizontal="distributed"/>
      <protection/>
    </xf>
    <xf numFmtId="177" fontId="6" fillId="0" borderId="18" xfId="65" applyNumberFormat="1" applyFont="1" applyBorder="1">
      <alignment/>
      <protection/>
    </xf>
    <xf numFmtId="0" fontId="4" fillId="0" borderId="24" xfId="65" applyFont="1" applyBorder="1" applyAlignment="1">
      <alignment horizontal="center" vertical="center" shrinkToFit="1"/>
      <protection/>
    </xf>
    <xf numFmtId="0" fontId="4" fillId="0" borderId="29" xfId="65" applyFont="1" applyBorder="1" applyAlignment="1">
      <alignment horizontal="center" vertical="center" shrinkToFit="1"/>
      <protection/>
    </xf>
    <xf numFmtId="0" fontId="4" fillId="0" borderId="17" xfId="65" applyFont="1" applyBorder="1" applyAlignment="1">
      <alignment horizontal="center" vertical="center" shrinkToFit="1"/>
      <protection/>
    </xf>
    <xf numFmtId="179" fontId="4" fillId="0" borderId="17" xfId="65" applyNumberFormat="1" applyFont="1" applyBorder="1">
      <alignment/>
      <protection/>
    </xf>
    <xf numFmtId="177" fontId="4" fillId="0" borderId="15" xfId="65" applyNumberFormat="1" applyFont="1" applyBorder="1">
      <alignment/>
      <protection/>
    </xf>
    <xf numFmtId="178" fontId="4" fillId="0" borderId="15" xfId="65" applyNumberFormat="1" applyFont="1" applyBorder="1">
      <alignment/>
      <protection/>
    </xf>
    <xf numFmtId="179" fontId="4" fillId="0" borderId="0" xfId="65" applyNumberFormat="1" applyFont="1" applyBorder="1">
      <alignment/>
      <protection/>
    </xf>
    <xf numFmtId="178" fontId="4" fillId="0" borderId="0" xfId="65" applyNumberFormat="1" applyFont="1" applyBorder="1">
      <alignment/>
      <protection/>
    </xf>
    <xf numFmtId="179" fontId="6" fillId="0" borderId="17" xfId="65" applyNumberFormat="1" applyFont="1" applyBorder="1">
      <alignment/>
      <protection/>
    </xf>
    <xf numFmtId="178" fontId="6" fillId="0" borderId="0" xfId="65" applyNumberFormat="1" applyFont="1" applyBorder="1">
      <alignment/>
      <protection/>
    </xf>
    <xf numFmtId="179" fontId="6" fillId="0" borderId="0" xfId="65" applyNumberFormat="1" applyFont="1" applyBorder="1">
      <alignment/>
      <protection/>
    </xf>
    <xf numFmtId="49" fontId="6" fillId="0" borderId="0" xfId="65" applyNumberFormat="1" applyFont="1" applyBorder="1" applyAlignment="1">
      <alignment horizontal="center"/>
      <protection/>
    </xf>
    <xf numFmtId="0" fontId="6" fillId="0" borderId="19" xfId="65" applyFont="1" applyBorder="1">
      <alignment/>
      <protection/>
    </xf>
    <xf numFmtId="179" fontId="6" fillId="0" borderId="18" xfId="65" applyNumberFormat="1" applyFont="1" applyBorder="1">
      <alignment/>
      <protection/>
    </xf>
    <xf numFmtId="0" fontId="4" fillId="0" borderId="0" xfId="65" applyFont="1" applyAlignment="1">
      <alignment horizontal="left"/>
      <protection/>
    </xf>
    <xf numFmtId="41" fontId="4" fillId="0" borderId="0" xfId="65" applyNumberFormat="1" applyFont="1" applyBorder="1">
      <alignment/>
      <protection/>
    </xf>
    <xf numFmtId="41" fontId="6" fillId="0" borderId="0" xfId="65" applyNumberFormat="1" applyFont="1" applyBorder="1">
      <alignment/>
      <protection/>
    </xf>
    <xf numFmtId="41" fontId="6" fillId="0" borderId="19" xfId="65" applyNumberFormat="1" applyFont="1" applyBorder="1">
      <alignment/>
      <protection/>
    </xf>
    <xf numFmtId="41" fontId="4" fillId="0" borderId="21" xfId="65" applyNumberFormat="1" applyFont="1" applyBorder="1">
      <alignment/>
      <protection/>
    </xf>
    <xf numFmtId="41" fontId="4" fillId="0" borderId="15" xfId="65" applyNumberFormat="1" applyFont="1" applyBorder="1">
      <alignment/>
      <protection/>
    </xf>
    <xf numFmtId="41" fontId="4" fillId="0" borderId="17" xfId="65" applyNumberFormat="1" applyFont="1" applyBorder="1">
      <alignment/>
      <protection/>
    </xf>
    <xf numFmtId="41" fontId="6" fillId="0" borderId="17" xfId="65" applyNumberFormat="1" applyFont="1" applyBorder="1">
      <alignment/>
      <protection/>
    </xf>
    <xf numFmtId="41" fontId="6" fillId="0" borderId="18" xfId="65" applyNumberFormat="1" applyFont="1" applyBorder="1">
      <alignment/>
      <protection/>
    </xf>
    <xf numFmtId="38" fontId="4" fillId="0" borderId="0" xfId="51" applyFont="1" applyBorder="1" applyAlignment="1">
      <alignment vertical="center"/>
    </xf>
    <xf numFmtId="38" fontId="6" fillId="0" borderId="0" xfId="51" applyFont="1" applyBorder="1" applyAlignment="1">
      <alignment vertical="center"/>
    </xf>
    <xf numFmtId="38" fontId="6" fillId="0" borderId="0" xfId="51" applyFont="1" applyBorder="1" applyAlignment="1">
      <alignment horizontal="right" vertical="center"/>
    </xf>
    <xf numFmtId="38" fontId="4" fillId="0" borderId="30" xfId="51" applyFont="1" applyBorder="1" applyAlignment="1">
      <alignment vertical="distributed" textRotation="255"/>
    </xf>
    <xf numFmtId="38" fontId="4" fillId="0" borderId="27" xfId="51" applyFont="1" applyBorder="1" applyAlignment="1">
      <alignment vertical="distributed" textRotation="255"/>
    </xf>
    <xf numFmtId="38" fontId="6" fillId="0" borderId="27" xfId="51" applyFont="1" applyBorder="1" applyAlignment="1">
      <alignment vertical="distributed" textRotation="255"/>
    </xf>
    <xf numFmtId="0" fontId="4" fillId="0" borderId="14" xfId="63" applyFont="1" applyBorder="1" applyAlignment="1">
      <alignment horizontal="distributed" vertical="center"/>
      <protection/>
    </xf>
    <xf numFmtId="38" fontId="4" fillId="0" borderId="15" xfId="51" applyFont="1" applyBorder="1" applyAlignment="1">
      <alignment horizontal="right" vertical="center"/>
    </xf>
    <xf numFmtId="38" fontId="6" fillId="0" borderId="15" xfId="51" applyFont="1" applyBorder="1" applyAlignment="1">
      <alignment horizontal="right" vertical="center"/>
    </xf>
    <xf numFmtId="38" fontId="6" fillId="0" borderId="15" xfId="51" applyFont="1" applyBorder="1" applyAlignment="1">
      <alignment vertical="center"/>
    </xf>
    <xf numFmtId="0" fontId="4" fillId="0" borderId="11" xfId="63" applyFont="1" applyBorder="1" applyAlignment="1">
      <alignment horizontal="distributed" vertical="center"/>
      <protection/>
    </xf>
    <xf numFmtId="38" fontId="4" fillId="0" borderId="18" xfId="51" applyFont="1" applyBorder="1" applyAlignment="1">
      <alignment vertical="center"/>
    </xf>
    <xf numFmtId="38" fontId="4" fillId="0" borderId="19" xfId="51" applyFont="1" applyBorder="1" applyAlignment="1">
      <alignment vertical="center"/>
    </xf>
    <xf numFmtId="38" fontId="6" fillId="0" borderId="19" xfId="51" applyFont="1" applyBorder="1" applyAlignment="1">
      <alignment vertical="center"/>
    </xf>
    <xf numFmtId="38" fontId="4" fillId="0" borderId="21" xfId="63" applyNumberFormat="1" applyFont="1" applyBorder="1">
      <alignment vertical="center"/>
      <protection/>
    </xf>
    <xf numFmtId="38" fontId="4" fillId="0" borderId="17" xfId="63" applyNumberFormat="1" applyFont="1" applyBorder="1">
      <alignment vertical="center"/>
      <protection/>
    </xf>
    <xf numFmtId="49" fontId="6" fillId="0" borderId="11" xfId="63" applyNumberFormat="1" applyFont="1" applyBorder="1" applyAlignment="1">
      <alignment horizontal="center" vertical="center"/>
      <protection/>
    </xf>
    <xf numFmtId="38" fontId="6" fillId="0" borderId="18" xfId="63" applyNumberFormat="1" applyFont="1" applyBorder="1">
      <alignment vertical="center"/>
      <protection/>
    </xf>
    <xf numFmtId="0" fontId="4" fillId="0" borderId="15" xfId="63" applyFont="1" applyBorder="1">
      <alignment vertical="center"/>
      <protection/>
    </xf>
    <xf numFmtId="0" fontId="11" fillId="0" borderId="16" xfId="63" applyFont="1" applyBorder="1" applyAlignment="1">
      <alignment horizontal="left" vertical="center"/>
      <protection/>
    </xf>
    <xf numFmtId="40" fontId="4" fillId="0" borderId="0" xfId="51" applyNumberFormat="1" applyFont="1" applyBorder="1" applyAlignment="1">
      <alignment vertical="center"/>
    </xf>
    <xf numFmtId="0" fontId="12" fillId="0" borderId="0" xfId="64" applyFont="1">
      <alignment/>
      <protection/>
    </xf>
    <xf numFmtId="0" fontId="3" fillId="0" borderId="0" xfId="64">
      <alignment/>
      <protection/>
    </xf>
    <xf numFmtId="0" fontId="36" fillId="0" borderId="0" xfId="43" applyAlignment="1" applyProtection="1" quotePrefix="1">
      <alignment/>
      <protection/>
    </xf>
    <xf numFmtId="0" fontId="5" fillId="0" borderId="0" xfId="65" applyFont="1" applyBorder="1" applyAlignment="1">
      <alignment/>
      <protection/>
    </xf>
    <xf numFmtId="49" fontId="4" fillId="0" borderId="10" xfId="65" applyNumberFormat="1" applyFont="1" applyBorder="1" applyAlignment="1">
      <alignment/>
      <protection/>
    </xf>
    <xf numFmtId="0" fontId="4" fillId="0" borderId="15" xfId="65" applyFont="1" applyBorder="1" applyAlignment="1">
      <alignment/>
      <protection/>
    </xf>
    <xf numFmtId="0" fontId="4" fillId="0" borderId="0" xfId="65" applyFont="1" applyBorder="1" applyAlignment="1">
      <alignment/>
      <protection/>
    </xf>
    <xf numFmtId="0" fontId="4" fillId="0" borderId="24" xfId="65" applyFont="1" applyBorder="1" applyAlignment="1">
      <alignment horizontal="center" vertical="center"/>
      <protection/>
    </xf>
    <xf numFmtId="0" fontId="4" fillId="0" borderId="29" xfId="65" applyFont="1" applyBorder="1" applyAlignment="1">
      <alignment horizontal="center" vertical="center"/>
      <protection/>
    </xf>
    <xf numFmtId="49" fontId="4" fillId="0" borderId="15" xfId="65" applyNumberFormat="1" applyFont="1" applyBorder="1" applyAlignment="1">
      <alignment horizontal="left"/>
      <protection/>
    </xf>
    <xf numFmtId="0" fontId="5" fillId="0" borderId="0" xfId="65" applyFont="1" applyBorder="1" applyAlignment="1">
      <alignment horizontal="center"/>
      <protection/>
    </xf>
    <xf numFmtId="0" fontId="4" fillId="0" borderId="16" xfId="65" applyFont="1" applyBorder="1" applyAlignment="1">
      <alignment horizontal="distributed" vertical="center"/>
      <protection/>
    </xf>
    <xf numFmtId="0" fontId="4" fillId="0" borderId="11" xfId="65" applyFont="1" applyBorder="1" applyAlignment="1">
      <alignment horizontal="distributed" vertical="center"/>
      <protection/>
    </xf>
    <xf numFmtId="0" fontId="4" fillId="0" borderId="29" xfId="65" applyFont="1" applyBorder="1" applyAlignment="1">
      <alignment horizontal="distributed" vertical="center"/>
      <protection/>
    </xf>
    <xf numFmtId="0" fontId="4" fillId="0" borderId="31" xfId="65" applyFont="1" applyBorder="1" applyAlignment="1">
      <alignment horizontal="distributed" vertical="center"/>
      <protection/>
    </xf>
    <xf numFmtId="0" fontId="4" fillId="0" borderId="12" xfId="65" applyFont="1" applyBorder="1" applyAlignment="1">
      <alignment horizontal="distributed" vertical="center"/>
      <protection/>
    </xf>
    <xf numFmtId="0" fontId="4" fillId="0" borderId="23" xfId="65" applyFont="1" applyBorder="1" applyAlignment="1">
      <alignment horizontal="center" vertical="center"/>
      <protection/>
    </xf>
    <xf numFmtId="0" fontId="4" fillId="0" borderId="32" xfId="65" applyFont="1" applyBorder="1" applyAlignment="1">
      <alignment horizontal="center" vertical="center"/>
      <protection/>
    </xf>
    <xf numFmtId="0" fontId="4" fillId="0" borderId="28" xfId="65" applyFont="1" applyBorder="1" applyAlignment="1">
      <alignment horizontal="center" vertical="center"/>
      <protection/>
    </xf>
    <xf numFmtId="0" fontId="4" fillId="0" borderId="17" xfId="65" applyFont="1" applyBorder="1" applyAlignment="1">
      <alignment horizontal="center" vertical="center"/>
      <protection/>
    </xf>
    <xf numFmtId="0" fontId="4" fillId="0" borderId="0" xfId="65" applyFont="1" applyBorder="1" applyAlignment="1">
      <alignment horizontal="center" vertical="center"/>
      <protection/>
    </xf>
    <xf numFmtId="0" fontId="4" fillId="0" borderId="16" xfId="65" applyFont="1" applyBorder="1" applyAlignment="1">
      <alignment horizontal="center" vertical="center"/>
      <protection/>
    </xf>
    <xf numFmtId="0" fontId="4" fillId="0" borderId="18" xfId="65" applyFont="1" applyBorder="1" applyAlignment="1">
      <alignment horizontal="center" vertical="center"/>
      <protection/>
    </xf>
    <xf numFmtId="0" fontId="4" fillId="0" borderId="19" xfId="65" applyFont="1" applyBorder="1" applyAlignment="1">
      <alignment horizontal="center" vertical="center"/>
      <protection/>
    </xf>
    <xf numFmtId="0" fontId="4" fillId="0" borderId="11" xfId="65" applyFont="1" applyBorder="1" applyAlignment="1">
      <alignment horizontal="center" vertical="center"/>
      <protection/>
    </xf>
    <xf numFmtId="0" fontId="4" fillId="0" borderId="0" xfId="65" applyFont="1" applyAlignment="1">
      <alignment horizontal="center" vertical="center"/>
      <protection/>
    </xf>
    <xf numFmtId="0" fontId="4" fillId="0" borderId="18" xfId="65" applyFont="1" applyBorder="1" applyAlignment="1">
      <alignment horizontal="center" vertical="center"/>
      <protection/>
    </xf>
    <xf numFmtId="0" fontId="4" fillId="0" borderId="13" xfId="65" applyFont="1" applyBorder="1" applyAlignment="1">
      <alignment horizontal="center" vertical="center"/>
      <protection/>
    </xf>
    <xf numFmtId="49" fontId="4" fillId="0" borderId="0" xfId="65" applyNumberFormat="1" applyFont="1" applyAlignment="1">
      <alignment horizontal="left"/>
      <protection/>
    </xf>
    <xf numFmtId="0" fontId="50" fillId="0" borderId="0" xfId="43" applyFont="1" applyAlignment="1" applyProtection="1">
      <alignment/>
      <protection/>
    </xf>
    <xf numFmtId="0" fontId="4" fillId="0" borderId="12" xfId="65" applyFont="1" applyBorder="1" applyAlignment="1">
      <alignment horizontal="center" vertical="center"/>
      <protection/>
    </xf>
    <xf numFmtId="0" fontId="4" fillId="0" borderId="31" xfId="65" applyFont="1" applyBorder="1" applyAlignment="1">
      <alignment horizontal="center" vertical="center"/>
      <protection/>
    </xf>
    <xf numFmtId="49" fontId="4" fillId="0" borderId="10" xfId="65" applyNumberFormat="1" applyFont="1" applyBorder="1" applyAlignment="1">
      <alignment horizontal="center"/>
      <protection/>
    </xf>
    <xf numFmtId="0" fontId="4" fillId="0" borderId="10" xfId="65" applyFont="1" applyBorder="1" applyAlignment="1">
      <alignment horizontal="right"/>
      <protection/>
    </xf>
    <xf numFmtId="49" fontId="4" fillId="0" borderId="28" xfId="65" applyNumberFormat="1" applyFont="1" applyBorder="1" applyAlignment="1">
      <alignment horizontal="distributed" vertical="center"/>
      <protection/>
    </xf>
    <xf numFmtId="49" fontId="4" fillId="0" borderId="11" xfId="65" applyNumberFormat="1" applyFont="1" applyBorder="1" applyAlignment="1">
      <alignment horizontal="distributed" vertical="center"/>
      <protection/>
    </xf>
    <xf numFmtId="0" fontId="4" fillId="0" borderId="26" xfId="65" applyFont="1" applyBorder="1" applyAlignment="1">
      <alignment horizontal="distributed" vertical="center"/>
      <protection/>
    </xf>
    <xf numFmtId="49" fontId="4" fillId="0" borderId="32" xfId="65" applyNumberFormat="1" applyFont="1" applyBorder="1" applyAlignment="1">
      <alignment horizontal="distributed" vertical="center"/>
      <protection/>
    </xf>
    <xf numFmtId="49" fontId="4" fillId="0" borderId="19" xfId="65" applyNumberFormat="1" applyFont="1" applyBorder="1" applyAlignment="1">
      <alignment horizontal="distributed" vertical="center"/>
      <protection/>
    </xf>
    <xf numFmtId="0" fontId="4" fillId="0" borderId="18" xfId="65" applyFont="1" applyBorder="1" applyAlignment="1">
      <alignment horizontal="distributed" vertical="center"/>
      <protection/>
    </xf>
    <xf numFmtId="0" fontId="4" fillId="0" borderId="30" xfId="65" applyFont="1" applyBorder="1" applyAlignment="1">
      <alignment horizontal="distributed" vertical="center"/>
      <protection/>
    </xf>
    <xf numFmtId="49" fontId="4" fillId="0" borderId="0" xfId="65" applyNumberFormat="1" applyFont="1" applyBorder="1" applyAlignment="1">
      <alignment horizontal="left"/>
      <protection/>
    </xf>
    <xf numFmtId="49" fontId="9" fillId="0" borderId="0" xfId="65" applyNumberFormat="1" applyFont="1" applyBorder="1" applyAlignment="1">
      <alignment horizontal="center"/>
      <protection/>
    </xf>
    <xf numFmtId="0" fontId="4" fillId="0" borderId="15" xfId="65" applyFont="1" applyBorder="1" applyAlignment="1">
      <alignment horizontal="left"/>
      <protection/>
    </xf>
    <xf numFmtId="0" fontId="4" fillId="0" borderId="0" xfId="65" applyFont="1" applyBorder="1" applyAlignment="1">
      <alignment horizontal="left"/>
      <protection/>
    </xf>
    <xf numFmtId="0" fontId="4" fillId="0" borderId="0" xfId="65" applyFont="1" applyAlignment="1">
      <alignment horizontal="left"/>
      <protection/>
    </xf>
    <xf numFmtId="0" fontId="4" fillId="0" borderId="24" xfId="65" applyFont="1" applyBorder="1" applyAlignment="1">
      <alignment horizontal="distributed" vertical="center"/>
      <protection/>
    </xf>
    <xf numFmtId="0" fontId="4" fillId="0" borderId="30" xfId="65" applyFont="1" applyBorder="1" applyAlignment="1">
      <alignment horizontal="center" vertical="center"/>
      <protection/>
    </xf>
    <xf numFmtId="0" fontId="4" fillId="0" borderId="25" xfId="65" applyFont="1" applyBorder="1" applyAlignment="1">
      <alignment horizontal="center" vertical="center"/>
      <protection/>
    </xf>
    <xf numFmtId="49" fontId="4" fillId="0" borderId="10" xfId="65" applyNumberFormat="1" applyFont="1" applyBorder="1" applyAlignment="1">
      <alignment horizontal="right"/>
      <protection/>
    </xf>
    <xf numFmtId="0" fontId="4" fillId="0" borderId="13" xfId="65" applyFont="1" applyBorder="1" applyAlignment="1">
      <alignment horizontal="distributed" vertical="center"/>
      <protection/>
    </xf>
    <xf numFmtId="0" fontId="4" fillId="0" borderId="33" xfId="65" applyFont="1" applyBorder="1" applyAlignment="1">
      <alignment horizontal="distributed" vertical="center"/>
      <protection/>
    </xf>
    <xf numFmtId="49" fontId="4" fillId="0" borderId="0" xfId="65" applyNumberFormat="1" applyFont="1" applyBorder="1" applyAlignment="1">
      <alignment horizontal="distributed" vertical="center"/>
      <protection/>
    </xf>
    <xf numFmtId="0" fontId="4" fillId="0" borderId="19" xfId="65" applyFont="1" applyBorder="1" applyAlignment="1">
      <alignment horizontal="distributed" vertical="center"/>
      <protection/>
    </xf>
    <xf numFmtId="0" fontId="5" fillId="0" borderId="0" xfId="63" applyFont="1" applyAlignment="1">
      <alignment horizontal="center" vertical="center"/>
      <protection/>
    </xf>
    <xf numFmtId="0" fontId="4" fillId="0" borderId="10" xfId="63" applyFont="1" applyBorder="1" applyAlignment="1">
      <alignment horizontal="center" vertical="center"/>
      <protection/>
    </xf>
    <xf numFmtId="0" fontId="4" fillId="0" borderId="28" xfId="63" applyFont="1" applyBorder="1" applyAlignment="1">
      <alignment horizontal="distributed" vertical="center"/>
      <protection/>
    </xf>
    <xf numFmtId="0" fontId="3" fillId="0" borderId="11" xfId="63" applyBorder="1" applyAlignment="1">
      <alignment horizontal="distributed" vertical="center"/>
      <protection/>
    </xf>
    <xf numFmtId="0" fontId="4" fillId="0" borderId="22" xfId="63" applyFont="1" applyBorder="1" applyAlignment="1">
      <alignment horizontal="distributed" vertical="center"/>
      <protection/>
    </xf>
    <xf numFmtId="0" fontId="3" fillId="0" borderId="29" xfId="63" applyBorder="1" applyAlignment="1">
      <alignment horizontal="distributed" vertical="center"/>
      <protection/>
    </xf>
    <xf numFmtId="0" fontId="4" fillId="0" borderId="29" xfId="63" applyFont="1" applyBorder="1" applyAlignment="1">
      <alignment horizontal="center" vertical="center"/>
      <protection/>
    </xf>
    <xf numFmtId="0" fontId="4" fillId="0" borderId="18" xfId="63" applyFont="1" applyBorder="1" applyAlignment="1">
      <alignment horizontal="center" vertical="center"/>
      <protection/>
    </xf>
    <xf numFmtId="0" fontId="3" fillId="0" borderId="11" xfId="63" applyBorder="1" applyAlignment="1">
      <alignment horizontal="distributed" vertical="center"/>
      <protection/>
    </xf>
    <xf numFmtId="0" fontId="3" fillId="0" borderId="29" xfId="63" applyBorder="1" applyAlignment="1">
      <alignment horizontal="distributed" vertical="center"/>
      <protection/>
    </xf>
    <xf numFmtId="0" fontId="4" fillId="0" borderId="30" xfId="63" applyFont="1" applyBorder="1" applyAlignment="1">
      <alignment horizontal="center" vertical="center"/>
      <protection/>
    </xf>
    <xf numFmtId="0" fontId="4" fillId="0" borderId="27" xfId="63" applyFont="1" applyBorder="1" applyAlignment="1">
      <alignment horizontal="center" vertical="center"/>
      <protection/>
    </xf>
    <xf numFmtId="0" fontId="4" fillId="0" borderId="29" xfId="63" applyFont="1" applyBorder="1" applyAlignment="1">
      <alignment horizontal="distributed" vertical="center"/>
      <protection/>
    </xf>
    <xf numFmtId="0" fontId="4" fillId="0" borderId="18" xfId="63" applyFont="1" applyBorder="1" applyAlignment="1">
      <alignment horizontal="distributed" vertical="center"/>
      <protection/>
    </xf>
    <xf numFmtId="0" fontId="4" fillId="0" borderId="27" xfId="65" applyFont="1" applyBorder="1" applyAlignment="1">
      <alignment horizontal="center" vertical="center"/>
      <protection/>
    </xf>
    <xf numFmtId="0" fontId="4" fillId="0" borderId="28" xfId="65" applyFont="1" applyBorder="1" applyAlignment="1">
      <alignment horizontal="distributed" vertical="center"/>
      <protection/>
    </xf>
    <xf numFmtId="0" fontId="4" fillId="0" borderId="22" xfId="65" applyFont="1" applyBorder="1" applyAlignment="1">
      <alignment horizontal="distributed" vertical="center"/>
      <protection/>
    </xf>
    <xf numFmtId="0" fontId="4" fillId="0" borderId="25" xfId="65" applyFont="1" applyBorder="1" applyAlignment="1">
      <alignment horizontal="distributed" vertical="center"/>
      <protection/>
    </xf>
    <xf numFmtId="0" fontId="4" fillId="0" borderId="23" xfId="65" applyFont="1" applyBorder="1" applyAlignment="1">
      <alignment horizontal="distributed" vertical="center"/>
      <protection/>
    </xf>
    <xf numFmtId="0" fontId="4" fillId="0" borderId="21" xfId="65" applyFont="1" applyBorder="1" applyAlignment="1">
      <alignment horizontal="center" vertical="center"/>
      <protection/>
    </xf>
    <xf numFmtId="178" fontId="4" fillId="0" borderId="0" xfId="65" applyNumberFormat="1" applyFont="1" applyBorder="1" applyAlignment="1">
      <alignment/>
      <protection/>
    </xf>
    <xf numFmtId="179" fontId="4" fillId="0" borderId="0" xfId="65" applyNumberFormat="1" applyFont="1" applyBorder="1" applyAlignment="1">
      <alignment/>
      <protection/>
    </xf>
    <xf numFmtId="0" fontId="3" fillId="0" borderId="0" xfId="65" applyBorder="1" applyAlignment="1">
      <alignment/>
      <protection/>
    </xf>
    <xf numFmtId="179" fontId="6" fillId="0" borderId="19" xfId="65" applyNumberFormat="1" applyFont="1" applyBorder="1" applyAlignment="1">
      <alignment/>
      <protection/>
    </xf>
    <xf numFmtId="178" fontId="6" fillId="0" borderId="19" xfId="65" applyNumberFormat="1" applyFont="1" applyBorder="1" applyAlignment="1">
      <alignment/>
      <protection/>
    </xf>
    <xf numFmtId="0" fontId="6" fillId="0" borderId="19" xfId="65" applyFont="1" applyBorder="1" applyAlignment="1">
      <alignment/>
      <protection/>
    </xf>
    <xf numFmtId="0" fontId="4" fillId="0" borderId="27" xfId="65" applyFont="1" applyBorder="1" applyAlignment="1">
      <alignment horizontal="distributed" vertical="center"/>
      <protection/>
    </xf>
    <xf numFmtId="0" fontId="4" fillId="0" borderId="12" xfId="63" applyFont="1" applyBorder="1" applyAlignment="1">
      <alignment horizontal="distributed" vertical="center"/>
      <protection/>
    </xf>
    <xf numFmtId="0" fontId="4" fillId="0" borderId="13" xfId="63" applyFont="1" applyBorder="1" applyAlignment="1">
      <alignment horizontal="distributed" vertical="center"/>
      <protection/>
    </xf>
    <xf numFmtId="0" fontId="9" fillId="0" borderId="22" xfId="63" applyFont="1" applyBorder="1" applyAlignment="1">
      <alignment horizontal="distributed" vertical="center" wrapText="1"/>
      <protection/>
    </xf>
    <xf numFmtId="0" fontId="3" fillId="0" borderId="29" xfId="63" applyBorder="1">
      <alignmen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4</xdr:row>
      <xdr:rowOff>38100</xdr:rowOff>
    </xdr:from>
    <xdr:to>
      <xdr:col>4</xdr:col>
      <xdr:colOff>19050</xdr:colOff>
      <xdr:row>5</xdr:row>
      <xdr:rowOff>133350</xdr:rowOff>
    </xdr:to>
    <xdr:sp>
      <xdr:nvSpPr>
        <xdr:cNvPr id="1" name="AutoShape 2"/>
        <xdr:cNvSpPr>
          <a:spLocks/>
        </xdr:cNvSpPr>
      </xdr:nvSpPr>
      <xdr:spPr>
        <a:xfrm>
          <a:off x="2905125" y="933450"/>
          <a:ext cx="57150" cy="228600"/>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409575</xdr:colOff>
      <xdr:row>4</xdr:row>
      <xdr:rowOff>38100</xdr:rowOff>
    </xdr:from>
    <xdr:to>
      <xdr:col>4</xdr:col>
      <xdr:colOff>476250</xdr:colOff>
      <xdr:row>5</xdr:row>
      <xdr:rowOff>133350</xdr:rowOff>
    </xdr:to>
    <xdr:sp>
      <xdr:nvSpPr>
        <xdr:cNvPr id="2" name="AutoShape 3"/>
        <xdr:cNvSpPr>
          <a:spLocks/>
        </xdr:cNvSpPr>
      </xdr:nvSpPr>
      <xdr:spPr>
        <a:xfrm>
          <a:off x="3352800" y="933450"/>
          <a:ext cx="66675" cy="2286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333375</xdr:colOff>
      <xdr:row>4</xdr:row>
      <xdr:rowOff>38100</xdr:rowOff>
    </xdr:from>
    <xdr:to>
      <xdr:col>7</xdr:col>
      <xdr:colOff>19050</xdr:colOff>
      <xdr:row>5</xdr:row>
      <xdr:rowOff>133350</xdr:rowOff>
    </xdr:to>
    <xdr:sp>
      <xdr:nvSpPr>
        <xdr:cNvPr id="3" name="AutoShape 4"/>
        <xdr:cNvSpPr>
          <a:spLocks/>
        </xdr:cNvSpPr>
      </xdr:nvSpPr>
      <xdr:spPr>
        <a:xfrm>
          <a:off x="4619625" y="933450"/>
          <a:ext cx="57150" cy="228600"/>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409575</xdr:colOff>
      <xdr:row>4</xdr:row>
      <xdr:rowOff>38100</xdr:rowOff>
    </xdr:from>
    <xdr:to>
      <xdr:col>7</xdr:col>
      <xdr:colOff>476250</xdr:colOff>
      <xdr:row>5</xdr:row>
      <xdr:rowOff>133350</xdr:rowOff>
    </xdr:to>
    <xdr:sp>
      <xdr:nvSpPr>
        <xdr:cNvPr id="4" name="AutoShape 5"/>
        <xdr:cNvSpPr>
          <a:spLocks/>
        </xdr:cNvSpPr>
      </xdr:nvSpPr>
      <xdr:spPr>
        <a:xfrm>
          <a:off x="5067300" y="933450"/>
          <a:ext cx="66675" cy="2286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333375</xdr:colOff>
      <xdr:row>4</xdr:row>
      <xdr:rowOff>38100</xdr:rowOff>
    </xdr:from>
    <xdr:to>
      <xdr:col>10</xdr:col>
      <xdr:colOff>19050</xdr:colOff>
      <xdr:row>5</xdr:row>
      <xdr:rowOff>133350</xdr:rowOff>
    </xdr:to>
    <xdr:sp>
      <xdr:nvSpPr>
        <xdr:cNvPr id="5" name="AutoShape 6"/>
        <xdr:cNvSpPr>
          <a:spLocks/>
        </xdr:cNvSpPr>
      </xdr:nvSpPr>
      <xdr:spPr>
        <a:xfrm>
          <a:off x="6334125" y="933450"/>
          <a:ext cx="57150" cy="228600"/>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409575</xdr:colOff>
      <xdr:row>4</xdr:row>
      <xdr:rowOff>38100</xdr:rowOff>
    </xdr:from>
    <xdr:to>
      <xdr:col>10</xdr:col>
      <xdr:colOff>476250</xdr:colOff>
      <xdr:row>5</xdr:row>
      <xdr:rowOff>133350</xdr:rowOff>
    </xdr:to>
    <xdr:sp>
      <xdr:nvSpPr>
        <xdr:cNvPr id="6" name="AutoShape 7"/>
        <xdr:cNvSpPr>
          <a:spLocks/>
        </xdr:cNvSpPr>
      </xdr:nvSpPr>
      <xdr:spPr>
        <a:xfrm>
          <a:off x="6781800" y="933450"/>
          <a:ext cx="66675" cy="2286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333375</xdr:colOff>
      <xdr:row>4</xdr:row>
      <xdr:rowOff>38100</xdr:rowOff>
    </xdr:from>
    <xdr:to>
      <xdr:col>13</xdr:col>
      <xdr:colOff>19050</xdr:colOff>
      <xdr:row>5</xdr:row>
      <xdr:rowOff>133350</xdr:rowOff>
    </xdr:to>
    <xdr:sp>
      <xdr:nvSpPr>
        <xdr:cNvPr id="7" name="AutoShape 8"/>
        <xdr:cNvSpPr>
          <a:spLocks/>
        </xdr:cNvSpPr>
      </xdr:nvSpPr>
      <xdr:spPr>
        <a:xfrm>
          <a:off x="8048625" y="933450"/>
          <a:ext cx="57150" cy="228600"/>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409575</xdr:colOff>
      <xdr:row>4</xdr:row>
      <xdr:rowOff>38100</xdr:rowOff>
    </xdr:from>
    <xdr:to>
      <xdr:col>13</xdr:col>
      <xdr:colOff>476250</xdr:colOff>
      <xdr:row>5</xdr:row>
      <xdr:rowOff>133350</xdr:rowOff>
    </xdr:to>
    <xdr:sp>
      <xdr:nvSpPr>
        <xdr:cNvPr id="8" name="AutoShape 9"/>
        <xdr:cNvSpPr>
          <a:spLocks/>
        </xdr:cNvSpPr>
      </xdr:nvSpPr>
      <xdr:spPr>
        <a:xfrm>
          <a:off x="8496300" y="933450"/>
          <a:ext cx="66675" cy="2286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333375</xdr:colOff>
      <xdr:row>4</xdr:row>
      <xdr:rowOff>38100</xdr:rowOff>
    </xdr:from>
    <xdr:to>
      <xdr:col>16</xdr:col>
      <xdr:colOff>19050</xdr:colOff>
      <xdr:row>5</xdr:row>
      <xdr:rowOff>133350</xdr:rowOff>
    </xdr:to>
    <xdr:sp>
      <xdr:nvSpPr>
        <xdr:cNvPr id="9" name="AutoShape 10"/>
        <xdr:cNvSpPr>
          <a:spLocks/>
        </xdr:cNvSpPr>
      </xdr:nvSpPr>
      <xdr:spPr>
        <a:xfrm>
          <a:off x="9763125" y="933450"/>
          <a:ext cx="57150" cy="228600"/>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409575</xdr:colOff>
      <xdr:row>4</xdr:row>
      <xdr:rowOff>38100</xdr:rowOff>
    </xdr:from>
    <xdr:to>
      <xdr:col>16</xdr:col>
      <xdr:colOff>476250</xdr:colOff>
      <xdr:row>5</xdr:row>
      <xdr:rowOff>133350</xdr:rowOff>
    </xdr:to>
    <xdr:sp>
      <xdr:nvSpPr>
        <xdr:cNvPr id="10" name="AutoShape 11"/>
        <xdr:cNvSpPr>
          <a:spLocks/>
        </xdr:cNvSpPr>
      </xdr:nvSpPr>
      <xdr:spPr>
        <a:xfrm>
          <a:off x="10210800" y="933450"/>
          <a:ext cx="66675" cy="2286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333375</xdr:colOff>
      <xdr:row>4</xdr:row>
      <xdr:rowOff>38100</xdr:rowOff>
    </xdr:from>
    <xdr:to>
      <xdr:col>19</xdr:col>
      <xdr:colOff>19050</xdr:colOff>
      <xdr:row>5</xdr:row>
      <xdr:rowOff>133350</xdr:rowOff>
    </xdr:to>
    <xdr:sp>
      <xdr:nvSpPr>
        <xdr:cNvPr id="11" name="AutoShape 12"/>
        <xdr:cNvSpPr>
          <a:spLocks/>
        </xdr:cNvSpPr>
      </xdr:nvSpPr>
      <xdr:spPr>
        <a:xfrm>
          <a:off x="11477625" y="933450"/>
          <a:ext cx="57150" cy="228600"/>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409575</xdr:colOff>
      <xdr:row>4</xdr:row>
      <xdr:rowOff>38100</xdr:rowOff>
    </xdr:from>
    <xdr:to>
      <xdr:col>19</xdr:col>
      <xdr:colOff>476250</xdr:colOff>
      <xdr:row>5</xdr:row>
      <xdr:rowOff>133350</xdr:rowOff>
    </xdr:to>
    <xdr:sp>
      <xdr:nvSpPr>
        <xdr:cNvPr id="12" name="AutoShape 13"/>
        <xdr:cNvSpPr>
          <a:spLocks/>
        </xdr:cNvSpPr>
      </xdr:nvSpPr>
      <xdr:spPr>
        <a:xfrm>
          <a:off x="11925300" y="933450"/>
          <a:ext cx="66675" cy="2286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333375</xdr:colOff>
      <xdr:row>4</xdr:row>
      <xdr:rowOff>38100</xdr:rowOff>
    </xdr:from>
    <xdr:to>
      <xdr:col>22</xdr:col>
      <xdr:colOff>19050</xdr:colOff>
      <xdr:row>5</xdr:row>
      <xdr:rowOff>133350</xdr:rowOff>
    </xdr:to>
    <xdr:sp>
      <xdr:nvSpPr>
        <xdr:cNvPr id="13" name="AutoShape 14"/>
        <xdr:cNvSpPr>
          <a:spLocks/>
        </xdr:cNvSpPr>
      </xdr:nvSpPr>
      <xdr:spPr>
        <a:xfrm>
          <a:off x="13192125" y="933450"/>
          <a:ext cx="57150" cy="228600"/>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409575</xdr:colOff>
      <xdr:row>4</xdr:row>
      <xdr:rowOff>38100</xdr:rowOff>
    </xdr:from>
    <xdr:to>
      <xdr:col>22</xdr:col>
      <xdr:colOff>476250</xdr:colOff>
      <xdr:row>5</xdr:row>
      <xdr:rowOff>133350</xdr:rowOff>
    </xdr:to>
    <xdr:sp>
      <xdr:nvSpPr>
        <xdr:cNvPr id="14" name="AutoShape 15"/>
        <xdr:cNvSpPr>
          <a:spLocks/>
        </xdr:cNvSpPr>
      </xdr:nvSpPr>
      <xdr:spPr>
        <a:xfrm>
          <a:off x="13639800" y="933450"/>
          <a:ext cx="66675" cy="2286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8"/>
  <sheetViews>
    <sheetView showGridLines="0" tabSelected="1" zoomScalePageLayoutView="0" workbookViewId="0" topLeftCell="A1">
      <selection activeCell="A1" sqref="A1"/>
    </sheetView>
  </sheetViews>
  <sheetFormatPr defaultColWidth="9.140625" defaultRowHeight="15"/>
  <cols>
    <col min="1" max="1" width="3.421875" style="201" customWidth="1"/>
    <col min="2" max="16384" width="9.00390625" style="201" customWidth="1"/>
  </cols>
  <sheetData>
    <row r="1" ht="18.75">
      <c r="A1" s="200" t="s">
        <v>498</v>
      </c>
    </row>
    <row r="2" ht="18.75">
      <c r="B2" s="200" t="s">
        <v>467</v>
      </c>
    </row>
    <row r="4" spans="2:3" ht="13.5">
      <c r="B4" s="202" t="s">
        <v>468</v>
      </c>
      <c r="C4" s="201" t="s">
        <v>469</v>
      </c>
    </row>
    <row r="5" spans="2:3" ht="13.5">
      <c r="B5" s="202" t="s">
        <v>470</v>
      </c>
      <c r="C5" s="201" t="s">
        <v>471</v>
      </c>
    </row>
    <row r="6" spans="2:3" ht="13.5">
      <c r="B6" s="202" t="s">
        <v>472</v>
      </c>
      <c r="C6" s="201" t="s">
        <v>473</v>
      </c>
    </row>
    <row r="7" spans="2:3" ht="13.5">
      <c r="B7" s="202" t="s">
        <v>474</v>
      </c>
      <c r="C7" s="201" t="s">
        <v>475</v>
      </c>
    </row>
    <row r="8" spans="2:3" ht="13.5">
      <c r="B8" s="202" t="s">
        <v>476</v>
      </c>
      <c r="C8" s="201" t="s">
        <v>477</v>
      </c>
    </row>
    <row r="9" spans="2:3" ht="13.5">
      <c r="B9" s="202" t="s">
        <v>478</v>
      </c>
      <c r="C9" s="201" t="s">
        <v>479</v>
      </c>
    </row>
    <row r="10" spans="2:3" ht="13.5">
      <c r="B10" s="202" t="s">
        <v>480</v>
      </c>
      <c r="C10" s="201" t="s">
        <v>481</v>
      </c>
    </row>
    <row r="11" spans="2:3" ht="13.5">
      <c r="B11" s="202" t="s">
        <v>482</v>
      </c>
      <c r="C11" s="201" t="s">
        <v>483</v>
      </c>
    </row>
    <row r="12" spans="2:3" ht="13.5">
      <c r="B12" s="202" t="s">
        <v>484</v>
      </c>
      <c r="C12" s="201" t="s">
        <v>485</v>
      </c>
    </row>
    <row r="13" spans="2:3" ht="13.5">
      <c r="B13" s="202" t="s">
        <v>486</v>
      </c>
      <c r="C13" s="201" t="s">
        <v>487</v>
      </c>
    </row>
    <row r="14" spans="2:3" ht="13.5">
      <c r="B14" s="202" t="s">
        <v>488</v>
      </c>
      <c r="C14" s="201" t="s">
        <v>489</v>
      </c>
    </row>
    <row r="15" spans="2:3" ht="13.5">
      <c r="B15" s="202" t="s">
        <v>490</v>
      </c>
      <c r="C15" s="201" t="s">
        <v>491</v>
      </c>
    </row>
    <row r="16" spans="2:3" ht="13.5">
      <c r="B16" s="202" t="s">
        <v>492</v>
      </c>
      <c r="C16" s="201" t="s">
        <v>493</v>
      </c>
    </row>
    <row r="17" spans="2:3" ht="13.5">
      <c r="B17" s="202" t="s">
        <v>494</v>
      </c>
      <c r="C17" s="201" t="s">
        <v>495</v>
      </c>
    </row>
    <row r="18" spans="2:3" ht="13.5">
      <c r="B18" s="202" t="s">
        <v>496</v>
      </c>
      <c r="C18" s="201" t="s">
        <v>497</v>
      </c>
    </row>
  </sheetData>
  <sheetProtection/>
  <hyperlinks>
    <hyperlink ref="B4" location="'3-1'!A1" display="3-1"/>
    <hyperlink ref="B5" location="'3-2'!A1" display="3-2"/>
    <hyperlink ref="B6" location="'3-3'!A1" display="3-3"/>
    <hyperlink ref="B7" location="'3-4'!A1" display="3-4"/>
    <hyperlink ref="B8" location="'3-5'!A1" display="3-5"/>
    <hyperlink ref="B9" location="'3-6'!A1" display="3-6"/>
    <hyperlink ref="B10" location="'3-7'!A1" display="3-7"/>
    <hyperlink ref="B11" location="'3-8'!A1" display="3-8"/>
    <hyperlink ref="B12" location="'3-9'!A1" display="3-9"/>
    <hyperlink ref="B13" location="'3-10'!A1" display="3-10"/>
    <hyperlink ref="B14" location="'3-11'!A1" display="3-11"/>
    <hyperlink ref="B15" location="'3-12'!A1" display="3-12"/>
    <hyperlink ref="B16" location="'3-13'!A1" display="3-13"/>
    <hyperlink ref="B17" location="'3-14'!A1" display="3-14"/>
    <hyperlink ref="B18" location="'3-15'!A1" display="3-15"/>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I23"/>
  <sheetViews>
    <sheetView showGridLines="0" zoomScalePageLayoutView="0" workbookViewId="0" topLeftCell="A1">
      <selection activeCell="A1" sqref="A1:C1"/>
    </sheetView>
  </sheetViews>
  <sheetFormatPr defaultColWidth="9.140625" defaultRowHeight="15"/>
  <cols>
    <col min="1" max="1" width="23.00390625" style="1" customWidth="1"/>
    <col min="2" max="8" width="9.421875" style="1" customWidth="1"/>
    <col min="9" max="16384" width="9.00390625" style="1" customWidth="1"/>
  </cols>
  <sheetData>
    <row r="1" spans="1:3" ht="13.5">
      <c r="A1" s="229" t="s">
        <v>25</v>
      </c>
      <c r="B1" s="229"/>
      <c r="C1" s="229"/>
    </row>
    <row r="2" spans="1:8" ht="17.25">
      <c r="A2" s="254" t="s">
        <v>444</v>
      </c>
      <c r="B2" s="254"/>
      <c r="C2" s="254"/>
      <c r="D2" s="254"/>
      <c r="E2" s="254"/>
      <c r="F2" s="254"/>
      <c r="G2" s="254"/>
      <c r="H2" s="254"/>
    </row>
    <row r="3" spans="1:8" ht="17.25">
      <c r="A3" s="2"/>
      <c r="B3" s="2"/>
      <c r="C3" s="2"/>
      <c r="D3" s="2"/>
      <c r="E3" s="2"/>
      <c r="F3" s="2"/>
      <c r="G3" s="2"/>
      <c r="H3" s="2"/>
    </row>
    <row r="4" spans="1:9" ht="14.25" thickBot="1">
      <c r="A4" s="255" t="s">
        <v>445</v>
      </c>
      <c r="B4" s="255"/>
      <c r="C4" s="255"/>
      <c r="D4" s="255"/>
      <c r="E4" s="255"/>
      <c r="F4" s="255"/>
      <c r="G4" s="255"/>
      <c r="H4" s="255"/>
      <c r="I4" s="6"/>
    </row>
    <row r="5" spans="1:9" ht="14.25" thickTop="1">
      <c r="A5" s="256" t="s">
        <v>446</v>
      </c>
      <c r="B5" s="258" t="s">
        <v>312</v>
      </c>
      <c r="C5" s="258" t="s">
        <v>313</v>
      </c>
      <c r="D5" s="258" t="s">
        <v>314</v>
      </c>
      <c r="E5" s="258" t="s">
        <v>315</v>
      </c>
      <c r="F5" s="264" t="s">
        <v>447</v>
      </c>
      <c r="G5" s="265"/>
      <c r="H5" s="265"/>
      <c r="I5" s="6"/>
    </row>
    <row r="6" spans="1:9" ht="13.5">
      <c r="A6" s="262"/>
      <c r="B6" s="263"/>
      <c r="C6" s="263"/>
      <c r="D6" s="263"/>
      <c r="E6" s="263"/>
      <c r="F6" s="106" t="s">
        <v>31</v>
      </c>
      <c r="G6" s="106" t="s">
        <v>448</v>
      </c>
      <c r="H6" s="107" t="s">
        <v>449</v>
      </c>
      <c r="I6" s="6"/>
    </row>
    <row r="7" spans="1:8" ht="13.5">
      <c r="A7" s="185" t="s">
        <v>31</v>
      </c>
      <c r="B7" s="12">
        <v>212697</v>
      </c>
      <c r="C7" s="12">
        <v>224295</v>
      </c>
      <c r="D7" s="12">
        <v>234192</v>
      </c>
      <c r="E7" s="12">
        <v>246911</v>
      </c>
      <c r="F7" s="12"/>
      <c r="G7" s="197"/>
      <c r="H7" s="12"/>
    </row>
    <row r="8" spans="1:8" ht="13.5">
      <c r="A8" s="100" t="s">
        <v>450</v>
      </c>
      <c r="B8" s="17">
        <v>212017</v>
      </c>
      <c r="C8" s="17">
        <v>222975</v>
      </c>
      <c r="D8" s="17">
        <v>232848</v>
      </c>
      <c r="E8" s="17">
        <v>246132</v>
      </c>
      <c r="F8" s="17">
        <f>SUM(G8:H8)</f>
        <v>258328</v>
      </c>
      <c r="G8" s="17">
        <v>180544</v>
      </c>
      <c r="H8" s="17">
        <v>77784</v>
      </c>
    </row>
    <row r="9" spans="1:8" ht="13.5">
      <c r="A9" s="100" t="s">
        <v>451</v>
      </c>
      <c r="B9" s="101" t="s">
        <v>452</v>
      </c>
      <c r="C9" s="17">
        <v>33281</v>
      </c>
      <c r="D9" s="17">
        <v>39678</v>
      </c>
      <c r="E9" s="17">
        <v>47626</v>
      </c>
      <c r="F9" s="17">
        <f aca="true" t="shared" si="0" ref="F9:F22">SUM(G9:H9)</f>
        <v>54104</v>
      </c>
      <c r="G9" s="17">
        <v>40612</v>
      </c>
      <c r="H9" s="17">
        <v>13492</v>
      </c>
    </row>
    <row r="10" spans="1:8" ht="13.5">
      <c r="A10" s="100" t="s">
        <v>453</v>
      </c>
      <c r="B10" s="101" t="s">
        <v>452</v>
      </c>
      <c r="C10" s="17">
        <v>35225</v>
      </c>
      <c r="D10" s="17">
        <v>41241</v>
      </c>
      <c r="E10" s="17">
        <v>49170</v>
      </c>
      <c r="F10" s="17">
        <f t="shared" si="0"/>
        <v>56614</v>
      </c>
      <c r="G10" s="17">
        <v>40931</v>
      </c>
      <c r="H10" s="17">
        <v>15683</v>
      </c>
    </row>
    <row r="11" spans="1:8" ht="13.5">
      <c r="A11" s="100" t="s">
        <v>454</v>
      </c>
      <c r="B11" s="101" t="s">
        <v>452</v>
      </c>
      <c r="C11" s="17">
        <v>37812</v>
      </c>
      <c r="D11" s="17">
        <v>39470</v>
      </c>
      <c r="E11" s="17">
        <v>42794</v>
      </c>
      <c r="F11" s="17">
        <f t="shared" si="0"/>
        <v>46814</v>
      </c>
      <c r="G11" s="17">
        <v>33054</v>
      </c>
      <c r="H11" s="17">
        <v>13760</v>
      </c>
    </row>
    <row r="12" spans="1:8" ht="13.5">
      <c r="A12" s="100" t="s">
        <v>455</v>
      </c>
      <c r="B12" s="101" t="s">
        <v>452</v>
      </c>
      <c r="C12" s="17">
        <v>47550</v>
      </c>
      <c r="D12" s="17">
        <v>46099</v>
      </c>
      <c r="E12" s="17">
        <v>44284</v>
      </c>
      <c r="F12" s="17">
        <f t="shared" si="0"/>
        <v>44257</v>
      </c>
      <c r="G12" s="17">
        <v>30567</v>
      </c>
      <c r="H12" s="17">
        <v>13690</v>
      </c>
    </row>
    <row r="13" spans="1:8" ht="13.5">
      <c r="A13" s="100" t="s">
        <v>456</v>
      </c>
      <c r="B13" s="101" t="s">
        <v>452</v>
      </c>
      <c r="C13" s="17">
        <v>32592</v>
      </c>
      <c r="D13" s="17">
        <v>29810</v>
      </c>
      <c r="E13" s="17">
        <v>27874</v>
      </c>
      <c r="F13" s="17">
        <f t="shared" si="0"/>
        <v>26122</v>
      </c>
      <c r="G13" s="17">
        <v>16987</v>
      </c>
      <c r="H13" s="17">
        <v>9135</v>
      </c>
    </row>
    <row r="14" spans="1:8" ht="13.5">
      <c r="A14" s="100" t="s">
        <v>457</v>
      </c>
      <c r="B14" s="101" t="s">
        <v>452</v>
      </c>
      <c r="C14" s="17">
        <v>23693</v>
      </c>
      <c r="D14" s="17">
        <v>23140</v>
      </c>
      <c r="E14" s="17">
        <v>21536</v>
      </c>
      <c r="F14" s="17">
        <f t="shared" si="0"/>
        <v>18995</v>
      </c>
      <c r="G14" s="17">
        <v>11654</v>
      </c>
      <c r="H14" s="17">
        <v>7341</v>
      </c>
    </row>
    <row r="15" spans="1:8" ht="13.5">
      <c r="A15" s="100" t="s">
        <v>458</v>
      </c>
      <c r="B15" s="101" t="s">
        <v>452</v>
      </c>
      <c r="C15" s="17">
        <v>10239</v>
      </c>
      <c r="D15" s="17">
        <v>10747</v>
      </c>
      <c r="E15" s="17">
        <v>10169</v>
      </c>
      <c r="F15" s="17">
        <f t="shared" si="0"/>
        <v>8896</v>
      </c>
      <c r="G15" s="17">
        <v>5252</v>
      </c>
      <c r="H15" s="17">
        <v>3644</v>
      </c>
    </row>
    <row r="16" spans="1:8" ht="13.5">
      <c r="A16" s="100" t="s">
        <v>459</v>
      </c>
      <c r="B16" s="101" t="s">
        <v>452</v>
      </c>
      <c r="C16" s="17">
        <v>2158</v>
      </c>
      <c r="D16" s="17">
        <v>2246</v>
      </c>
      <c r="E16" s="17">
        <v>2245</v>
      </c>
      <c r="F16" s="17">
        <f t="shared" si="0"/>
        <v>2135</v>
      </c>
      <c r="G16" s="17">
        <v>1257</v>
      </c>
      <c r="H16" s="17">
        <v>878</v>
      </c>
    </row>
    <row r="17" spans="1:8" ht="13.5">
      <c r="A17" s="100" t="s">
        <v>460</v>
      </c>
      <c r="B17" s="101" t="s">
        <v>452</v>
      </c>
      <c r="C17" s="17">
        <v>346</v>
      </c>
      <c r="D17" s="17">
        <v>358</v>
      </c>
      <c r="E17" s="17">
        <v>369</v>
      </c>
      <c r="F17" s="17">
        <f t="shared" si="0"/>
        <v>315</v>
      </c>
      <c r="G17" s="17">
        <v>186</v>
      </c>
      <c r="H17" s="17">
        <v>129</v>
      </c>
    </row>
    <row r="18" spans="1:8" ht="13.5">
      <c r="A18" s="100" t="s">
        <v>461</v>
      </c>
      <c r="B18" s="101" t="s">
        <v>452</v>
      </c>
      <c r="C18" s="17">
        <v>79</v>
      </c>
      <c r="D18" s="17">
        <v>59</v>
      </c>
      <c r="E18" s="17">
        <v>65</v>
      </c>
      <c r="F18" s="17">
        <f t="shared" si="0"/>
        <v>76</v>
      </c>
      <c r="G18" s="17">
        <v>44</v>
      </c>
      <c r="H18" s="17">
        <v>32</v>
      </c>
    </row>
    <row r="19" spans="1:8" ht="13.5">
      <c r="A19" s="100" t="s">
        <v>462</v>
      </c>
      <c r="B19" s="17">
        <v>783768</v>
      </c>
      <c r="C19" s="17">
        <v>805358</v>
      </c>
      <c r="D19" s="17">
        <v>809880</v>
      </c>
      <c r="E19" s="17">
        <v>813200</v>
      </c>
      <c r="F19" s="17">
        <f t="shared" si="0"/>
        <v>812365</v>
      </c>
      <c r="G19" s="17">
        <v>547727</v>
      </c>
      <c r="H19" s="17">
        <v>264638</v>
      </c>
    </row>
    <row r="20" spans="1:8" ht="13.5">
      <c r="A20" s="198" t="s">
        <v>463</v>
      </c>
      <c r="B20" s="199">
        <v>3.7</v>
      </c>
      <c r="C20" s="199">
        <v>3.61</v>
      </c>
      <c r="D20" s="199">
        <v>3.48</v>
      </c>
      <c r="E20" s="199">
        <v>3.3</v>
      </c>
      <c r="F20" s="199">
        <v>3.14</v>
      </c>
      <c r="G20" s="199">
        <v>3.03</v>
      </c>
      <c r="H20" s="199">
        <v>3.4</v>
      </c>
    </row>
    <row r="21" spans="1:8" ht="13.5">
      <c r="A21" s="100" t="s">
        <v>464</v>
      </c>
      <c r="B21" s="17">
        <v>680</v>
      </c>
      <c r="C21" s="17">
        <v>1303</v>
      </c>
      <c r="D21" s="17">
        <v>1082</v>
      </c>
      <c r="E21" s="17">
        <v>709</v>
      </c>
      <c r="F21" s="17">
        <f t="shared" si="0"/>
        <v>1045</v>
      </c>
      <c r="G21" s="17">
        <v>415</v>
      </c>
      <c r="H21" s="17">
        <v>630</v>
      </c>
    </row>
    <row r="22" spans="1:8" ht="13.5">
      <c r="A22" s="189" t="s">
        <v>465</v>
      </c>
      <c r="B22" s="30">
        <v>10509</v>
      </c>
      <c r="C22" s="30">
        <v>12250</v>
      </c>
      <c r="D22" s="30">
        <v>13371</v>
      </c>
      <c r="E22" s="30">
        <v>13713</v>
      </c>
      <c r="F22" s="30">
        <f t="shared" si="0"/>
        <v>16284</v>
      </c>
      <c r="G22" s="30">
        <v>11428</v>
      </c>
      <c r="H22" s="30">
        <v>4856</v>
      </c>
    </row>
    <row r="23" ht="17.25" customHeight="1">
      <c r="A23" s="1" t="s">
        <v>466</v>
      </c>
    </row>
  </sheetData>
  <sheetProtection/>
  <mergeCells count="9">
    <mergeCell ref="A1:C1"/>
    <mergeCell ref="A2:H2"/>
    <mergeCell ref="A4:H4"/>
    <mergeCell ref="A5:A6"/>
    <mergeCell ref="B5:B6"/>
    <mergeCell ref="C5:C6"/>
    <mergeCell ref="D5:D6"/>
    <mergeCell ref="E5:E6"/>
    <mergeCell ref="F5:H5"/>
  </mergeCells>
  <hyperlinks>
    <hyperlink ref="A1:C1" location="'3人口目次'!A1" display="３　人　口"/>
  </hyperlinks>
  <printOptions/>
  <pageMargins left="0.5905511811023623" right="0.3937007874015748" top="0.5905511811023623" bottom="0.3937007874015748" header="0.31496062992125984" footer="0.31496062992125984"/>
  <pageSetup fitToWidth="0" fitToHeight="1"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N23"/>
  <sheetViews>
    <sheetView showGridLines="0" zoomScalePageLayoutView="0" workbookViewId="0" topLeftCell="A1">
      <selection activeCell="A1" sqref="A1:C1"/>
    </sheetView>
  </sheetViews>
  <sheetFormatPr defaultColWidth="9.140625" defaultRowHeight="15"/>
  <cols>
    <col min="1" max="1" width="8.28125" style="1" customWidth="1"/>
    <col min="2" max="2" width="8.57421875" style="1" bestFit="1" customWidth="1"/>
    <col min="3" max="4" width="7.57421875" style="1" bestFit="1" customWidth="1"/>
    <col min="5" max="5" width="8.57421875" style="1" bestFit="1" customWidth="1"/>
    <col min="6" max="7" width="7.57421875" style="1" bestFit="1" customWidth="1"/>
    <col min="8" max="8" width="8.57421875" style="1" bestFit="1" customWidth="1"/>
    <col min="9" max="10" width="7.57421875" style="1" bestFit="1" customWidth="1"/>
    <col min="11" max="11" width="10.7109375" style="1" bestFit="1" customWidth="1"/>
    <col min="12" max="12" width="8.57421875" style="1" bestFit="1" customWidth="1"/>
    <col min="13" max="13" width="7.7109375" style="1" customWidth="1"/>
    <col min="14" max="16384" width="9.00390625" style="1" customWidth="1"/>
  </cols>
  <sheetData>
    <row r="1" spans="1:3" ht="13.5">
      <c r="A1" s="229" t="s">
        <v>25</v>
      </c>
      <c r="B1" s="229"/>
      <c r="C1" s="229"/>
    </row>
    <row r="2" spans="1:13" ht="17.25">
      <c r="A2" s="254" t="s">
        <v>0</v>
      </c>
      <c r="B2" s="254"/>
      <c r="C2" s="254"/>
      <c r="D2" s="254"/>
      <c r="E2" s="254"/>
      <c r="F2" s="254"/>
      <c r="G2" s="254"/>
      <c r="H2" s="254"/>
      <c r="I2" s="254"/>
      <c r="J2" s="254"/>
      <c r="K2" s="254"/>
      <c r="L2" s="254"/>
      <c r="M2" s="254"/>
    </row>
    <row r="3" spans="1:13" ht="17.25">
      <c r="A3" s="2"/>
      <c r="B3" s="2"/>
      <c r="C3" s="2"/>
      <c r="D3" s="2"/>
      <c r="E3" s="2"/>
      <c r="F3" s="2"/>
      <c r="G3" s="2"/>
      <c r="H3" s="2"/>
      <c r="I3" s="2"/>
      <c r="J3" s="2"/>
      <c r="K3" s="2"/>
      <c r="L3" s="2"/>
      <c r="M3" s="2"/>
    </row>
    <row r="4" spans="1:13" ht="18" thickBot="1">
      <c r="A4" s="3"/>
      <c r="B4" s="4"/>
      <c r="C4" s="4"/>
      <c r="D4" s="4"/>
      <c r="E4" s="4"/>
      <c r="F4" s="4"/>
      <c r="G4" s="4"/>
      <c r="H4" s="4"/>
      <c r="I4" s="4"/>
      <c r="J4" s="4"/>
      <c r="K4" s="4"/>
      <c r="L4" s="4"/>
      <c r="M4" s="5" t="s">
        <v>1</v>
      </c>
    </row>
    <row r="5" spans="2:14" ht="14.25" thickTop="1">
      <c r="B5" s="266" t="s">
        <v>2</v>
      </c>
      <c r="C5" s="266"/>
      <c r="D5" s="263"/>
      <c r="E5" s="266" t="s">
        <v>3</v>
      </c>
      <c r="F5" s="266"/>
      <c r="G5" s="266"/>
      <c r="H5" s="266" t="s">
        <v>4</v>
      </c>
      <c r="I5" s="266"/>
      <c r="J5" s="266"/>
      <c r="K5" s="266" t="s">
        <v>5</v>
      </c>
      <c r="L5" s="266"/>
      <c r="M5" s="267"/>
      <c r="N5" s="6"/>
    </row>
    <row r="6" spans="1:14" ht="13.5">
      <c r="A6" s="7"/>
      <c r="B6" s="8" t="s">
        <v>6</v>
      </c>
      <c r="C6" s="8" t="s">
        <v>7</v>
      </c>
      <c r="D6" s="8" t="s">
        <v>8</v>
      </c>
      <c r="E6" s="8" t="s">
        <v>6</v>
      </c>
      <c r="F6" s="8" t="s">
        <v>7</v>
      </c>
      <c r="G6" s="8" t="s">
        <v>8</v>
      </c>
      <c r="H6" s="8" t="s">
        <v>6</v>
      </c>
      <c r="I6" s="8" t="s">
        <v>7</v>
      </c>
      <c r="J6" s="8" t="s">
        <v>8</v>
      </c>
      <c r="K6" s="8" t="s">
        <v>6</v>
      </c>
      <c r="L6" s="8" t="s">
        <v>7</v>
      </c>
      <c r="M6" s="9" t="s">
        <v>8</v>
      </c>
      <c r="N6" s="6"/>
    </row>
    <row r="7" spans="1:13" ht="12" customHeight="1">
      <c r="A7" s="10" t="s">
        <v>9</v>
      </c>
      <c r="B7" s="11">
        <f>SUM(C7:D7)</f>
        <v>11854</v>
      </c>
      <c r="C7" s="11">
        <v>5452</v>
      </c>
      <c r="D7" s="11">
        <v>6402</v>
      </c>
      <c r="E7" s="11">
        <f>SUM(F7:G7)</f>
        <v>11789</v>
      </c>
      <c r="F7" s="11">
        <v>6796</v>
      </c>
      <c r="G7" s="11">
        <v>4993</v>
      </c>
      <c r="H7" s="12">
        <f>SUM(I7:J7)</f>
        <v>13567</v>
      </c>
      <c r="I7" s="11">
        <v>7715</v>
      </c>
      <c r="J7" s="11">
        <v>5852</v>
      </c>
      <c r="K7" s="13">
        <f>SUM(L7:M7)</f>
        <v>-1778</v>
      </c>
      <c r="L7" s="14">
        <v>-919</v>
      </c>
      <c r="M7" s="14">
        <v>-859</v>
      </c>
    </row>
    <row r="8" spans="1:13" ht="13.5">
      <c r="A8" s="15" t="s">
        <v>10</v>
      </c>
      <c r="B8" s="16">
        <f>SUM(C8:D8)</f>
        <v>11602</v>
      </c>
      <c r="C8" s="11">
        <v>5431</v>
      </c>
      <c r="D8" s="11">
        <v>6171</v>
      </c>
      <c r="E8" s="11">
        <f aca="true" t="shared" si="0" ref="E8:E22">SUM(F8:G8)</f>
        <v>11281</v>
      </c>
      <c r="F8" s="11">
        <v>6636</v>
      </c>
      <c r="G8" s="11">
        <v>4645</v>
      </c>
      <c r="H8" s="17">
        <f aca="true" t="shared" si="1" ref="H8:H22">SUM(I8:J8)</f>
        <v>12862</v>
      </c>
      <c r="I8" s="11">
        <v>7235</v>
      </c>
      <c r="J8" s="11">
        <v>5627</v>
      </c>
      <c r="K8" s="18">
        <f aca="true" t="shared" si="2" ref="K8:K22">SUM(L8:M8)</f>
        <v>-1581</v>
      </c>
      <c r="L8" s="14">
        <v>-599</v>
      </c>
      <c r="M8" s="14">
        <v>-982</v>
      </c>
    </row>
    <row r="9" spans="1:13" s="25" customFormat="1" ht="13.5">
      <c r="A9" s="19" t="s">
        <v>11</v>
      </c>
      <c r="B9" s="20">
        <f aca="true" t="shared" si="3" ref="B9:B22">SUM(C9:D9)</f>
        <v>11675</v>
      </c>
      <c r="C9" s="21">
        <v>5480</v>
      </c>
      <c r="D9" s="21">
        <v>6195</v>
      </c>
      <c r="E9" s="21">
        <f t="shared" si="0"/>
        <v>11168</v>
      </c>
      <c r="F9" s="21">
        <v>6516</v>
      </c>
      <c r="G9" s="21">
        <v>4652</v>
      </c>
      <c r="H9" s="22">
        <f t="shared" si="1"/>
        <v>12974</v>
      </c>
      <c r="I9" s="21">
        <v>7349</v>
      </c>
      <c r="J9" s="21">
        <v>5625</v>
      </c>
      <c r="K9" s="23">
        <f t="shared" si="2"/>
        <v>-1806</v>
      </c>
      <c r="L9" s="24">
        <v>-833</v>
      </c>
      <c r="M9" s="24">
        <v>-973</v>
      </c>
    </row>
    <row r="10" spans="1:13" ht="13.5">
      <c r="A10" s="26"/>
      <c r="B10" s="16"/>
      <c r="C10" s="11"/>
      <c r="D10" s="11"/>
      <c r="E10" s="11"/>
      <c r="F10" s="11"/>
      <c r="G10" s="11"/>
      <c r="H10" s="17"/>
      <c r="I10" s="11"/>
      <c r="J10" s="11"/>
      <c r="K10" s="17"/>
      <c r="L10" s="11"/>
      <c r="M10" s="11"/>
    </row>
    <row r="11" spans="1:13" ht="13.5">
      <c r="A11" s="27" t="s">
        <v>12</v>
      </c>
      <c r="B11" s="16">
        <f t="shared" si="3"/>
        <v>644</v>
      </c>
      <c r="C11" s="11">
        <v>297</v>
      </c>
      <c r="D11" s="11">
        <v>347</v>
      </c>
      <c r="E11" s="11">
        <f t="shared" si="0"/>
        <v>591</v>
      </c>
      <c r="F11" s="11">
        <v>361</v>
      </c>
      <c r="G11" s="11">
        <v>230</v>
      </c>
      <c r="H11" s="17">
        <f t="shared" si="1"/>
        <v>672</v>
      </c>
      <c r="I11" s="11">
        <v>371</v>
      </c>
      <c r="J11" s="11">
        <v>301</v>
      </c>
      <c r="K11" s="18">
        <f t="shared" si="2"/>
        <v>-81</v>
      </c>
      <c r="L11" s="14">
        <v>-10</v>
      </c>
      <c r="M11" s="14">
        <v>-71</v>
      </c>
    </row>
    <row r="12" spans="1:13" ht="13.5">
      <c r="A12" s="27" t="s">
        <v>13</v>
      </c>
      <c r="B12" s="16">
        <f t="shared" si="3"/>
        <v>714</v>
      </c>
      <c r="C12" s="11">
        <v>328</v>
      </c>
      <c r="D12" s="11">
        <v>386</v>
      </c>
      <c r="E12" s="11">
        <f t="shared" si="0"/>
        <v>745</v>
      </c>
      <c r="F12" s="11">
        <v>454</v>
      </c>
      <c r="G12" s="11">
        <v>291</v>
      </c>
      <c r="H12" s="17">
        <f t="shared" si="1"/>
        <v>701</v>
      </c>
      <c r="I12" s="11">
        <v>407</v>
      </c>
      <c r="J12" s="11">
        <v>294</v>
      </c>
      <c r="K12" s="18">
        <f t="shared" si="2"/>
        <v>44</v>
      </c>
      <c r="L12" s="14">
        <v>47</v>
      </c>
      <c r="M12" s="14">
        <v>-3</v>
      </c>
    </row>
    <row r="13" spans="1:13" ht="13.5">
      <c r="A13" s="27" t="s">
        <v>14</v>
      </c>
      <c r="B13" s="16">
        <f t="shared" si="3"/>
        <v>2022</v>
      </c>
      <c r="C13" s="11">
        <v>1057</v>
      </c>
      <c r="D13" s="11">
        <v>965</v>
      </c>
      <c r="E13" s="11">
        <f t="shared" si="0"/>
        <v>2013</v>
      </c>
      <c r="F13" s="11">
        <v>1157</v>
      </c>
      <c r="G13" s="11">
        <v>856</v>
      </c>
      <c r="H13" s="17">
        <f t="shared" si="1"/>
        <v>2506</v>
      </c>
      <c r="I13" s="11">
        <v>1362</v>
      </c>
      <c r="J13" s="11">
        <v>1144</v>
      </c>
      <c r="K13" s="18">
        <f t="shared" si="2"/>
        <v>-493</v>
      </c>
      <c r="L13" s="14">
        <v>-205</v>
      </c>
      <c r="M13" s="14">
        <v>-288</v>
      </c>
    </row>
    <row r="14" spans="1:13" ht="13.5">
      <c r="A14" s="27" t="s">
        <v>15</v>
      </c>
      <c r="B14" s="16">
        <f t="shared" si="3"/>
        <v>1346</v>
      </c>
      <c r="C14" s="11">
        <v>652</v>
      </c>
      <c r="D14" s="11">
        <v>694</v>
      </c>
      <c r="E14" s="11">
        <f t="shared" si="0"/>
        <v>1928</v>
      </c>
      <c r="F14" s="11">
        <v>1190</v>
      </c>
      <c r="G14" s="11">
        <v>738</v>
      </c>
      <c r="H14" s="17">
        <f t="shared" si="1"/>
        <v>2801</v>
      </c>
      <c r="I14" s="11">
        <v>1660</v>
      </c>
      <c r="J14" s="11">
        <v>1141</v>
      </c>
      <c r="K14" s="18">
        <f t="shared" si="2"/>
        <v>-873</v>
      </c>
      <c r="L14" s="14">
        <v>-470</v>
      </c>
      <c r="M14" s="14">
        <v>-403</v>
      </c>
    </row>
    <row r="15" spans="1:13" ht="13.5">
      <c r="A15" s="27" t="s">
        <v>16</v>
      </c>
      <c r="B15" s="16">
        <f t="shared" si="3"/>
        <v>866</v>
      </c>
      <c r="C15" s="11">
        <v>381</v>
      </c>
      <c r="D15" s="11">
        <v>485</v>
      </c>
      <c r="E15" s="11">
        <f t="shared" si="0"/>
        <v>784</v>
      </c>
      <c r="F15" s="11">
        <v>471</v>
      </c>
      <c r="G15" s="11">
        <v>313</v>
      </c>
      <c r="H15" s="17">
        <f t="shared" si="1"/>
        <v>975</v>
      </c>
      <c r="I15" s="11">
        <v>543</v>
      </c>
      <c r="J15" s="11">
        <v>432</v>
      </c>
      <c r="K15" s="18">
        <f t="shared" si="2"/>
        <v>-191</v>
      </c>
      <c r="L15" s="14">
        <v>-72</v>
      </c>
      <c r="M15" s="14">
        <v>-119</v>
      </c>
    </row>
    <row r="16" spans="1:13" ht="13.5">
      <c r="A16" s="27" t="s">
        <v>17</v>
      </c>
      <c r="B16" s="16">
        <f t="shared" si="3"/>
        <v>782</v>
      </c>
      <c r="C16" s="11">
        <v>326</v>
      </c>
      <c r="D16" s="11">
        <v>456</v>
      </c>
      <c r="E16" s="11">
        <f t="shared" si="0"/>
        <v>704</v>
      </c>
      <c r="F16" s="11">
        <v>391</v>
      </c>
      <c r="G16" s="11">
        <v>313</v>
      </c>
      <c r="H16" s="17">
        <f t="shared" si="1"/>
        <v>760</v>
      </c>
      <c r="I16" s="11">
        <v>441</v>
      </c>
      <c r="J16" s="11">
        <v>319</v>
      </c>
      <c r="K16" s="18">
        <f t="shared" si="2"/>
        <v>-56</v>
      </c>
      <c r="L16" s="14">
        <v>-50</v>
      </c>
      <c r="M16" s="14">
        <v>-6</v>
      </c>
    </row>
    <row r="17" spans="1:13" ht="13.5">
      <c r="A17" s="27" t="s">
        <v>18</v>
      </c>
      <c r="B17" s="16">
        <f t="shared" si="3"/>
        <v>907</v>
      </c>
      <c r="C17" s="11">
        <v>417</v>
      </c>
      <c r="D17" s="11">
        <v>490</v>
      </c>
      <c r="E17" s="11">
        <f t="shared" si="0"/>
        <v>877</v>
      </c>
      <c r="F17" s="11">
        <v>514</v>
      </c>
      <c r="G17" s="11">
        <v>363</v>
      </c>
      <c r="H17" s="17">
        <f t="shared" si="1"/>
        <v>994</v>
      </c>
      <c r="I17" s="11">
        <v>555</v>
      </c>
      <c r="J17" s="11">
        <v>439</v>
      </c>
      <c r="K17" s="18">
        <f t="shared" si="2"/>
        <v>-117</v>
      </c>
      <c r="L17" s="14">
        <v>-41</v>
      </c>
      <c r="M17" s="14">
        <v>-76</v>
      </c>
    </row>
    <row r="18" spans="1:13" ht="13.5">
      <c r="A18" s="27" t="s">
        <v>19</v>
      </c>
      <c r="B18" s="16">
        <f t="shared" si="3"/>
        <v>775</v>
      </c>
      <c r="C18" s="11">
        <v>370</v>
      </c>
      <c r="D18" s="11">
        <v>405</v>
      </c>
      <c r="E18" s="11">
        <f t="shared" si="0"/>
        <v>849</v>
      </c>
      <c r="F18" s="11">
        <v>481</v>
      </c>
      <c r="G18" s="11">
        <v>368</v>
      </c>
      <c r="H18" s="17">
        <f t="shared" si="1"/>
        <v>863</v>
      </c>
      <c r="I18" s="11">
        <v>491</v>
      </c>
      <c r="J18" s="11">
        <v>372</v>
      </c>
      <c r="K18" s="18">
        <f t="shared" si="2"/>
        <v>-14</v>
      </c>
      <c r="L18" s="14">
        <v>-10</v>
      </c>
      <c r="M18" s="14">
        <v>-4</v>
      </c>
    </row>
    <row r="19" spans="1:13" ht="13.5">
      <c r="A19" s="27" t="s">
        <v>20</v>
      </c>
      <c r="B19" s="16">
        <f t="shared" si="3"/>
        <v>816</v>
      </c>
      <c r="C19" s="11">
        <v>378</v>
      </c>
      <c r="D19" s="11">
        <v>438</v>
      </c>
      <c r="E19" s="11">
        <f t="shared" si="0"/>
        <v>679</v>
      </c>
      <c r="F19" s="11">
        <v>394</v>
      </c>
      <c r="G19" s="11">
        <v>285</v>
      </c>
      <c r="H19" s="17">
        <f t="shared" si="1"/>
        <v>741</v>
      </c>
      <c r="I19" s="11">
        <v>419</v>
      </c>
      <c r="J19" s="11">
        <v>322</v>
      </c>
      <c r="K19" s="18">
        <f t="shared" si="2"/>
        <v>-62</v>
      </c>
      <c r="L19" s="14">
        <v>-25</v>
      </c>
      <c r="M19" s="14">
        <v>-37</v>
      </c>
    </row>
    <row r="20" spans="1:13" ht="13.5">
      <c r="A20" s="27" t="s">
        <v>21</v>
      </c>
      <c r="B20" s="16">
        <f t="shared" si="3"/>
        <v>994</v>
      </c>
      <c r="C20" s="11">
        <v>472</v>
      </c>
      <c r="D20" s="11">
        <v>522</v>
      </c>
      <c r="E20" s="11">
        <f t="shared" si="0"/>
        <v>821</v>
      </c>
      <c r="F20" s="11">
        <v>456</v>
      </c>
      <c r="G20" s="11">
        <v>365</v>
      </c>
      <c r="H20" s="17">
        <f t="shared" si="1"/>
        <v>740</v>
      </c>
      <c r="I20" s="11">
        <v>413</v>
      </c>
      <c r="J20" s="11">
        <v>327</v>
      </c>
      <c r="K20" s="18">
        <f t="shared" si="2"/>
        <v>81</v>
      </c>
      <c r="L20" s="14">
        <v>43</v>
      </c>
      <c r="M20" s="14">
        <v>38</v>
      </c>
    </row>
    <row r="21" spans="1:13" ht="13.5">
      <c r="A21" s="27" t="s">
        <v>22</v>
      </c>
      <c r="B21" s="16">
        <f t="shared" si="3"/>
        <v>905</v>
      </c>
      <c r="C21" s="11">
        <v>392</v>
      </c>
      <c r="D21" s="11">
        <v>513</v>
      </c>
      <c r="E21" s="17">
        <f t="shared" si="0"/>
        <v>508</v>
      </c>
      <c r="F21" s="11">
        <v>270</v>
      </c>
      <c r="G21" s="11">
        <v>238</v>
      </c>
      <c r="H21" s="17">
        <f t="shared" si="1"/>
        <v>593</v>
      </c>
      <c r="I21" s="11">
        <v>314</v>
      </c>
      <c r="J21" s="11">
        <v>279</v>
      </c>
      <c r="K21" s="18">
        <f t="shared" si="2"/>
        <v>-85</v>
      </c>
      <c r="L21" s="14">
        <v>-44</v>
      </c>
      <c r="M21" s="14">
        <v>-41</v>
      </c>
    </row>
    <row r="22" spans="1:14" ht="13.5">
      <c r="A22" s="28" t="s">
        <v>23</v>
      </c>
      <c r="B22" s="29">
        <f t="shared" si="3"/>
        <v>904</v>
      </c>
      <c r="C22" s="30">
        <v>410</v>
      </c>
      <c r="D22" s="30">
        <v>494</v>
      </c>
      <c r="E22" s="30">
        <f t="shared" si="0"/>
        <v>669</v>
      </c>
      <c r="F22" s="30">
        <v>377</v>
      </c>
      <c r="G22" s="30">
        <v>292</v>
      </c>
      <c r="H22" s="30">
        <f t="shared" si="1"/>
        <v>628</v>
      </c>
      <c r="I22" s="30">
        <v>373</v>
      </c>
      <c r="J22" s="30">
        <v>255</v>
      </c>
      <c r="K22" s="31">
        <f t="shared" si="2"/>
        <v>41</v>
      </c>
      <c r="L22" s="31">
        <v>4</v>
      </c>
      <c r="M22" s="31">
        <v>37</v>
      </c>
      <c r="N22" s="6"/>
    </row>
    <row r="23" ht="17.25" customHeight="1">
      <c r="A23" s="1" t="s">
        <v>24</v>
      </c>
    </row>
  </sheetData>
  <sheetProtection/>
  <mergeCells count="6">
    <mergeCell ref="A2:M2"/>
    <mergeCell ref="B5:D5"/>
    <mergeCell ref="E5:G5"/>
    <mergeCell ref="H5:J5"/>
    <mergeCell ref="K5:M5"/>
    <mergeCell ref="A1:C1"/>
  </mergeCells>
  <hyperlinks>
    <hyperlink ref="A1:C1" location="'3人口目次'!A1" display="３　人　口"/>
  </hyperlinks>
  <printOptions/>
  <pageMargins left="0.5905511811023623" right="0.3937007874015748" top="0.5905511811023623" bottom="0.3937007874015748" header="0.31496062992125984" footer="0.31496062992125984"/>
  <pageSetup fitToHeight="1" fitToWidth="1" horizontalDpi="300" verticalDpi="300" orientation="portrait" paperSize="9" scale="88" r:id="rId1"/>
</worksheet>
</file>

<file path=xl/worksheets/sheet12.xml><?xml version="1.0" encoding="utf-8"?>
<worksheet xmlns="http://schemas.openxmlformats.org/spreadsheetml/2006/main" xmlns:r="http://schemas.openxmlformats.org/officeDocument/2006/relationships">
  <sheetPr>
    <pageSetUpPr fitToPage="1"/>
  </sheetPr>
  <dimension ref="A1:M73"/>
  <sheetViews>
    <sheetView showGridLines="0" zoomScalePageLayoutView="0" workbookViewId="0" topLeftCell="A1">
      <pane xSplit="3" ySplit="5" topLeftCell="D12" activePane="bottomRight" state="frozen"/>
      <selection pane="topLeft" activeCell="A1" sqref="A1:C1"/>
      <selection pane="topRight" activeCell="A1" sqref="A1:C1"/>
      <selection pane="bottomLeft" activeCell="A1" sqref="A1:C1"/>
      <selection pane="bottomRight" activeCell="A1" sqref="A1:C1"/>
    </sheetView>
  </sheetViews>
  <sheetFormatPr defaultColWidth="9.140625" defaultRowHeight="15"/>
  <cols>
    <col min="1" max="1" width="2.140625" style="33" customWidth="1"/>
    <col min="2" max="2" width="11.57421875" style="33" customWidth="1"/>
    <col min="3" max="3" width="2.140625" style="33" customWidth="1"/>
    <col min="4" max="12" width="9.140625" style="33" customWidth="1"/>
    <col min="13" max="16384" width="9.00390625" style="33" customWidth="1"/>
  </cols>
  <sheetData>
    <row r="1" spans="1:3" ht="13.5">
      <c r="A1" s="229" t="s">
        <v>25</v>
      </c>
      <c r="B1" s="229"/>
      <c r="C1" s="229"/>
    </row>
    <row r="2" spans="1:12" ht="17.25">
      <c r="A2" s="210" t="s">
        <v>26</v>
      </c>
      <c r="B2" s="210"/>
      <c r="C2" s="210"/>
      <c r="D2" s="210"/>
      <c r="E2" s="210"/>
      <c r="F2" s="210"/>
      <c r="G2" s="210"/>
      <c r="H2" s="210"/>
      <c r="I2" s="210"/>
      <c r="J2" s="210"/>
      <c r="K2" s="210"/>
      <c r="L2" s="210"/>
    </row>
    <row r="3" spans="1:12" ht="14.25" thickBot="1">
      <c r="A3" s="34"/>
      <c r="B3" s="34"/>
      <c r="C3" s="34"/>
      <c r="D3" s="34"/>
      <c r="E3" s="34"/>
      <c r="F3" s="34"/>
      <c r="G3" s="34"/>
      <c r="H3" s="34"/>
      <c r="I3" s="34"/>
      <c r="J3" s="34"/>
      <c r="K3" s="249" t="s">
        <v>27</v>
      </c>
      <c r="L3" s="249"/>
    </row>
    <row r="4" spans="2:13" ht="14.25" thickTop="1">
      <c r="B4" s="252"/>
      <c r="C4" s="36"/>
      <c r="D4" s="247" t="s">
        <v>28</v>
      </c>
      <c r="E4" s="268"/>
      <c r="F4" s="248"/>
      <c r="G4" s="247" t="s">
        <v>29</v>
      </c>
      <c r="H4" s="268"/>
      <c r="I4" s="248"/>
      <c r="J4" s="247" t="s">
        <v>30</v>
      </c>
      <c r="K4" s="268"/>
      <c r="L4" s="268"/>
      <c r="M4" s="37"/>
    </row>
    <row r="5" spans="1:13" ht="13.5">
      <c r="A5" s="38"/>
      <c r="B5" s="238"/>
      <c r="C5" s="39"/>
      <c r="D5" s="40" t="s">
        <v>31</v>
      </c>
      <c r="E5" s="41" t="s">
        <v>7</v>
      </c>
      <c r="F5" s="40" t="s">
        <v>8</v>
      </c>
      <c r="G5" s="41" t="s">
        <v>31</v>
      </c>
      <c r="H5" s="41" t="s">
        <v>7</v>
      </c>
      <c r="I5" s="40" t="s">
        <v>8</v>
      </c>
      <c r="J5" s="41" t="s">
        <v>31</v>
      </c>
      <c r="K5" s="41" t="s">
        <v>7</v>
      </c>
      <c r="L5" s="42" t="s">
        <v>8</v>
      </c>
      <c r="M5" s="37"/>
    </row>
    <row r="6" spans="2:12" ht="13.5">
      <c r="B6" s="43" t="s">
        <v>9</v>
      </c>
      <c r="C6" s="43"/>
      <c r="D6" s="44">
        <v>11789</v>
      </c>
      <c r="E6" s="45">
        <v>6796</v>
      </c>
      <c r="F6" s="45">
        <v>4993</v>
      </c>
      <c r="G6" s="45">
        <v>13567</v>
      </c>
      <c r="H6" s="45">
        <v>7715</v>
      </c>
      <c r="I6" s="45">
        <v>5852</v>
      </c>
      <c r="J6" s="45">
        <v>-1778</v>
      </c>
      <c r="K6" s="46">
        <v>-919</v>
      </c>
      <c r="L6" s="46">
        <v>-859</v>
      </c>
    </row>
    <row r="7" spans="2:12" ht="13.5">
      <c r="B7" s="47" t="s">
        <v>32</v>
      </c>
      <c r="C7" s="47"/>
      <c r="D7" s="48">
        <v>11281</v>
      </c>
      <c r="E7" s="49">
        <v>6636</v>
      </c>
      <c r="F7" s="49">
        <v>4645</v>
      </c>
      <c r="G7" s="49">
        <v>12862</v>
      </c>
      <c r="H7" s="49">
        <v>7235</v>
      </c>
      <c r="I7" s="49">
        <v>5627</v>
      </c>
      <c r="J7" s="49">
        <v>-1581</v>
      </c>
      <c r="K7" s="50">
        <v>-599</v>
      </c>
      <c r="L7" s="50">
        <v>-982</v>
      </c>
    </row>
    <row r="8" spans="2:12" s="32" customFormat="1" ht="13.5">
      <c r="B8" s="51" t="s">
        <v>33</v>
      </c>
      <c r="C8" s="51"/>
      <c r="D8" s="52">
        <v>11168</v>
      </c>
      <c r="E8" s="53">
        <v>6516</v>
      </c>
      <c r="F8" s="53">
        <v>4652</v>
      </c>
      <c r="G8" s="53">
        <v>12974</v>
      </c>
      <c r="H8" s="53">
        <v>7349</v>
      </c>
      <c r="I8" s="53">
        <v>5625</v>
      </c>
      <c r="J8" s="53">
        <v>-1806</v>
      </c>
      <c r="K8" s="54">
        <v>-833</v>
      </c>
      <c r="L8" s="54">
        <v>-973</v>
      </c>
    </row>
    <row r="9" spans="2:12" s="32" customFormat="1" ht="13.5">
      <c r="B9" s="51"/>
      <c r="C9" s="51"/>
      <c r="D9" s="48" t="s">
        <v>34</v>
      </c>
      <c r="E9" s="53"/>
      <c r="F9" s="53"/>
      <c r="G9" s="49" t="s">
        <v>34</v>
      </c>
      <c r="H9" s="53"/>
      <c r="I9" s="53"/>
      <c r="J9" s="49" t="s">
        <v>34</v>
      </c>
      <c r="K9" s="54"/>
      <c r="L9" s="54"/>
    </row>
    <row r="10" spans="2:12" ht="13.5">
      <c r="B10" s="43" t="s">
        <v>35</v>
      </c>
      <c r="C10" s="43"/>
      <c r="D10" s="48">
        <v>254</v>
      </c>
      <c r="E10" s="49">
        <v>158</v>
      </c>
      <c r="F10" s="49">
        <v>96</v>
      </c>
      <c r="G10" s="49">
        <v>233</v>
      </c>
      <c r="H10" s="49">
        <v>139</v>
      </c>
      <c r="I10" s="49">
        <v>94</v>
      </c>
      <c r="J10" s="49">
        <v>21</v>
      </c>
      <c r="K10" s="50">
        <v>19</v>
      </c>
      <c r="L10" s="50">
        <v>2</v>
      </c>
    </row>
    <row r="11" spans="2:12" ht="13.5">
      <c r="B11" s="43" t="s">
        <v>36</v>
      </c>
      <c r="C11" s="43"/>
      <c r="D11" s="48">
        <v>67</v>
      </c>
      <c r="E11" s="49">
        <v>45</v>
      </c>
      <c r="F11" s="49">
        <v>22</v>
      </c>
      <c r="G11" s="49">
        <v>60</v>
      </c>
      <c r="H11" s="49">
        <v>35</v>
      </c>
      <c r="I11" s="49">
        <v>25</v>
      </c>
      <c r="J11" s="49">
        <v>7</v>
      </c>
      <c r="K11" s="50">
        <v>10</v>
      </c>
      <c r="L11" s="50">
        <v>-3</v>
      </c>
    </row>
    <row r="12" spans="2:12" ht="13.5">
      <c r="B12" s="43" t="s">
        <v>37</v>
      </c>
      <c r="C12" s="43"/>
      <c r="D12" s="48">
        <v>23</v>
      </c>
      <c r="E12" s="49">
        <v>13</v>
      </c>
      <c r="F12" s="49">
        <v>10</v>
      </c>
      <c r="G12" s="49">
        <v>16</v>
      </c>
      <c r="H12" s="49">
        <v>9</v>
      </c>
      <c r="I12" s="49">
        <v>7</v>
      </c>
      <c r="J12" s="49">
        <v>7</v>
      </c>
      <c r="K12" s="50">
        <v>4</v>
      </c>
      <c r="L12" s="50">
        <v>3</v>
      </c>
    </row>
    <row r="13" spans="2:12" ht="13.5">
      <c r="B13" s="43" t="s">
        <v>38</v>
      </c>
      <c r="C13" s="43"/>
      <c r="D13" s="48">
        <v>55</v>
      </c>
      <c r="E13" s="49">
        <v>39</v>
      </c>
      <c r="F13" s="49">
        <v>16</v>
      </c>
      <c r="G13" s="49">
        <v>72</v>
      </c>
      <c r="H13" s="49">
        <v>45</v>
      </c>
      <c r="I13" s="49">
        <v>27</v>
      </c>
      <c r="J13" s="49">
        <v>-17</v>
      </c>
      <c r="K13" s="50">
        <v>-6</v>
      </c>
      <c r="L13" s="50">
        <v>-11</v>
      </c>
    </row>
    <row r="14" spans="2:12" ht="13.5">
      <c r="B14" s="43" t="s">
        <v>39</v>
      </c>
      <c r="C14" s="43"/>
      <c r="D14" s="48">
        <v>36</v>
      </c>
      <c r="E14" s="49">
        <v>24</v>
      </c>
      <c r="F14" s="49">
        <v>12</v>
      </c>
      <c r="G14" s="49">
        <v>33</v>
      </c>
      <c r="H14" s="49">
        <v>21</v>
      </c>
      <c r="I14" s="49">
        <v>12</v>
      </c>
      <c r="J14" s="49">
        <v>3</v>
      </c>
      <c r="K14" s="50">
        <v>3</v>
      </c>
      <c r="L14" s="50">
        <v>0</v>
      </c>
    </row>
    <row r="15" spans="2:12" ht="13.5">
      <c r="B15" s="43"/>
      <c r="C15" s="43"/>
      <c r="D15" s="48" t="s">
        <v>34</v>
      </c>
      <c r="E15" s="49"/>
      <c r="F15" s="49"/>
      <c r="G15" s="49" t="s">
        <v>34</v>
      </c>
      <c r="H15" s="49"/>
      <c r="I15" s="49"/>
      <c r="J15" s="49" t="s">
        <v>34</v>
      </c>
      <c r="K15" s="50"/>
      <c r="L15" s="50"/>
    </row>
    <row r="16" spans="2:12" ht="13.5">
      <c r="B16" s="43" t="s">
        <v>40</v>
      </c>
      <c r="C16" s="43"/>
      <c r="D16" s="48">
        <v>26</v>
      </c>
      <c r="E16" s="49">
        <v>18</v>
      </c>
      <c r="F16" s="49">
        <v>8</v>
      </c>
      <c r="G16" s="49">
        <v>32</v>
      </c>
      <c r="H16" s="49">
        <v>26</v>
      </c>
      <c r="I16" s="49">
        <v>6</v>
      </c>
      <c r="J16" s="49">
        <v>-6</v>
      </c>
      <c r="K16" s="50">
        <v>-8</v>
      </c>
      <c r="L16" s="50">
        <v>2</v>
      </c>
    </row>
    <row r="17" spans="2:12" ht="13.5">
      <c r="B17" s="43" t="s">
        <v>41</v>
      </c>
      <c r="C17" s="43"/>
      <c r="D17" s="48">
        <v>61</v>
      </c>
      <c r="E17" s="49">
        <v>36</v>
      </c>
      <c r="F17" s="49">
        <v>25</v>
      </c>
      <c r="G17" s="49">
        <v>61</v>
      </c>
      <c r="H17" s="49">
        <v>35</v>
      </c>
      <c r="I17" s="49">
        <v>26</v>
      </c>
      <c r="J17" s="49">
        <v>0</v>
      </c>
      <c r="K17" s="50">
        <v>1</v>
      </c>
      <c r="L17" s="50">
        <v>-1</v>
      </c>
    </row>
    <row r="18" spans="2:12" ht="13.5">
      <c r="B18" s="43" t="s">
        <v>42</v>
      </c>
      <c r="C18" s="43"/>
      <c r="D18" s="48">
        <v>121</v>
      </c>
      <c r="E18" s="49">
        <v>69</v>
      </c>
      <c r="F18" s="49">
        <v>52</v>
      </c>
      <c r="G18" s="49">
        <v>160</v>
      </c>
      <c r="H18" s="49">
        <v>105</v>
      </c>
      <c r="I18" s="49">
        <v>55</v>
      </c>
      <c r="J18" s="49">
        <v>-39</v>
      </c>
      <c r="K18" s="50">
        <v>-36</v>
      </c>
      <c r="L18" s="50">
        <v>-3</v>
      </c>
    </row>
    <row r="19" spans="2:12" ht="13.5">
      <c r="B19" s="43" t="s">
        <v>43</v>
      </c>
      <c r="C19" s="43"/>
      <c r="D19" s="48">
        <v>42</v>
      </c>
      <c r="E19" s="49">
        <v>32</v>
      </c>
      <c r="F19" s="49">
        <v>10</v>
      </c>
      <c r="G19" s="49">
        <v>53</v>
      </c>
      <c r="H19" s="49">
        <v>31</v>
      </c>
      <c r="I19" s="49">
        <v>22</v>
      </c>
      <c r="J19" s="49">
        <v>-11</v>
      </c>
      <c r="K19" s="50">
        <v>1</v>
      </c>
      <c r="L19" s="50">
        <v>-12</v>
      </c>
    </row>
    <row r="20" spans="2:12" ht="13.5">
      <c r="B20" s="43" t="s">
        <v>44</v>
      </c>
      <c r="C20" s="43"/>
      <c r="D20" s="48">
        <v>66</v>
      </c>
      <c r="E20" s="49">
        <v>32</v>
      </c>
      <c r="F20" s="49">
        <v>34</v>
      </c>
      <c r="G20" s="49">
        <v>58</v>
      </c>
      <c r="H20" s="49">
        <v>33</v>
      </c>
      <c r="I20" s="49">
        <v>25</v>
      </c>
      <c r="J20" s="49">
        <v>8</v>
      </c>
      <c r="K20" s="50">
        <v>-1</v>
      </c>
      <c r="L20" s="50">
        <v>9</v>
      </c>
    </row>
    <row r="21" spans="2:12" ht="13.5">
      <c r="B21" s="43"/>
      <c r="C21" s="43"/>
      <c r="D21" s="48" t="s">
        <v>34</v>
      </c>
      <c r="E21" s="49"/>
      <c r="F21" s="49"/>
      <c r="G21" s="49" t="s">
        <v>34</v>
      </c>
      <c r="H21" s="49"/>
      <c r="I21" s="49"/>
      <c r="J21" s="49" t="s">
        <v>34</v>
      </c>
      <c r="K21" s="50"/>
      <c r="L21" s="50"/>
    </row>
    <row r="22" spans="2:12" ht="13.5">
      <c r="B22" s="43" t="s">
        <v>45</v>
      </c>
      <c r="C22" s="43"/>
      <c r="D22" s="48">
        <v>204</v>
      </c>
      <c r="E22" s="49">
        <v>128</v>
      </c>
      <c r="F22" s="49">
        <v>76</v>
      </c>
      <c r="G22" s="49">
        <v>336</v>
      </c>
      <c r="H22" s="49">
        <v>216</v>
      </c>
      <c r="I22" s="49">
        <v>120</v>
      </c>
      <c r="J22" s="49">
        <v>-132</v>
      </c>
      <c r="K22" s="50">
        <v>-88</v>
      </c>
      <c r="L22" s="50">
        <v>-44</v>
      </c>
    </row>
    <row r="23" spans="2:12" ht="13.5">
      <c r="B23" s="43" t="s">
        <v>46</v>
      </c>
      <c r="C23" s="43"/>
      <c r="D23" s="48">
        <v>313</v>
      </c>
      <c r="E23" s="49">
        <v>174</v>
      </c>
      <c r="F23" s="49">
        <v>139</v>
      </c>
      <c r="G23" s="49">
        <v>375</v>
      </c>
      <c r="H23" s="49">
        <v>203</v>
      </c>
      <c r="I23" s="49">
        <v>172</v>
      </c>
      <c r="J23" s="49">
        <v>-62</v>
      </c>
      <c r="K23" s="50">
        <v>-29</v>
      </c>
      <c r="L23" s="50">
        <v>-33</v>
      </c>
    </row>
    <row r="24" spans="2:12" ht="13.5">
      <c r="B24" s="43" t="s">
        <v>47</v>
      </c>
      <c r="C24" s="43"/>
      <c r="D24" s="48">
        <v>860</v>
      </c>
      <c r="E24" s="49">
        <v>502</v>
      </c>
      <c r="F24" s="49">
        <v>358</v>
      </c>
      <c r="G24" s="49">
        <v>1308</v>
      </c>
      <c r="H24" s="49">
        <v>756</v>
      </c>
      <c r="I24" s="49">
        <v>552</v>
      </c>
      <c r="J24" s="49">
        <v>-448</v>
      </c>
      <c r="K24" s="50">
        <v>-254</v>
      </c>
      <c r="L24" s="50">
        <v>-194</v>
      </c>
    </row>
    <row r="25" spans="2:12" ht="13.5">
      <c r="B25" s="43" t="s">
        <v>48</v>
      </c>
      <c r="C25" s="43"/>
      <c r="D25" s="48">
        <v>432</v>
      </c>
      <c r="E25" s="49">
        <v>277</v>
      </c>
      <c r="F25" s="49">
        <v>155</v>
      </c>
      <c r="G25" s="49">
        <v>635</v>
      </c>
      <c r="H25" s="49">
        <v>381</v>
      </c>
      <c r="I25" s="49">
        <v>254</v>
      </c>
      <c r="J25" s="49">
        <v>-203</v>
      </c>
      <c r="K25" s="50">
        <v>-104</v>
      </c>
      <c r="L25" s="50">
        <v>-99</v>
      </c>
    </row>
    <row r="26" spans="2:12" ht="13.5">
      <c r="B26" s="43" t="s">
        <v>49</v>
      </c>
      <c r="C26" s="43"/>
      <c r="D26" s="48">
        <v>199</v>
      </c>
      <c r="E26" s="49">
        <v>107</v>
      </c>
      <c r="F26" s="49">
        <v>92</v>
      </c>
      <c r="G26" s="49">
        <v>228</v>
      </c>
      <c r="H26" s="49">
        <v>153</v>
      </c>
      <c r="I26" s="49">
        <v>75</v>
      </c>
      <c r="J26" s="49">
        <v>-29</v>
      </c>
      <c r="K26" s="50">
        <v>-46</v>
      </c>
      <c r="L26" s="50">
        <v>17</v>
      </c>
    </row>
    <row r="27" spans="2:12" ht="13.5">
      <c r="B27" s="43"/>
      <c r="C27" s="43"/>
      <c r="D27" s="48" t="s">
        <v>34</v>
      </c>
      <c r="E27" s="49"/>
      <c r="F27" s="49"/>
      <c r="G27" s="49" t="s">
        <v>34</v>
      </c>
      <c r="H27" s="49"/>
      <c r="I27" s="49"/>
      <c r="J27" s="49" t="s">
        <v>34</v>
      </c>
      <c r="K27" s="50"/>
      <c r="L27" s="50"/>
    </row>
    <row r="28" spans="2:12" ht="13.5">
      <c r="B28" s="43" t="s">
        <v>50</v>
      </c>
      <c r="C28" s="43"/>
      <c r="D28" s="48">
        <v>606</v>
      </c>
      <c r="E28" s="49">
        <v>341</v>
      </c>
      <c r="F28" s="49">
        <v>265</v>
      </c>
      <c r="G28" s="49">
        <v>726</v>
      </c>
      <c r="H28" s="49">
        <v>406</v>
      </c>
      <c r="I28" s="49">
        <v>320</v>
      </c>
      <c r="J28" s="49">
        <v>-120</v>
      </c>
      <c r="K28" s="50">
        <v>-65</v>
      </c>
      <c r="L28" s="50">
        <v>-55</v>
      </c>
    </row>
    <row r="29" spans="2:12" ht="13.5">
      <c r="B29" s="43" t="s">
        <v>51</v>
      </c>
      <c r="C29" s="43"/>
      <c r="D29" s="48">
        <v>1335</v>
      </c>
      <c r="E29" s="49">
        <v>743</v>
      </c>
      <c r="F29" s="49">
        <v>592</v>
      </c>
      <c r="G29" s="49">
        <v>1358</v>
      </c>
      <c r="H29" s="49">
        <v>720</v>
      </c>
      <c r="I29" s="49">
        <v>638</v>
      </c>
      <c r="J29" s="49">
        <v>-23</v>
      </c>
      <c r="K29" s="50">
        <v>23</v>
      </c>
      <c r="L29" s="50">
        <v>-46</v>
      </c>
    </row>
    <row r="30" spans="2:12" ht="13.5">
      <c r="B30" s="43" t="s">
        <v>52</v>
      </c>
      <c r="C30" s="43"/>
      <c r="D30" s="55" t="s">
        <v>53</v>
      </c>
      <c r="E30" s="55" t="s">
        <v>53</v>
      </c>
      <c r="F30" s="55" t="s">
        <v>53</v>
      </c>
      <c r="G30" s="55" t="s">
        <v>53</v>
      </c>
      <c r="H30" s="55" t="s">
        <v>53</v>
      </c>
      <c r="I30" s="55" t="s">
        <v>53</v>
      </c>
      <c r="J30" s="55" t="s">
        <v>53</v>
      </c>
      <c r="K30" s="55" t="s">
        <v>53</v>
      </c>
      <c r="L30" s="55" t="s">
        <v>53</v>
      </c>
    </row>
    <row r="31" spans="2:12" ht="13.5">
      <c r="B31" s="43" t="s">
        <v>54</v>
      </c>
      <c r="C31" s="43"/>
      <c r="D31" s="48">
        <v>43</v>
      </c>
      <c r="E31" s="49">
        <v>27</v>
      </c>
      <c r="F31" s="49">
        <v>16</v>
      </c>
      <c r="G31" s="49">
        <v>37</v>
      </c>
      <c r="H31" s="49">
        <v>22</v>
      </c>
      <c r="I31" s="49">
        <v>15</v>
      </c>
      <c r="J31" s="49">
        <v>6</v>
      </c>
      <c r="K31" s="50">
        <v>5</v>
      </c>
      <c r="L31" s="50">
        <v>1</v>
      </c>
    </row>
    <row r="32" spans="2:12" ht="13.5">
      <c r="B32" s="43" t="s">
        <v>55</v>
      </c>
      <c r="C32" s="43"/>
      <c r="D32" s="48">
        <v>129</v>
      </c>
      <c r="E32" s="49">
        <v>71</v>
      </c>
      <c r="F32" s="49">
        <v>58</v>
      </c>
      <c r="G32" s="49">
        <v>134</v>
      </c>
      <c r="H32" s="49">
        <v>81</v>
      </c>
      <c r="I32" s="49">
        <v>53</v>
      </c>
      <c r="J32" s="49">
        <v>-5</v>
      </c>
      <c r="K32" s="50">
        <v>-10</v>
      </c>
      <c r="L32" s="50">
        <v>5</v>
      </c>
    </row>
    <row r="33" spans="2:12" ht="13.5">
      <c r="B33" s="43"/>
      <c r="C33" s="43"/>
      <c r="D33" s="48" t="s">
        <v>34</v>
      </c>
      <c r="E33" s="49"/>
      <c r="F33" s="49"/>
      <c r="G33" s="49" t="s">
        <v>34</v>
      </c>
      <c r="H33" s="49"/>
      <c r="I33" s="49"/>
      <c r="J33" s="49" t="s">
        <v>34</v>
      </c>
      <c r="K33" s="50"/>
      <c r="L33" s="50"/>
    </row>
    <row r="34" spans="2:12" ht="13.5">
      <c r="B34" s="43" t="s">
        <v>56</v>
      </c>
      <c r="C34" s="43"/>
      <c r="D34" s="48">
        <v>317</v>
      </c>
      <c r="E34" s="49">
        <v>186</v>
      </c>
      <c r="F34" s="49">
        <v>131</v>
      </c>
      <c r="G34" s="49">
        <v>371</v>
      </c>
      <c r="H34" s="49">
        <v>222</v>
      </c>
      <c r="I34" s="49">
        <v>149</v>
      </c>
      <c r="J34" s="49">
        <v>-54</v>
      </c>
      <c r="K34" s="50">
        <v>-36</v>
      </c>
      <c r="L34" s="50">
        <v>-18</v>
      </c>
    </row>
    <row r="35" spans="2:12" ht="13.5">
      <c r="B35" s="43" t="s">
        <v>57</v>
      </c>
      <c r="C35" s="43"/>
      <c r="D35" s="48">
        <v>218</v>
      </c>
      <c r="E35" s="49">
        <v>135</v>
      </c>
      <c r="F35" s="49">
        <v>83</v>
      </c>
      <c r="G35" s="49">
        <v>274</v>
      </c>
      <c r="H35" s="49">
        <v>176</v>
      </c>
      <c r="I35" s="49">
        <v>98</v>
      </c>
      <c r="J35" s="49">
        <v>-56</v>
      </c>
      <c r="K35" s="50">
        <v>-41</v>
      </c>
      <c r="L35" s="50">
        <v>-15</v>
      </c>
    </row>
    <row r="36" spans="2:12" ht="13.5">
      <c r="B36" s="43" t="s">
        <v>58</v>
      </c>
      <c r="C36" s="43"/>
      <c r="D36" s="48">
        <v>911</v>
      </c>
      <c r="E36" s="49">
        <v>581</v>
      </c>
      <c r="F36" s="49">
        <v>330</v>
      </c>
      <c r="G36" s="49">
        <v>1112</v>
      </c>
      <c r="H36" s="49">
        <v>663</v>
      </c>
      <c r="I36" s="49">
        <v>449</v>
      </c>
      <c r="J36" s="49">
        <v>-201</v>
      </c>
      <c r="K36" s="50">
        <v>-82</v>
      </c>
      <c r="L36" s="50">
        <v>-119</v>
      </c>
    </row>
    <row r="37" spans="2:12" ht="13.5">
      <c r="B37" s="43" t="s">
        <v>59</v>
      </c>
      <c r="C37" s="43"/>
      <c r="D37" s="48">
        <v>178</v>
      </c>
      <c r="E37" s="49">
        <v>112</v>
      </c>
      <c r="F37" s="49">
        <v>66</v>
      </c>
      <c r="G37" s="49">
        <v>193</v>
      </c>
      <c r="H37" s="49">
        <v>122</v>
      </c>
      <c r="I37" s="49">
        <v>71</v>
      </c>
      <c r="J37" s="49">
        <v>-15</v>
      </c>
      <c r="K37" s="50">
        <v>-10</v>
      </c>
      <c r="L37" s="50">
        <v>-5</v>
      </c>
    </row>
    <row r="38" spans="2:12" ht="13.5">
      <c r="B38" s="43" t="s">
        <v>60</v>
      </c>
      <c r="C38" s="43"/>
      <c r="D38" s="48">
        <v>568</v>
      </c>
      <c r="E38" s="49">
        <v>325</v>
      </c>
      <c r="F38" s="49">
        <v>243</v>
      </c>
      <c r="G38" s="49">
        <v>540</v>
      </c>
      <c r="H38" s="49">
        <v>297</v>
      </c>
      <c r="I38" s="49">
        <v>243</v>
      </c>
      <c r="J38" s="49">
        <v>28</v>
      </c>
      <c r="K38" s="50">
        <v>28</v>
      </c>
      <c r="L38" s="50">
        <v>0</v>
      </c>
    </row>
    <row r="39" spans="2:12" ht="13.5">
      <c r="B39" s="43"/>
      <c r="C39" s="43"/>
      <c r="D39" s="48" t="s">
        <v>34</v>
      </c>
      <c r="E39" s="49"/>
      <c r="F39" s="49"/>
      <c r="G39" s="49" t="s">
        <v>34</v>
      </c>
      <c r="H39" s="49"/>
      <c r="I39" s="49"/>
      <c r="J39" s="49" t="s">
        <v>34</v>
      </c>
      <c r="K39" s="50"/>
      <c r="L39" s="50"/>
    </row>
    <row r="40" spans="2:12" ht="13.5">
      <c r="B40" s="43" t="s">
        <v>61</v>
      </c>
      <c r="C40" s="43"/>
      <c r="D40" s="48">
        <v>941</v>
      </c>
      <c r="E40" s="49">
        <v>510</v>
      </c>
      <c r="F40" s="49">
        <v>431</v>
      </c>
      <c r="G40" s="49">
        <v>1010</v>
      </c>
      <c r="H40" s="49">
        <v>506</v>
      </c>
      <c r="I40" s="49">
        <v>504</v>
      </c>
      <c r="J40" s="49">
        <v>-69</v>
      </c>
      <c r="K40" s="50">
        <v>4</v>
      </c>
      <c r="L40" s="50">
        <v>-73</v>
      </c>
    </row>
    <row r="41" spans="2:12" ht="13.5">
      <c r="B41" s="43" t="s">
        <v>62</v>
      </c>
      <c r="C41" s="43"/>
      <c r="D41" s="48">
        <v>1447</v>
      </c>
      <c r="E41" s="49">
        <v>811</v>
      </c>
      <c r="F41" s="49">
        <v>636</v>
      </c>
      <c r="G41" s="49">
        <v>1700</v>
      </c>
      <c r="H41" s="49">
        <v>887</v>
      </c>
      <c r="I41" s="49">
        <v>813</v>
      </c>
      <c r="J41" s="49">
        <v>-253</v>
      </c>
      <c r="K41" s="50">
        <v>-76</v>
      </c>
      <c r="L41" s="50">
        <v>-177</v>
      </c>
    </row>
    <row r="42" spans="2:12" ht="13.5">
      <c r="B42" s="43" t="s">
        <v>63</v>
      </c>
      <c r="C42" s="43"/>
      <c r="D42" s="48">
        <v>576</v>
      </c>
      <c r="E42" s="49">
        <v>330</v>
      </c>
      <c r="F42" s="49">
        <v>246</v>
      </c>
      <c r="G42" s="49">
        <v>695</v>
      </c>
      <c r="H42" s="49">
        <v>368</v>
      </c>
      <c r="I42" s="49">
        <v>327</v>
      </c>
      <c r="J42" s="49">
        <v>-119</v>
      </c>
      <c r="K42" s="50">
        <v>-38</v>
      </c>
      <c r="L42" s="50">
        <v>-81</v>
      </c>
    </row>
    <row r="43" spans="2:12" ht="13.5">
      <c r="B43" s="43" t="s">
        <v>64</v>
      </c>
      <c r="C43" s="43"/>
      <c r="D43" s="48">
        <v>151</v>
      </c>
      <c r="E43" s="49">
        <v>87</v>
      </c>
      <c r="F43" s="49">
        <v>64</v>
      </c>
      <c r="G43" s="49">
        <v>136</v>
      </c>
      <c r="H43" s="49">
        <v>75</v>
      </c>
      <c r="I43" s="49">
        <v>61</v>
      </c>
      <c r="J43" s="49">
        <v>15</v>
      </c>
      <c r="K43" s="50">
        <v>12</v>
      </c>
      <c r="L43" s="50">
        <v>3</v>
      </c>
    </row>
    <row r="44" spans="2:12" ht="13.5">
      <c r="B44" s="43" t="s">
        <v>65</v>
      </c>
      <c r="C44" s="43"/>
      <c r="D44" s="48">
        <v>84</v>
      </c>
      <c r="E44" s="49">
        <v>49</v>
      </c>
      <c r="F44" s="49">
        <v>35</v>
      </c>
      <c r="G44" s="49">
        <v>49</v>
      </c>
      <c r="H44" s="49">
        <v>30</v>
      </c>
      <c r="I44" s="49">
        <v>19</v>
      </c>
      <c r="J44" s="49">
        <v>35</v>
      </c>
      <c r="K44" s="50">
        <v>19</v>
      </c>
      <c r="L44" s="50">
        <v>16</v>
      </c>
    </row>
    <row r="45" spans="2:12" ht="13.5">
      <c r="B45" s="43"/>
      <c r="C45" s="43"/>
      <c r="D45" s="48" t="s">
        <v>34</v>
      </c>
      <c r="E45" s="49"/>
      <c r="F45" s="49"/>
      <c r="G45" s="49" t="s">
        <v>34</v>
      </c>
      <c r="H45" s="49"/>
      <c r="I45" s="49"/>
      <c r="J45" s="49" t="s">
        <v>34</v>
      </c>
      <c r="K45" s="50"/>
      <c r="L45" s="50"/>
    </row>
    <row r="46" spans="2:12" ht="13.5">
      <c r="B46" s="43" t="s">
        <v>66</v>
      </c>
      <c r="C46" s="43"/>
      <c r="D46" s="48">
        <v>21</v>
      </c>
      <c r="E46" s="49">
        <v>9</v>
      </c>
      <c r="F46" s="49">
        <v>12</v>
      </c>
      <c r="G46" s="49">
        <v>34</v>
      </c>
      <c r="H46" s="49">
        <v>20</v>
      </c>
      <c r="I46" s="49">
        <v>14</v>
      </c>
      <c r="J46" s="49">
        <v>-13</v>
      </c>
      <c r="K46" s="50">
        <v>-11</v>
      </c>
      <c r="L46" s="50">
        <v>-2</v>
      </c>
    </row>
    <row r="47" spans="2:12" ht="13.5">
      <c r="B47" s="43" t="s">
        <v>67</v>
      </c>
      <c r="C47" s="43"/>
      <c r="D47" s="48">
        <v>38</v>
      </c>
      <c r="E47" s="49">
        <v>25</v>
      </c>
      <c r="F47" s="49">
        <v>13</v>
      </c>
      <c r="G47" s="49">
        <v>29</v>
      </c>
      <c r="H47" s="49">
        <v>19</v>
      </c>
      <c r="I47" s="49">
        <v>10</v>
      </c>
      <c r="J47" s="49">
        <v>9</v>
      </c>
      <c r="K47" s="50">
        <v>6</v>
      </c>
      <c r="L47" s="50">
        <v>3</v>
      </c>
    </row>
    <row r="48" spans="2:12" ht="13.5">
      <c r="B48" s="43" t="s">
        <v>68</v>
      </c>
      <c r="C48" s="43"/>
      <c r="D48" s="48">
        <v>105</v>
      </c>
      <c r="E48" s="49">
        <v>60</v>
      </c>
      <c r="F48" s="49">
        <v>45</v>
      </c>
      <c r="G48" s="49">
        <v>87</v>
      </c>
      <c r="H48" s="49">
        <v>51</v>
      </c>
      <c r="I48" s="49">
        <v>36</v>
      </c>
      <c r="J48" s="49">
        <v>18</v>
      </c>
      <c r="K48" s="50">
        <v>9</v>
      </c>
      <c r="L48" s="50">
        <v>9</v>
      </c>
    </row>
    <row r="49" spans="2:12" ht="13.5">
      <c r="B49" s="43" t="s">
        <v>69</v>
      </c>
      <c r="C49" s="43"/>
      <c r="D49" s="48">
        <v>112</v>
      </c>
      <c r="E49" s="49">
        <v>64</v>
      </c>
      <c r="F49" s="49">
        <v>48</v>
      </c>
      <c r="G49" s="49">
        <v>145</v>
      </c>
      <c r="H49" s="49">
        <v>90</v>
      </c>
      <c r="I49" s="49">
        <v>55</v>
      </c>
      <c r="J49" s="49">
        <v>-33</v>
      </c>
      <c r="K49" s="50">
        <v>-26</v>
      </c>
      <c r="L49" s="50">
        <v>-7</v>
      </c>
    </row>
    <row r="50" spans="2:12" ht="13.5">
      <c r="B50" s="43" t="s">
        <v>70</v>
      </c>
      <c r="C50" s="43"/>
      <c r="D50" s="48">
        <v>48</v>
      </c>
      <c r="E50" s="49">
        <v>29</v>
      </c>
      <c r="F50" s="49">
        <v>19</v>
      </c>
      <c r="G50" s="49">
        <v>74</v>
      </c>
      <c r="H50" s="49">
        <v>45</v>
      </c>
      <c r="I50" s="49">
        <v>29</v>
      </c>
      <c r="J50" s="49">
        <v>-26</v>
      </c>
      <c r="K50" s="50">
        <v>-16</v>
      </c>
      <c r="L50" s="50">
        <v>-10</v>
      </c>
    </row>
    <row r="51" spans="2:12" ht="13.5">
      <c r="B51" s="43"/>
      <c r="C51" s="43"/>
      <c r="D51" s="48" t="s">
        <v>34</v>
      </c>
      <c r="E51" s="49"/>
      <c r="F51" s="49"/>
      <c r="G51" s="49" t="s">
        <v>34</v>
      </c>
      <c r="H51" s="49"/>
      <c r="I51" s="49"/>
      <c r="J51" s="49" t="s">
        <v>34</v>
      </c>
      <c r="K51" s="50"/>
      <c r="L51" s="50"/>
    </row>
    <row r="52" spans="2:12" ht="13.5">
      <c r="B52" s="43" t="s">
        <v>71</v>
      </c>
      <c r="C52" s="43"/>
      <c r="D52" s="48">
        <v>32</v>
      </c>
      <c r="E52" s="49">
        <v>21</v>
      </c>
      <c r="F52" s="49">
        <v>11</v>
      </c>
      <c r="G52" s="49">
        <v>32</v>
      </c>
      <c r="H52" s="49">
        <v>24</v>
      </c>
      <c r="I52" s="49">
        <v>8</v>
      </c>
      <c r="J52" s="49">
        <v>0</v>
      </c>
      <c r="K52" s="50">
        <v>-3</v>
      </c>
      <c r="L52" s="50">
        <v>3</v>
      </c>
    </row>
    <row r="53" spans="2:12" ht="13.5">
      <c r="B53" s="43" t="s">
        <v>72</v>
      </c>
      <c r="C53" s="43"/>
      <c r="D53" s="48">
        <v>42</v>
      </c>
      <c r="E53" s="49">
        <v>24</v>
      </c>
      <c r="F53" s="49">
        <v>18</v>
      </c>
      <c r="G53" s="49">
        <v>45</v>
      </c>
      <c r="H53" s="49">
        <v>26</v>
      </c>
      <c r="I53" s="49">
        <v>19</v>
      </c>
      <c r="J53" s="49">
        <v>-3</v>
      </c>
      <c r="K53" s="50">
        <v>-2</v>
      </c>
      <c r="L53" s="50">
        <v>-1</v>
      </c>
    </row>
    <row r="54" spans="2:12" ht="13.5">
      <c r="B54" s="43" t="s">
        <v>73</v>
      </c>
      <c r="C54" s="43"/>
      <c r="D54" s="48">
        <v>46</v>
      </c>
      <c r="E54" s="49">
        <v>31</v>
      </c>
      <c r="F54" s="49">
        <v>15</v>
      </c>
      <c r="G54" s="49">
        <v>59</v>
      </c>
      <c r="H54" s="49">
        <v>36</v>
      </c>
      <c r="I54" s="49">
        <v>23</v>
      </c>
      <c r="J54" s="49">
        <v>-13</v>
      </c>
      <c r="K54" s="50">
        <v>-5</v>
      </c>
      <c r="L54" s="50">
        <v>-8</v>
      </c>
    </row>
    <row r="55" spans="2:12" ht="13.5">
      <c r="B55" s="43" t="s">
        <v>74</v>
      </c>
      <c r="C55" s="43"/>
      <c r="D55" s="48">
        <v>22</v>
      </c>
      <c r="E55" s="49">
        <v>14</v>
      </c>
      <c r="F55" s="49">
        <v>8</v>
      </c>
      <c r="G55" s="49">
        <v>17</v>
      </c>
      <c r="H55" s="49">
        <v>13</v>
      </c>
      <c r="I55" s="49">
        <v>4</v>
      </c>
      <c r="J55" s="49">
        <v>5</v>
      </c>
      <c r="K55" s="50">
        <v>1</v>
      </c>
      <c r="L55" s="50">
        <v>4</v>
      </c>
    </row>
    <row r="56" spans="2:12" ht="13.5">
      <c r="B56" s="43" t="s">
        <v>75</v>
      </c>
      <c r="C56" s="43"/>
      <c r="D56" s="48">
        <v>141</v>
      </c>
      <c r="E56" s="49">
        <v>87</v>
      </c>
      <c r="F56" s="49">
        <v>54</v>
      </c>
      <c r="G56" s="49">
        <v>148</v>
      </c>
      <c r="H56" s="49">
        <v>77</v>
      </c>
      <c r="I56" s="49">
        <v>71</v>
      </c>
      <c r="J56" s="49">
        <v>-7</v>
      </c>
      <c r="K56" s="50">
        <v>10</v>
      </c>
      <c r="L56" s="50">
        <v>-17</v>
      </c>
    </row>
    <row r="57" spans="2:12" ht="13.5">
      <c r="B57" s="43"/>
      <c r="C57" s="43"/>
      <c r="D57" s="48" t="s">
        <v>34</v>
      </c>
      <c r="E57" s="49"/>
      <c r="F57" s="49"/>
      <c r="G57" s="49" t="s">
        <v>34</v>
      </c>
      <c r="H57" s="49"/>
      <c r="I57" s="49"/>
      <c r="J57" s="49" t="s">
        <v>34</v>
      </c>
      <c r="K57" s="50"/>
      <c r="L57" s="50"/>
    </row>
    <row r="58" spans="2:12" ht="13.5">
      <c r="B58" s="43" t="s">
        <v>76</v>
      </c>
      <c r="C58" s="43"/>
      <c r="D58" s="48">
        <v>40</v>
      </c>
      <c r="E58" s="49">
        <v>24</v>
      </c>
      <c r="F58" s="49">
        <v>16</v>
      </c>
      <c r="G58" s="49">
        <v>28</v>
      </c>
      <c r="H58" s="49">
        <v>18</v>
      </c>
      <c r="I58" s="49">
        <v>10</v>
      </c>
      <c r="J58" s="49">
        <v>12</v>
      </c>
      <c r="K58" s="50">
        <v>6</v>
      </c>
      <c r="L58" s="50">
        <v>6</v>
      </c>
    </row>
    <row r="59" spans="2:12" ht="13.5">
      <c r="B59" s="43" t="s">
        <v>77</v>
      </c>
      <c r="C59" s="43"/>
      <c r="D59" s="48">
        <v>45</v>
      </c>
      <c r="E59" s="49">
        <v>33</v>
      </c>
      <c r="F59" s="49">
        <v>12</v>
      </c>
      <c r="G59" s="49">
        <v>36</v>
      </c>
      <c r="H59" s="49">
        <v>28</v>
      </c>
      <c r="I59" s="49">
        <v>8</v>
      </c>
      <c r="J59" s="49">
        <v>9</v>
      </c>
      <c r="K59" s="50">
        <v>5</v>
      </c>
      <c r="L59" s="50">
        <v>4</v>
      </c>
    </row>
    <row r="60" spans="2:12" ht="13.5">
      <c r="B60" s="43" t="s">
        <v>78</v>
      </c>
      <c r="C60" s="43"/>
      <c r="D60" s="48">
        <v>46</v>
      </c>
      <c r="E60" s="49">
        <v>27</v>
      </c>
      <c r="F60" s="49">
        <v>19</v>
      </c>
      <c r="G60" s="49">
        <v>46</v>
      </c>
      <c r="H60" s="49">
        <v>29</v>
      </c>
      <c r="I60" s="49">
        <v>17</v>
      </c>
      <c r="J60" s="49">
        <v>0</v>
      </c>
      <c r="K60" s="50">
        <v>-2</v>
      </c>
      <c r="L60" s="50">
        <v>2</v>
      </c>
    </row>
    <row r="61" spans="2:12" ht="13.5">
      <c r="B61" s="43" t="s">
        <v>79</v>
      </c>
      <c r="C61" s="43"/>
      <c r="D61" s="48">
        <v>28</v>
      </c>
      <c r="E61" s="49">
        <v>15</v>
      </c>
      <c r="F61" s="49">
        <v>13</v>
      </c>
      <c r="G61" s="49">
        <v>29</v>
      </c>
      <c r="H61" s="49">
        <v>17</v>
      </c>
      <c r="I61" s="49">
        <v>12</v>
      </c>
      <c r="J61" s="49">
        <v>-1</v>
      </c>
      <c r="K61" s="50">
        <v>-2</v>
      </c>
      <c r="L61" s="50">
        <v>1</v>
      </c>
    </row>
    <row r="62" spans="2:12" ht="13.5">
      <c r="B62" s="43" t="s">
        <v>80</v>
      </c>
      <c r="C62" s="43"/>
      <c r="D62" s="48">
        <v>40</v>
      </c>
      <c r="E62" s="49">
        <v>29</v>
      </c>
      <c r="F62" s="49">
        <v>11</v>
      </c>
      <c r="G62" s="49">
        <v>42</v>
      </c>
      <c r="H62" s="49">
        <v>17</v>
      </c>
      <c r="I62" s="49">
        <v>25</v>
      </c>
      <c r="J62" s="49">
        <v>-2</v>
      </c>
      <c r="K62" s="50">
        <v>12</v>
      </c>
      <c r="L62" s="50">
        <v>-14</v>
      </c>
    </row>
    <row r="63" spans="2:12" ht="13.5">
      <c r="B63" s="43"/>
      <c r="C63" s="43"/>
      <c r="D63" s="48" t="s">
        <v>34</v>
      </c>
      <c r="E63" s="49"/>
      <c r="F63" s="49"/>
      <c r="G63" s="49" t="s">
        <v>34</v>
      </c>
      <c r="H63" s="49"/>
      <c r="I63" s="49"/>
      <c r="J63" s="49" t="s">
        <v>34</v>
      </c>
      <c r="K63" s="50"/>
      <c r="L63" s="50"/>
    </row>
    <row r="64" spans="2:12" ht="13.5">
      <c r="B64" s="43" t="s">
        <v>81</v>
      </c>
      <c r="C64" s="43"/>
      <c r="D64" s="48">
        <v>34</v>
      </c>
      <c r="E64" s="49">
        <v>19</v>
      </c>
      <c r="F64" s="49">
        <v>15</v>
      </c>
      <c r="G64" s="49">
        <v>54</v>
      </c>
      <c r="H64" s="49">
        <v>33</v>
      </c>
      <c r="I64" s="49">
        <v>21</v>
      </c>
      <c r="J64" s="49">
        <v>-20</v>
      </c>
      <c r="K64" s="50">
        <v>-14</v>
      </c>
      <c r="L64" s="50">
        <v>-6</v>
      </c>
    </row>
    <row r="65" spans="1:12" ht="13.5">
      <c r="A65" s="38"/>
      <c r="B65" s="56" t="s">
        <v>82</v>
      </c>
      <c r="C65" s="56"/>
      <c r="D65" s="57">
        <v>65</v>
      </c>
      <c r="E65" s="58">
        <v>43</v>
      </c>
      <c r="F65" s="58">
        <v>22</v>
      </c>
      <c r="G65" s="58">
        <v>74</v>
      </c>
      <c r="H65" s="58">
        <v>43</v>
      </c>
      <c r="I65" s="58">
        <v>31</v>
      </c>
      <c r="J65" s="58">
        <v>-9</v>
      </c>
      <c r="K65" s="59">
        <v>0</v>
      </c>
      <c r="L65" s="59">
        <v>-9</v>
      </c>
    </row>
    <row r="66" spans="2:12" s="60" customFormat="1" ht="13.5">
      <c r="B66" s="243" t="s">
        <v>83</v>
      </c>
      <c r="C66" s="243"/>
      <c r="D66" s="244"/>
      <c r="E66" s="244"/>
      <c r="F66" s="244"/>
      <c r="G66" s="244"/>
      <c r="H66" s="244"/>
      <c r="I66" s="61"/>
      <c r="J66" s="61"/>
      <c r="K66" s="61"/>
      <c r="L66" s="61"/>
    </row>
    <row r="67" spans="2:12" ht="13.5">
      <c r="B67" s="62"/>
      <c r="C67" s="62"/>
      <c r="D67" s="60"/>
      <c r="E67" s="60"/>
      <c r="F67" s="60"/>
      <c r="G67" s="60"/>
      <c r="H67" s="60"/>
      <c r="I67" s="60"/>
      <c r="J67" s="60"/>
      <c r="K67" s="60"/>
      <c r="L67" s="60"/>
    </row>
    <row r="68" spans="2:12" ht="13.5">
      <c r="B68" s="62"/>
      <c r="C68" s="62"/>
      <c r="D68" s="60"/>
      <c r="E68" s="60"/>
      <c r="F68" s="60"/>
      <c r="G68" s="60"/>
      <c r="H68" s="60"/>
      <c r="I68" s="60"/>
      <c r="J68" s="60"/>
      <c r="K68" s="60"/>
      <c r="L68" s="60"/>
    </row>
    <row r="69" spans="2:12" ht="13.5">
      <c r="B69" s="62"/>
      <c r="C69" s="62"/>
      <c r="D69" s="60"/>
      <c r="E69" s="60"/>
      <c r="F69" s="60"/>
      <c r="G69" s="60"/>
      <c r="H69" s="60"/>
      <c r="I69" s="60"/>
      <c r="J69" s="60"/>
      <c r="K69" s="60"/>
      <c r="L69" s="60"/>
    </row>
    <row r="70" spans="2:12" ht="13.5">
      <c r="B70" s="62"/>
      <c r="C70" s="62"/>
      <c r="D70" s="60"/>
      <c r="E70" s="60"/>
      <c r="F70" s="60"/>
      <c r="G70" s="60"/>
      <c r="H70" s="60"/>
      <c r="I70" s="60"/>
      <c r="J70" s="60"/>
      <c r="K70" s="60"/>
      <c r="L70" s="60"/>
    </row>
    <row r="71" spans="2:12" ht="13.5">
      <c r="B71" s="60"/>
      <c r="C71" s="60"/>
      <c r="D71" s="60"/>
      <c r="E71" s="60"/>
      <c r="F71" s="60"/>
      <c r="G71" s="60"/>
      <c r="H71" s="60"/>
      <c r="I71" s="60"/>
      <c r="J71" s="60"/>
      <c r="K71" s="60"/>
      <c r="L71" s="60"/>
    </row>
    <row r="72" spans="2:12" ht="13.5">
      <c r="B72" s="60"/>
      <c r="C72" s="60"/>
      <c r="D72" s="60"/>
      <c r="E72" s="60"/>
      <c r="F72" s="60"/>
      <c r="G72" s="60"/>
      <c r="H72" s="60"/>
      <c r="I72" s="60"/>
      <c r="J72" s="60"/>
      <c r="K72" s="60"/>
      <c r="L72" s="60"/>
    </row>
    <row r="73" spans="2:12" ht="13.5">
      <c r="B73" s="60"/>
      <c r="C73" s="60"/>
      <c r="D73" s="60"/>
      <c r="E73" s="60"/>
      <c r="F73" s="60"/>
      <c r="G73" s="60"/>
      <c r="H73" s="60"/>
      <c r="I73" s="60"/>
      <c r="J73" s="60"/>
      <c r="K73" s="60"/>
      <c r="L73" s="60"/>
    </row>
  </sheetData>
  <sheetProtection/>
  <mergeCells count="8">
    <mergeCell ref="B66:H66"/>
    <mergeCell ref="A1:C1"/>
    <mergeCell ref="A2:L2"/>
    <mergeCell ref="K3:L3"/>
    <mergeCell ref="B4:B5"/>
    <mergeCell ref="D4:F4"/>
    <mergeCell ref="G4:I4"/>
    <mergeCell ref="J4:L4"/>
  </mergeCells>
  <hyperlinks>
    <hyperlink ref="A1:C1" location="'3人口目次'!A1" display="３　人　口"/>
  </hyperlinks>
  <printOptions/>
  <pageMargins left="0.5905511811023623" right="0.3937007874015748" top="0.5905511811023623" bottom="0.3937007874015748" header="0.31496062992125984" footer="0.31496062992125984"/>
  <pageSetup fitToWidth="0" fitToHeight="1" horizontalDpi="300" verticalDpi="300" orientation="portrait" paperSize="9" scale="93" r:id="rId1"/>
</worksheet>
</file>

<file path=xl/worksheets/sheet13.xml><?xml version="1.0" encoding="utf-8"?>
<worksheet xmlns="http://schemas.openxmlformats.org/spreadsheetml/2006/main" xmlns:r="http://schemas.openxmlformats.org/officeDocument/2006/relationships">
  <sheetPr>
    <pageSetUpPr fitToPage="1"/>
  </sheetPr>
  <dimension ref="A1:X44"/>
  <sheetViews>
    <sheetView showGridLines="0" zoomScalePageLayoutView="0" workbookViewId="0" topLeftCell="A1">
      <pane xSplit="1" ySplit="7" topLeftCell="B8" activePane="bottomRight" state="frozen"/>
      <selection pane="topLeft" activeCell="A1" sqref="A1:C1"/>
      <selection pane="topRight" activeCell="A1" sqref="A1:C1"/>
      <selection pane="bottomLeft" activeCell="A1" sqref="A1:C1"/>
      <selection pane="bottomRight" activeCell="A1" sqref="A1:C1"/>
    </sheetView>
  </sheetViews>
  <sheetFormatPr defaultColWidth="9.140625" defaultRowHeight="15"/>
  <cols>
    <col min="1" max="1" width="13.421875" style="33" customWidth="1"/>
    <col min="2" max="3" width="12.57421875" style="33" customWidth="1"/>
    <col min="4" max="4" width="5.57421875" style="33" customWidth="1"/>
    <col min="5" max="5" width="7.57421875" style="33" customWidth="1"/>
    <col min="6" max="6" width="12.57421875" style="33" customWidth="1"/>
    <col min="7" max="7" width="5.57421875" style="33" customWidth="1"/>
    <col min="8" max="8" width="7.57421875" style="33" customWidth="1"/>
    <col min="9" max="9" width="12.57421875" style="33" customWidth="1"/>
    <col min="10" max="10" width="5.57421875" style="33" customWidth="1"/>
    <col min="11" max="11" width="7.57421875" style="33" customWidth="1"/>
    <col min="12" max="12" width="12.57421875" style="33" customWidth="1"/>
    <col min="13" max="13" width="5.57421875" style="33" customWidth="1"/>
    <col min="14" max="14" width="7.57421875" style="33" customWidth="1"/>
    <col min="15" max="15" width="12.57421875" style="33" customWidth="1"/>
    <col min="16" max="16" width="5.57421875" style="33" customWidth="1"/>
    <col min="17" max="17" width="7.57421875" style="33" customWidth="1"/>
    <col min="18" max="18" width="12.57421875" style="33" customWidth="1"/>
    <col min="19" max="19" width="5.57421875" style="33" customWidth="1"/>
    <col min="20" max="20" width="7.57421875" style="33" customWidth="1"/>
    <col min="21" max="21" width="12.57421875" style="33" customWidth="1"/>
    <col min="22" max="22" width="5.57421875" style="33" customWidth="1"/>
    <col min="23" max="23" width="7.57421875" style="33" customWidth="1"/>
    <col min="24" max="16384" width="9.00390625" style="33" customWidth="1"/>
  </cols>
  <sheetData>
    <row r="1" spans="1:3" ht="13.5">
      <c r="A1" s="229" t="s">
        <v>25</v>
      </c>
      <c r="B1" s="229"/>
      <c r="C1" s="229"/>
    </row>
    <row r="2" spans="1:23" ht="17.25">
      <c r="A2" s="210" t="s">
        <v>84</v>
      </c>
      <c r="B2" s="210"/>
      <c r="C2" s="210"/>
      <c r="D2" s="210"/>
      <c r="E2" s="210"/>
      <c r="F2" s="210"/>
      <c r="G2" s="210"/>
      <c r="H2" s="210"/>
      <c r="I2" s="210"/>
      <c r="J2" s="210"/>
      <c r="K2" s="210"/>
      <c r="L2" s="210"/>
      <c r="M2" s="210"/>
      <c r="N2" s="210"/>
      <c r="O2" s="210"/>
      <c r="P2" s="210"/>
      <c r="Q2" s="210"/>
      <c r="R2" s="210"/>
      <c r="S2" s="210"/>
      <c r="T2" s="210"/>
      <c r="U2" s="210"/>
      <c r="V2" s="210"/>
      <c r="W2" s="210"/>
    </row>
    <row r="3" spans="1:23" ht="18" thickBot="1">
      <c r="A3" s="210"/>
      <c r="B3" s="210"/>
      <c r="C3" s="210"/>
      <c r="D3" s="210"/>
      <c r="E3" s="210"/>
      <c r="F3" s="210"/>
      <c r="G3" s="210"/>
      <c r="H3" s="210"/>
      <c r="I3" s="210"/>
      <c r="J3" s="210"/>
      <c r="K3" s="210"/>
      <c r="L3" s="210"/>
      <c r="M3" s="210"/>
      <c r="N3" s="210"/>
      <c r="O3" s="210"/>
      <c r="P3" s="210"/>
      <c r="Q3" s="210"/>
      <c r="R3" s="210"/>
      <c r="S3" s="210"/>
      <c r="T3" s="210"/>
      <c r="U3" s="210"/>
      <c r="V3" s="210"/>
      <c r="W3" s="210"/>
    </row>
    <row r="4" spans="1:24" ht="21.75" customHeight="1" thickTop="1">
      <c r="A4" s="269" t="s">
        <v>85</v>
      </c>
      <c r="B4" s="270" t="s">
        <v>86</v>
      </c>
      <c r="C4" s="271" t="s">
        <v>87</v>
      </c>
      <c r="D4" s="236"/>
      <c r="E4" s="272"/>
      <c r="F4" s="236" t="s">
        <v>88</v>
      </c>
      <c r="G4" s="236"/>
      <c r="H4" s="270"/>
      <c r="I4" s="271" t="s">
        <v>89</v>
      </c>
      <c r="J4" s="236"/>
      <c r="K4" s="272"/>
      <c r="L4" s="236" t="s">
        <v>90</v>
      </c>
      <c r="M4" s="236"/>
      <c r="N4" s="236"/>
      <c r="O4" s="236" t="s">
        <v>91</v>
      </c>
      <c r="P4" s="236"/>
      <c r="Q4" s="270"/>
      <c r="R4" s="271" t="s">
        <v>92</v>
      </c>
      <c r="S4" s="236"/>
      <c r="T4" s="272"/>
      <c r="U4" s="236" t="s">
        <v>93</v>
      </c>
      <c r="V4" s="236"/>
      <c r="W4" s="240"/>
      <c r="X4" s="37"/>
    </row>
    <row r="5" spans="1:24" ht="10.5" customHeight="1">
      <c r="A5" s="211"/>
      <c r="B5" s="246"/>
      <c r="C5" s="230" t="s">
        <v>94</v>
      </c>
      <c r="D5" s="273" t="s">
        <v>95</v>
      </c>
      <c r="E5" s="68" t="s">
        <v>86</v>
      </c>
      <c r="F5" s="230" t="s">
        <v>94</v>
      </c>
      <c r="G5" s="273" t="s">
        <v>95</v>
      </c>
      <c r="H5" s="69" t="s">
        <v>86</v>
      </c>
      <c r="I5" s="231" t="s">
        <v>94</v>
      </c>
      <c r="J5" s="273" t="s">
        <v>95</v>
      </c>
      <c r="K5" s="68" t="s">
        <v>86</v>
      </c>
      <c r="L5" s="230" t="s">
        <v>94</v>
      </c>
      <c r="M5" s="273" t="s">
        <v>95</v>
      </c>
      <c r="N5" s="68" t="s">
        <v>87</v>
      </c>
      <c r="O5" s="230" t="s">
        <v>94</v>
      </c>
      <c r="P5" s="273" t="s">
        <v>95</v>
      </c>
      <c r="Q5" s="69" t="s">
        <v>96</v>
      </c>
      <c r="R5" s="231" t="s">
        <v>94</v>
      </c>
      <c r="S5" s="273" t="s">
        <v>95</v>
      </c>
      <c r="T5" s="68" t="s">
        <v>86</v>
      </c>
      <c r="U5" s="230" t="s">
        <v>94</v>
      </c>
      <c r="V5" s="273" t="s">
        <v>95</v>
      </c>
      <c r="W5" s="68" t="s">
        <v>86</v>
      </c>
      <c r="X5" s="37"/>
    </row>
    <row r="6" spans="1:24" ht="10.5" customHeight="1">
      <c r="A6" s="212"/>
      <c r="B6" s="213"/>
      <c r="C6" s="230"/>
      <c r="D6" s="226"/>
      <c r="E6" s="70" t="s">
        <v>97</v>
      </c>
      <c r="F6" s="230"/>
      <c r="G6" s="226"/>
      <c r="H6" s="71" t="s">
        <v>97</v>
      </c>
      <c r="I6" s="231"/>
      <c r="J6" s="226"/>
      <c r="K6" s="70" t="s">
        <v>97</v>
      </c>
      <c r="L6" s="230"/>
      <c r="M6" s="226"/>
      <c r="N6" s="70" t="s">
        <v>97</v>
      </c>
      <c r="O6" s="230"/>
      <c r="P6" s="226"/>
      <c r="Q6" s="71" t="s">
        <v>97</v>
      </c>
      <c r="R6" s="231"/>
      <c r="S6" s="226"/>
      <c r="T6" s="70" t="s">
        <v>97</v>
      </c>
      <c r="U6" s="230"/>
      <c r="V6" s="226"/>
      <c r="W6" s="70" t="s">
        <v>97</v>
      </c>
      <c r="X6" s="37"/>
    </row>
    <row r="7" spans="1:23" ht="13.5" customHeight="1">
      <c r="A7" s="72"/>
      <c r="B7" s="73" t="s">
        <v>98</v>
      </c>
      <c r="C7" s="74" t="s">
        <v>98</v>
      </c>
      <c r="D7" s="75"/>
      <c r="E7" s="75"/>
      <c r="F7" s="74" t="s">
        <v>98</v>
      </c>
      <c r="G7" s="75"/>
      <c r="H7" s="75"/>
      <c r="I7" s="74" t="s">
        <v>98</v>
      </c>
      <c r="J7" s="75"/>
      <c r="K7" s="75"/>
      <c r="L7" s="74" t="s">
        <v>98</v>
      </c>
      <c r="M7" s="75"/>
      <c r="N7" s="75"/>
      <c r="O7" s="74" t="s">
        <v>98</v>
      </c>
      <c r="P7" s="75"/>
      <c r="Q7" s="75"/>
      <c r="R7" s="74" t="s">
        <v>99</v>
      </c>
      <c r="S7" s="75"/>
      <c r="T7" s="75"/>
      <c r="U7" s="74" t="s">
        <v>99</v>
      </c>
      <c r="V7" s="75"/>
      <c r="W7" s="75"/>
    </row>
    <row r="8" spans="1:23" ht="13.5">
      <c r="A8" s="76" t="s">
        <v>100</v>
      </c>
      <c r="B8" s="77">
        <v>773599</v>
      </c>
      <c r="C8" s="78">
        <v>12421</v>
      </c>
      <c r="D8" s="274">
        <v>16.1</v>
      </c>
      <c r="E8" s="274"/>
      <c r="F8" s="78">
        <v>5887</v>
      </c>
      <c r="G8" s="274">
        <v>7.6</v>
      </c>
      <c r="H8" s="274"/>
      <c r="I8" s="78">
        <v>6534</v>
      </c>
      <c r="J8" s="274">
        <v>8.4</v>
      </c>
      <c r="K8" s="274"/>
      <c r="L8" s="78">
        <v>135</v>
      </c>
      <c r="M8" s="274">
        <v>10.8</v>
      </c>
      <c r="N8" s="274"/>
      <c r="O8" s="78">
        <v>543</v>
      </c>
      <c r="P8" s="274">
        <v>41.8</v>
      </c>
      <c r="Q8" s="274"/>
      <c r="R8" s="78">
        <v>5775</v>
      </c>
      <c r="S8" s="274">
        <v>7.4</v>
      </c>
      <c r="T8" s="274"/>
      <c r="U8" s="78">
        <v>719</v>
      </c>
      <c r="V8" s="275">
        <v>0.93</v>
      </c>
      <c r="W8" s="275"/>
    </row>
    <row r="9" spans="1:23" ht="13.5">
      <c r="A9" s="79" t="s">
        <v>101</v>
      </c>
      <c r="B9" s="77">
        <v>787589</v>
      </c>
      <c r="C9" s="78">
        <v>12235</v>
      </c>
      <c r="D9" s="274">
        <v>15.7</v>
      </c>
      <c r="E9" s="274"/>
      <c r="F9" s="78">
        <v>5846</v>
      </c>
      <c r="G9" s="274">
        <v>7.5</v>
      </c>
      <c r="H9" s="276"/>
      <c r="I9" s="78">
        <v>6389</v>
      </c>
      <c r="J9" s="274">
        <v>8.2</v>
      </c>
      <c r="K9" s="274"/>
      <c r="L9" s="78">
        <v>110</v>
      </c>
      <c r="M9" s="274">
        <v>8.9</v>
      </c>
      <c r="N9" s="274"/>
      <c r="O9" s="78">
        <v>589</v>
      </c>
      <c r="P9" s="274">
        <v>45.9</v>
      </c>
      <c r="Q9" s="276"/>
      <c r="R9" s="78">
        <v>5254</v>
      </c>
      <c r="S9" s="274">
        <v>6.7</v>
      </c>
      <c r="T9" s="274"/>
      <c r="U9" s="78">
        <v>770</v>
      </c>
      <c r="V9" s="275">
        <v>0.99</v>
      </c>
      <c r="W9" s="275"/>
    </row>
    <row r="10" spans="1:23" ht="13.5">
      <c r="A10" s="79" t="s">
        <v>102</v>
      </c>
      <c r="B10" s="77">
        <v>783901</v>
      </c>
      <c r="C10" s="78">
        <v>11583</v>
      </c>
      <c r="D10" s="274">
        <v>14.8</v>
      </c>
      <c r="E10" s="274"/>
      <c r="F10" s="78">
        <v>5727</v>
      </c>
      <c r="G10" s="274">
        <v>7.3</v>
      </c>
      <c r="H10" s="276"/>
      <c r="I10" s="78">
        <v>5856</v>
      </c>
      <c r="J10" s="274">
        <v>7.5</v>
      </c>
      <c r="K10" s="274"/>
      <c r="L10" s="78">
        <v>99</v>
      </c>
      <c r="M10" s="274">
        <v>8.5</v>
      </c>
      <c r="N10" s="274"/>
      <c r="O10" s="78">
        <v>540</v>
      </c>
      <c r="P10" s="274">
        <v>44.4</v>
      </c>
      <c r="Q10" s="276"/>
      <c r="R10" s="78">
        <v>5092</v>
      </c>
      <c r="S10" s="274">
        <v>6.5</v>
      </c>
      <c r="T10" s="274"/>
      <c r="U10" s="78">
        <v>784</v>
      </c>
      <c r="V10" s="275">
        <v>1</v>
      </c>
      <c r="W10" s="275"/>
    </row>
    <row r="11" spans="1:23" ht="13.5">
      <c r="A11" s="79" t="s">
        <v>103</v>
      </c>
      <c r="B11" s="77">
        <v>797589</v>
      </c>
      <c r="C11" s="78">
        <v>11319</v>
      </c>
      <c r="D11" s="274">
        <v>14.4</v>
      </c>
      <c r="E11" s="274"/>
      <c r="F11" s="78">
        <v>5676</v>
      </c>
      <c r="G11" s="274">
        <v>7.2</v>
      </c>
      <c r="H11" s="276"/>
      <c r="I11" s="78">
        <v>5643</v>
      </c>
      <c r="J11" s="274">
        <v>7.2</v>
      </c>
      <c r="K11" s="274"/>
      <c r="L11" s="78">
        <v>76</v>
      </c>
      <c r="M11" s="274">
        <v>6.7</v>
      </c>
      <c r="N11" s="274"/>
      <c r="O11" s="78">
        <v>563</v>
      </c>
      <c r="P11" s="274">
        <v>47.4</v>
      </c>
      <c r="Q11" s="276"/>
      <c r="R11" s="78">
        <v>5192</v>
      </c>
      <c r="S11" s="274">
        <v>6.6</v>
      </c>
      <c r="T11" s="274"/>
      <c r="U11" s="78">
        <v>832</v>
      </c>
      <c r="V11" s="275">
        <v>1.06</v>
      </c>
      <c r="W11" s="275"/>
    </row>
    <row r="12" spans="1:23" ht="13.5">
      <c r="A12" s="79" t="s">
        <v>104</v>
      </c>
      <c r="B12" s="77">
        <v>791288</v>
      </c>
      <c r="C12" s="78">
        <v>10887</v>
      </c>
      <c r="D12" s="274">
        <v>13.8</v>
      </c>
      <c r="E12" s="274"/>
      <c r="F12" s="78">
        <v>5479</v>
      </c>
      <c r="G12" s="274">
        <v>6.9</v>
      </c>
      <c r="H12" s="276"/>
      <c r="I12" s="78">
        <v>5408</v>
      </c>
      <c r="J12" s="274">
        <v>6.8</v>
      </c>
      <c r="K12" s="274"/>
      <c r="L12" s="78">
        <v>79</v>
      </c>
      <c r="M12" s="274">
        <v>7.3</v>
      </c>
      <c r="N12" s="274"/>
      <c r="O12" s="78">
        <v>466</v>
      </c>
      <c r="P12" s="274">
        <v>41</v>
      </c>
      <c r="Q12" s="276"/>
      <c r="R12" s="78">
        <v>5101</v>
      </c>
      <c r="S12" s="274">
        <v>6.4</v>
      </c>
      <c r="T12" s="274"/>
      <c r="U12" s="78">
        <v>781</v>
      </c>
      <c r="V12" s="275">
        <v>0.99</v>
      </c>
      <c r="W12" s="275"/>
    </row>
    <row r="13" spans="1:23" ht="13.5">
      <c r="A13" s="79" t="s">
        <v>105</v>
      </c>
      <c r="B13" s="77">
        <v>794354</v>
      </c>
      <c r="C13" s="78">
        <v>10724</v>
      </c>
      <c r="D13" s="274">
        <v>13.5</v>
      </c>
      <c r="E13" s="274"/>
      <c r="F13" s="78">
        <v>5892</v>
      </c>
      <c r="G13" s="274">
        <v>7.4</v>
      </c>
      <c r="H13" s="276"/>
      <c r="I13" s="78">
        <v>4832</v>
      </c>
      <c r="J13" s="274">
        <v>6.1</v>
      </c>
      <c r="K13" s="274"/>
      <c r="L13" s="78">
        <v>57</v>
      </c>
      <c r="M13" s="274">
        <v>5.3</v>
      </c>
      <c r="N13" s="274"/>
      <c r="O13" s="78">
        <v>432</v>
      </c>
      <c r="P13" s="274">
        <v>38.7</v>
      </c>
      <c r="Q13" s="276"/>
      <c r="R13" s="78">
        <v>4660</v>
      </c>
      <c r="S13" s="274">
        <v>5.9</v>
      </c>
      <c r="T13" s="274"/>
      <c r="U13" s="78">
        <v>779</v>
      </c>
      <c r="V13" s="275">
        <v>0.98</v>
      </c>
      <c r="W13" s="275"/>
    </row>
    <row r="14" spans="1:23" ht="13.5">
      <c r="A14" s="79" t="s">
        <v>106</v>
      </c>
      <c r="B14" s="77">
        <v>797231</v>
      </c>
      <c r="C14" s="78">
        <v>10006</v>
      </c>
      <c r="D14" s="274">
        <v>12.6</v>
      </c>
      <c r="E14" s="274"/>
      <c r="F14" s="78">
        <v>5740</v>
      </c>
      <c r="G14" s="274">
        <v>7.2</v>
      </c>
      <c r="H14" s="276"/>
      <c r="I14" s="78">
        <v>4266</v>
      </c>
      <c r="J14" s="274">
        <v>5.4</v>
      </c>
      <c r="K14" s="274"/>
      <c r="L14" s="78">
        <v>58</v>
      </c>
      <c r="M14" s="274">
        <v>5.8</v>
      </c>
      <c r="N14" s="274"/>
      <c r="O14" s="78">
        <v>434</v>
      </c>
      <c r="P14" s="274">
        <v>41.6</v>
      </c>
      <c r="Q14" s="276"/>
      <c r="R14" s="78">
        <v>4807</v>
      </c>
      <c r="S14" s="274">
        <v>6</v>
      </c>
      <c r="T14" s="274"/>
      <c r="U14" s="78">
        <v>828</v>
      </c>
      <c r="V14" s="275">
        <v>1.07</v>
      </c>
      <c r="W14" s="275"/>
    </row>
    <row r="15" spans="1:23" ht="13.5">
      <c r="A15" s="79" t="s">
        <v>107</v>
      </c>
      <c r="B15" s="77">
        <v>800911</v>
      </c>
      <c r="C15" s="78">
        <v>10199</v>
      </c>
      <c r="D15" s="274">
        <v>12.7</v>
      </c>
      <c r="E15" s="274"/>
      <c r="F15" s="78">
        <v>5682</v>
      </c>
      <c r="G15" s="274">
        <v>7.1</v>
      </c>
      <c r="H15" s="276"/>
      <c r="I15" s="78">
        <v>4517</v>
      </c>
      <c r="J15" s="274">
        <v>5.6</v>
      </c>
      <c r="K15" s="274"/>
      <c r="L15" s="78">
        <v>68</v>
      </c>
      <c r="M15" s="274">
        <v>6.7</v>
      </c>
      <c r="N15" s="274"/>
      <c r="O15" s="78">
        <v>469</v>
      </c>
      <c r="P15" s="274">
        <v>44</v>
      </c>
      <c r="Q15" s="276"/>
      <c r="R15" s="78">
        <v>5042</v>
      </c>
      <c r="S15" s="274">
        <v>6.3</v>
      </c>
      <c r="T15" s="274"/>
      <c r="U15" s="78">
        <v>854</v>
      </c>
      <c r="V15" s="275">
        <v>1.07</v>
      </c>
      <c r="W15" s="275"/>
    </row>
    <row r="16" spans="1:23" ht="13.5">
      <c r="A16" s="79" t="s">
        <v>108</v>
      </c>
      <c r="B16" s="77">
        <v>805277</v>
      </c>
      <c r="C16" s="78">
        <v>10200</v>
      </c>
      <c r="D16" s="274">
        <v>12.7</v>
      </c>
      <c r="E16" s="274"/>
      <c r="F16" s="78">
        <v>5730</v>
      </c>
      <c r="G16" s="274">
        <v>7.1</v>
      </c>
      <c r="H16" s="276"/>
      <c r="I16" s="78">
        <v>4470</v>
      </c>
      <c r="J16" s="274">
        <v>5.6</v>
      </c>
      <c r="K16" s="274"/>
      <c r="L16" s="78">
        <v>60</v>
      </c>
      <c r="M16" s="274">
        <v>5.9</v>
      </c>
      <c r="N16" s="274"/>
      <c r="O16" s="78">
        <v>410</v>
      </c>
      <c r="P16" s="274">
        <v>38.6</v>
      </c>
      <c r="Q16" s="276"/>
      <c r="R16" s="78">
        <v>5051</v>
      </c>
      <c r="S16" s="274">
        <v>6.3</v>
      </c>
      <c r="T16" s="274"/>
      <c r="U16" s="78">
        <v>935</v>
      </c>
      <c r="V16" s="275">
        <v>1.16</v>
      </c>
      <c r="W16" s="275"/>
    </row>
    <row r="17" spans="1:23" ht="13.5">
      <c r="A17" s="79" t="s">
        <v>109</v>
      </c>
      <c r="B17" s="77">
        <v>808774</v>
      </c>
      <c r="C17" s="78">
        <v>10417</v>
      </c>
      <c r="D17" s="274">
        <v>12.9</v>
      </c>
      <c r="E17" s="274"/>
      <c r="F17" s="78">
        <v>5753</v>
      </c>
      <c r="G17" s="274">
        <v>7.1</v>
      </c>
      <c r="H17" s="276"/>
      <c r="I17" s="78">
        <v>4664</v>
      </c>
      <c r="J17" s="274">
        <v>5.8</v>
      </c>
      <c r="K17" s="274"/>
      <c r="L17" s="78">
        <v>66</v>
      </c>
      <c r="M17" s="274">
        <v>5.9</v>
      </c>
      <c r="N17" s="274"/>
      <c r="O17" s="78">
        <v>411</v>
      </c>
      <c r="P17" s="274">
        <v>38</v>
      </c>
      <c r="Q17" s="276"/>
      <c r="R17" s="78">
        <v>4779</v>
      </c>
      <c r="S17" s="274">
        <v>5.9</v>
      </c>
      <c r="T17" s="274"/>
      <c r="U17" s="78">
        <v>904</v>
      </c>
      <c r="V17" s="275">
        <v>1.12</v>
      </c>
      <c r="W17" s="275"/>
    </row>
    <row r="18" spans="1:23" ht="13.5">
      <c r="A18" s="79" t="s">
        <v>110</v>
      </c>
      <c r="B18" s="77">
        <v>817633</v>
      </c>
      <c r="C18" s="78">
        <v>10044</v>
      </c>
      <c r="D18" s="274">
        <v>12.3</v>
      </c>
      <c r="E18" s="274"/>
      <c r="F18" s="78">
        <v>6003</v>
      </c>
      <c r="G18" s="274">
        <v>7.3</v>
      </c>
      <c r="H18" s="276"/>
      <c r="I18" s="78">
        <v>4041</v>
      </c>
      <c r="J18" s="274">
        <v>4.9</v>
      </c>
      <c r="K18" s="274"/>
      <c r="L18" s="78">
        <v>73</v>
      </c>
      <c r="M18" s="274">
        <v>7.3</v>
      </c>
      <c r="N18" s="274"/>
      <c r="O18" s="78">
        <v>428</v>
      </c>
      <c r="P18" s="274">
        <v>40.9</v>
      </c>
      <c r="Q18" s="276"/>
      <c r="R18" s="78">
        <v>4728</v>
      </c>
      <c r="S18" s="274">
        <v>5.8</v>
      </c>
      <c r="T18" s="274"/>
      <c r="U18" s="78">
        <v>896</v>
      </c>
      <c r="V18" s="275">
        <v>1.1</v>
      </c>
      <c r="W18" s="275"/>
    </row>
    <row r="19" spans="1:23" ht="13.5">
      <c r="A19" s="79" t="s">
        <v>111</v>
      </c>
      <c r="B19" s="77">
        <v>819281</v>
      </c>
      <c r="C19" s="78">
        <v>9635</v>
      </c>
      <c r="D19" s="274">
        <v>11.8</v>
      </c>
      <c r="E19" s="274"/>
      <c r="F19" s="78">
        <v>5714</v>
      </c>
      <c r="G19" s="274">
        <v>7</v>
      </c>
      <c r="H19" s="276"/>
      <c r="I19" s="78">
        <v>3921</v>
      </c>
      <c r="J19" s="274">
        <v>4.8</v>
      </c>
      <c r="K19" s="274"/>
      <c r="L19" s="78">
        <v>48</v>
      </c>
      <c r="M19" s="274">
        <v>5</v>
      </c>
      <c r="N19" s="274"/>
      <c r="O19" s="78">
        <v>443</v>
      </c>
      <c r="P19" s="274">
        <v>44</v>
      </c>
      <c r="Q19" s="276"/>
      <c r="R19" s="78">
        <v>4587</v>
      </c>
      <c r="S19" s="274">
        <v>5.6</v>
      </c>
      <c r="T19" s="274"/>
      <c r="U19" s="78">
        <v>867</v>
      </c>
      <c r="V19" s="275">
        <v>1.06</v>
      </c>
      <c r="W19" s="275"/>
    </row>
    <row r="20" spans="1:23" ht="13.5">
      <c r="A20" s="79" t="s">
        <v>112</v>
      </c>
      <c r="B20" s="77">
        <v>821521</v>
      </c>
      <c r="C20" s="78">
        <v>9634</v>
      </c>
      <c r="D20" s="274">
        <v>11.7</v>
      </c>
      <c r="E20" s="274"/>
      <c r="F20" s="78">
        <v>5747</v>
      </c>
      <c r="G20" s="274">
        <v>7</v>
      </c>
      <c r="H20" s="276"/>
      <c r="I20" s="78">
        <v>3887</v>
      </c>
      <c r="J20" s="274">
        <v>4.7</v>
      </c>
      <c r="K20" s="274"/>
      <c r="L20" s="78">
        <v>46</v>
      </c>
      <c r="M20" s="274">
        <v>4.8</v>
      </c>
      <c r="N20" s="274"/>
      <c r="O20" s="78">
        <v>461</v>
      </c>
      <c r="P20" s="274">
        <v>45.7</v>
      </c>
      <c r="Q20" s="276"/>
      <c r="R20" s="78">
        <v>4394</v>
      </c>
      <c r="S20" s="274">
        <v>5.3</v>
      </c>
      <c r="T20" s="274"/>
      <c r="U20" s="78">
        <v>831</v>
      </c>
      <c r="V20" s="275">
        <v>1.01</v>
      </c>
      <c r="W20" s="275"/>
    </row>
    <row r="21" spans="1:23" ht="13.5">
      <c r="A21" s="79" t="s">
        <v>113</v>
      </c>
      <c r="B21" s="77">
        <v>822856</v>
      </c>
      <c r="C21" s="78">
        <v>9208</v>
      </c>
      <c r="D21" s="274">
        <v>11.2</v>
      </c>
      <c r="E21" s="274"/>
      <c r="F21" s="78">
        <v>6094</v>
      </c>
      <c r="G21" s="274">
        <v>7.4</v>
      </c>
      <c r="H21" s="276"/>
      <c r="I21" s="78">
        <v>3114</v>
      </c>
      <c r="J21" s="274">
        <v>3.8</v>
      </c>
      <c r="K21" s="274"/>
      <c r="L21" s="78">
        <v>38</v>
      </c>
      <c r="M21" s="274">
        <v>4.1</v>
      </c>
      <c r="N21" s="274"/>
      <c r="O21" s="78">
        <v>396</v>
      </c>
      <c r="P21" s="274">
        <v>41.2</v>
      </c>
      <c r="Q21" s="276"/>
      <c r="R21" s="78">
        <v>4450</v>
      </c>
      <c r="S21" s="274">
        <v>5.4</v>
      </c>
      <c r="T21" s="274"/>
      <c r="U21" s="78">
        <v>769</v>
      </c>
      <c r="V21" s="275">
        <v>0.93</v>
      </c>
      <c r="W21" s="275"/>
    </row>
    <row r="22" spans="1:23" ht="13.5">
      <c r="A22" s="76" t="s">
        <v>114</v>
      </c>
      <c r="B22" s="77">
        <v>823943</v>
      </c>
      <c r="C22" s="78">
        <v>9015</v>
      </c>
      <c r="D22" s="274">
        <v>10.9</v>
      </c>
      <c r="E22" s="274"/>
      <c r="F22" s="78">
        <v>6168</v>
      </c>
      <c r="G22" s="274">
        <v>7.5</v>
      </c>
      <c r="H22" s="276"/>
      <c r="I22" s="78">
        <v>2847</v>
      </c>
      <c r="J22" s="274">
        <v>3.5</v>
      </c>
      <c r="K22" s="274"/>
      <c r="L22" s="78">
        <v>40</v>
      </c>
      <c r="M22" s="274">
        <v>4.4</v>
      </c>
      <c r="N22" s="274"/>
      <c r="O22" s="78">
        <v>357</v>
      </c>
      <c r="P22" s="274">
        <v>39.6</v>
      </c>
      <c r="Q22" s="276"/>
      <c r="R22" s="78">
        <v>4350</v>
      </c>
      <c r="S22" s="274">
        <v>5.3</v>
      </c>
      <c r="T22" s="274"/>
      <c r="U22" s="78">
        <v>826</v>
      </c>
      <c r="V22" s="275">
        <v>1</v>
      </c>
      <c r="W22" s="275"/>
    </row>
    <row r="23" spans="1:23" ht="13.5">
      <c r="A23" s="80" t="s">
        <v>115</v>
      </c>
      <c r="B23" s="77">
        <v>823585</v>
      </c>
      <c r="C23" s="78">
        <v>8668</v>
      </c>
      <c r="D23" s="274">
        <v>10.5</v>
      </c>
      <c r="E23" s="274"/>
      <c r="F23" s="78">
        <v>6220</v>
      </c>
      <c r="G23" s="274">
        <v>7.6</v>
      </c>
      <c r="H23" s="276"/>
      <c r="I23" s="78">
        <v>2448</v>
      </c>
      <c r="J23" s="274">
        <v>3</v>
      </c>
      <c r="K23" s="274"/>
      <c r="L23" s="78">
        <v>42</v>
      </c>
      <c r="M23" s="274">
        <v>4.8</v>
      </c>
      <c r="N23" s="274"/>
      <c r="O23" s="78">
        <v>313</v>
      </c>
      <c r="P23" s="274">
        <v>36.1</v>
      </c>
      <c r="Q23" s="276"/>
      <c r="R23" s="78">
        <v>4303</v>
      </c>
      <c r="S23" s="274">
        <v>5.2</v>
      </c>
      <c r="T23" s="274"/>
      <c r="U23" s="78">
        <v>780</v>
      </c>
      <c r="V23" s="275">
        <v>0.95</v>
      </c>
      <c r="W23" s="275"/>
    </row>
    <row r="24" spans="1:23" ht="13.5">
      <c r="A24" s="80" t="s">
        <v>116</v>
      </c>
      <c r="B24" s="77">
        <v>824581</v>
      </c>
      <c r="C24" s="78">
        <v>8518</v>
      </c>
      <c r="D24" s="274">
        <v>10.3</v>
      </c>
      <c r="E24" s="274"/>
      <c r="F24" s="78">
        <v>6281</v>
      </c>
      <c r="G24" s="274">
        <v>7.6</v>
      </c>
      <c r="H24" s="276"/>
      <c r="I24" s="78">
        <v>2237</v>
      </c>
      <c r="J24" s="274">
        <v>2.7</v>
      </c>
      <c r="K24" s="274"/>
      <c r="L24" s="78">
        <v>29</v>
      </c>
      <c r="M24" s="274">
        <v>3.4</v>
      </c>
      <c r="N24" s="274"/>
      <c r="O24" s="78">
        <v>325</v>
      </c>
      <c r="P24" s="274">
        <v>38.2</v>
      </c>
      <c r="Q24" s="276"/>
      <c r="R24" s="78">
        <v>4270</v>
      </c>
      <c r="S24" s="274">
        <v>5.2</v>
      </c>
      <c r="T24" s="274"/>
      <c r="U24" s="78">
        <v>832</v>
      </c>
      <c r="V24" s="275">
        <v>1.01</v>
      </c>
      <c r="W24" s="275"/>
    </row>
    <row r="25" spans="1:23" ht="13.5">
      <c r="A25" s="80" t="s">
        <v>117</v>
      </c>
      <c r="B25" s="77">
        <v>825515</v>
      </c>
      <c r="C25" s="78">
        <v>8288</v>
      </c>
      <c r="D25" s="274">
        <v>10</v>
      </c>
      <c r="E25" s="274"/>
      <c r="F25" s="78">
        <v>6343</v>
      </c>
      <c r="G25" s="274">
        <v>7.7</v>
      </c>
      <c r="H25" s="276"/>
      <c r="I25" s="78">
        <v>1945</v>
      </c>
      <c r="J25" s="274">
        <v>2.4</v>
      </c>
      <c r="K25" s="274"/>
      <c r="L25" s="78">
        <v>48</v>
      </c>
      <c r="M25" s="274">
        <v>5.8</v>
      </c>
      <c r="N25" s="274"/>
      <c r="O25" s="78">
        <v>327</v>
      </c>
      <c r="P25" s="274">
        <v>39.5</v>
      </c>
      <c r="Q25" s="276"/>
      <c r="R25" s="78">
        <v>4452</v>
      </c>
      <c r="S25" s="274">
        <v>5.4</v>
      </c>
      <c r="T25" s="274"/>
      <c r="U25" s="78">
        <v>822</v>
      </c>
      <c r="V25" s="275">
        <v>1</v>
      </c>
      <c r="W25" s="275"/>
    </row>
    <row r="26" spans="1:23" ht="13.5">
      <c r="A26" s="80" t="s">
        <v>118</v>
      </c>
      <c r="B26" s="77">
        <v>827560</v>
      </c>
      <c r="C26" s="78">
        <v>8279</v>
      </c>
      <c r="D26" s="274">
        <v>10</v>
      </c>
      <c r="E26" s="274"/>
      <c r="F26" s="78">
        <v>6589</v>
      </c>
      <c r="G26" s="274">
        <v>8</v>
      </c>
      <c r="H26" s="276"/>
      <c r="I26" s="78">
        <v>1690</v>
      </c>
      <c r="J26" s="274">
        <v>2</v>
      </c>
      <c r="K26" s="274"/>
      <c r="L26" s="78">
        <v>36</v>
      </c>
      <c r="M26" s="274">
        <v>4.3</v>
      </c>
      <c r="N26" s="274"/>
      <c r="O26" s="78">
        <v>278</v>
      </c>
      <c r="P26" s="274">
        <v>33.6</v>
      </c>
      <c r="Q26" s="276"/>
      <c r="R26" s="78">
        <v>4614</v>
      </c>
      <c r="S26" s="274">
        <v>5.6</v>
      </c>
      <c r="T26" s="274"/>
      <c r="U26" s="78">
        <v>873</v>
      </c>
      <c r="V26" s="275">
        <v>1.05</v>
      </c>
      <c r="W26" s="275"/>
    </row>
    <row r="27" spans="1:23" ht="13.5">
      <c r="A27" s="80" t="s">
        <v>119</v>
      </c>
      <c r="B27" s="77">
        <v>830317</v>
      </c>
      <c r="C27" s="78">
        <v>8679</v>
      </c>
      <c r="D27" s="274">
        <v>10.5</v>
      </c>
      <c r="E27" s="274"/>
      <c r="F27" s="78">
        <v>6521</v>
      </c>
      <c r="G27" s="274">
        <v>7.9</v>
      </c>
      <c r="H27" s="276"/>
      <c r="I27" s="78">
        <v>2158</v>
      </c>
      <c r="J27" s="274">
        <v>2.6</v>
      </c>
      <c r="K27" s="274"/>
      <c r="L27" s="78">
        <v>38</v>
      </c>
      <c r="M27" s="274">
        <v>4.4</v>
      </c>
      <c r="N27" s="274"/>
      <c r="O27" s="78">
        <v>262</v>
      </c>
      <c r="P27" s="274">
        <v>30.2</v>
      </c>
      <c r="Q27" s="276"/>
      <c r="R27" s="78">
        <v>4592</v>
      </c>
      <c r="S27" s="274">
        <v>5.5</v>
      </c>
      <c r="T27" s="274"/>
      <c r="U27" s="78">
        <v>942</v>
      </c>
      <c r="V27" s="275">
        <v>1.13</v>
      </c>
      <c r="W27" s="275"/>
    </row>
    <row r="28" spans="1:23" ht="13.5">
      <c r="A28" s="80" t="s">
        <v>120</v>
      </c>
      <c r="B28" s="77">
        <v>826996</v>
      </c>
      <c r="C28" s="78">
        <v>8244</v>
      </c>
      <c r="D28" s="274">
        <v>10</v>
      </c>
      <c r="E28" s="274"/>
      <c r="F28" s="78">
        <v>6782</v>
      </c>
      <c r="G28" s="274">
        <v>8.2</v>
      </c>
      <c r="H28" s="276"/>
      <c r="I28" s="78">
        <v>1462</v>
      </c>
      <c r="J28" s="274">
        <v>1.8</v>
      </c>
      <c r="K28" s="274"/>
      <c r="L28" s="78">
        <v>44</v>
      </c>
      <c r="M28" s="274">
        <v>5.3</v>
      </c>
      <c r="N28" s="274"/>
      <c r="O28" s="78">
        <v>249</v>
      </c>
      <c r="P28" s="274">
        <v>30.2</v>
      </c>
      <c r="Q28" s="276"/>
      <c r="R28" s="78">
        <v>4607</v>
      </c>
      <c r="S28" s="274">
        <v>5.6</v>
      </c>
      <c r="T28" s="274"/>
      <c r="U28" s="78">
        <v>889</v>
      </c>
      <c r="V28" s="275">
        <v>1.074</v>
      </c>
      <c r="W28" s="275"/>
    </row>
    <row r="29" spans="1:23" ht="13.5">
      <c r="A29" s="80" t="s">
        <v>121</v>
      </c>
      <c r="B29" s="77">
        <v>828249</v>
      </c>
      <c r="C29" s="78">
        <v>8331</v>
      </c>
      <c r="D29" s="274">
        <v>10.1</v>
      </c>
      <c r="E29" s="274"/>
      <c r="F29" s="78">
        <v>6617</v>
      </c>
      <c r="G29" s="274">
        <v>8</v>
      </c>
      <c r="H29" s="276"/>
      <c r="I29" s="78">
        <v>1714</v>
      </c>
      <c r="J29" s="274">
        <v>2.1</v>
      </c>
      <c r="K29" s="274"/>
      <c r="L29" s="78">
        <v>41</v>
      </c>
      <c r="M29" s="274">
        <v>4.9</v>
      </c>
      <c r="N29" s="274"/>
      <c r="O29" s="78">
        <v>221</v>
      </c>
      <c r="P29" s="274">
        <v>26.5</v>
      </c>
      <c r="Q29" s="276"/>
      <c r="R29" s="78">
        <v>4707</v>
      </c>
      <c r="S29" s="274">
        <v>5.7</v>
      </c>
      <c r="T29" s="274"/>
      <c r="U29" s="78">
        <v>997</v>
      </c>
      <c r="V29" s="275">
        <v>1.2</v>
      </c>
      <c r="W29" s="275"/>
    </row>
    <row r="30" spans="1:23" ht="13.5">
      <c r="A30" s="80" t="s">
        <v>122</v>
      </c>
      <c r="B30" s="77">
        <v>829344</v>
      </c>
      <c r="C30" s="78">
        <v>8132</v>
      </c>
      <c r="D30" s="274">
        <v>9.8</v>
      </c>
      <c r="E30" s="274"/>
      <c r="F30" s="78">
        <v>6949</v>
      </c>
      <c r="G30" s="274">
        <v>8.4</v>
      </c>
      <c r="H30" s="276"/>
      <c r="I30" s="78">
        <v>1183</v>
      </c>
      <c r="J30" s="274">
        <v>1.4</v>
      </c>
      <c r="K30" s="274"/>
      <c r="L30" s="78">
        <v>50</v>
      </c>
      <c r="M30" s="274">
        <v>6.1</v>
      </c>
      <c r="N30" s="274"/>
      <c r="O30" s="78">
        <v>240</v>
      </c>
      <c r="P30" s="274">
        <v>29.5</v>
      </c>
      <c r="Q30" s="276"/>
      <c r="R30" s="78">
        <v>4402</v>
      </c>
      <c r="S30" s="274">
        <v>5.3</v>
      </c>
      <c r="T30" s="274"/>
      <c r="U30" s="78">
        <v>947</v>
      </c>
      <c r="V30" s="275">
        <v>1.14</v>
      </c>
      <c r="W30" s="275"/>
    </row>
    <row r="31" spans="1:23" ht="13.5">
      <c r="A31" s="79" t="s">
        <v>123</v>
      </c>
      <c r="B31" s="77">
        <v>830429</v>
      </c>
      <c r="C31" s="78">
        <v>8269</v>
      </c>
      <c r="D31" s="274">
        <v>10</v>
      </c>
      <c r="E31" s="274"/>
      <c r="F31" s="78">
        <v>6750</v>
      </c>
      <c r="G31" s="274">
        <v>8.1</v>
      </c>
      <c r="H31" s="276"/>
      <c r="I31" s="78">
        <v>1519</v>
      </c>
      <c r="J31" s="274">
        <v>1.8</v>
      </c>
      <c r="K31" s="274"/>
      <c r="L31" s="78">
        <v>24</v>
      </c>
      <c r="M31" s="274">
        <v>2.9</v>
      </c>
      <c r="N31" s="274"/>
      <c r="O31" s="78">
        <v>236</v>
      </c>
      <c r="P31" s="274">
        <v>28.5</v>
      </c>
      <c r="Q31" s="276"/>
      <c r="R31" s="78">
        <v>4707</v>
      </c>
      <c r="S31" s="274">
        <v>5.7</v>
      </c>
      <c r="T31" s="274"/>
      <c r="U31" s="78">
        <v>1189</v>
      </c>
      <c r="V31" s="275">
        <v>1.43</v>
      </c>
      <c r="W31" s="275"/>
    </row>
    <row r="32" spans="1:23" ht="13.5">
      <c r="A32" s="79" t="s">
        <v>124</v>
      </c>
      <c r="B32" s="77">
        <v>831222</v>
      </c>
      <c r="C32" s="78">
        <v>8053</v>
      </c>
      <c r="D32" s="274">
        <v>9.7</v>
      </c>
      <c r="E32" s="274"/>
      <c r="F32" s="78">
        <v>7014</v>
      </c>
      <c r="G32" s="274">
        <v>8.4</v>
      </c>
      <c r="H32" s="276"/>
      <c r="I32" s="78">
        <v>1039</v>
      </c>
      <c r="J32" s="274">
        <v>1.3</v>
      </c>
      <c r="K32" s="274"/>
      <c r="L32" s="78">
        <v>27</v>
      </c>
      <c r="M32" s="274">
        <v>3.3</v>
      </c>
      <c r="N32" s="274"/>
      <c r="O32" s="78">
        <v>266</v>
      </c>
      <c r="P32" s="274">
        <v>32.8</v>
      </c>
      <c r="Q32" s="276"/>
      <c r="R32" s="78">
        <v>4555</v>
      </c>
      <c r="S32" s="274">
        <v>5.5</v>
      </c>
      <c r="T32" s="274"/>
      <c r="U32" s="78">
        <v>1174</v>
      </c>
      <c r="V32" s="275">
        <v>1.4</v>
      </c>
      <c r="W32" s="275"/>
    </row>
    <row r="33" spans="1:23" ht="13.5">
      <c r="A33" s="79" t="s">
        <v>125</v>
      </c>
      <c r="B33" s="77">
        <v>828944</v>
      </c>
      <c r="C33" s="78">
        <v>8036</v>
      </c>
      <c r="D33" s="274">
        <v>9.7</v>
      </c>
      <c r="E33" s="274"/>
      <c r="F33" s="78">
        <v>6931</v>
      </c>
      <c r="G33" s="274">
        <v>8.4</v>
      </c>
      <c r="H33" s="276"/>
      <c r="I33" s="78">
        <v>1105</v>
      </c>
      <c r="J33" s="274">
        <v>1.3</v>
      </c>
      <c r="K33" s="274"/>
      <c r="L33" s="78">
        <v>30</v>
      </c>
      <c r="M33" s="274">
        <v>3.7</v>
      </c>
      <c r="N33" s="274"/>
      <c r="O33" s="78">
        <v>226</v>
      </c>
      <c r="P33" s="274">
        <v>28.1</v>
      </c>
      <c r="Q33" s="276"/>
      <c r="R33" s="78">
        <v>4582</v>
      </c>
      <c r="S33" s="274">
        <v>5.5</v>
      </c>
      <c r="T33" s="274"/>
      <c r="U33" s="78">
        <v>1327</v>
      </c>
      <c r="V33" s="275">
        <v>1.6</v>
      </c>
      <c r="W33" s="275"/>
    </row>
    <row r="34" spans="1:23" ht="13.5">
      <c r="A34" s="79" t="s">
        <v>126</v>
      </c>
      <c r="B34" s="77">
        <v>828502</v>
      </c>
      <c r="C34" s="78">
        <v>7958</v>
      </c>
      <c r="D34" s="274">
        <v>9.7</v>
      </c>
      <c r="E34" s="274"/>
      <c r="F34" s="78">
        <v>6850</v>
      </c>
      <c r="G34" s="274">
        <v>8.4</v>
      </c>
      <c r="H34" s="276"/>
      <c r="I34" s="78">
        <v>1108</v>
      </c>
      <c r="J34" s="274">
        <v>1.4</v>
      </c>
      <c r="K34" s="274"/>
      <c r="L34" s="78">
        <v>37</v>
      </c>
      <c r="M34" s="274">
        <v>4.6</v>
      </c>
      <c r="N34" s="274"/>
      <c r="O34" s="78">
        <v>209</v>
      </c>
      <c r="P34" s="274">
        <v>25.6</v>
      </c>
      <c r="Q34" s="276"/>
      <c r="R34" s="78">
        <v>4721</v>
      </c>
      <c r="S34" s="274">
        <v>5.8</v>
      </c>
      <c r="T34" s="274"/>
      <c r="U34" s="78">
        <v>1437</v>
      </c>
      <c r="V34" s="275">
        <v>1.75</v>
      </c>
      <c r="W34" s="275"/>
    </row>
    <row r="35" spans="1:23" ht="13.5">
      <c r="A35" s="79" t="s">
        <v>127</v>
      </c>
      <c r="B35" s="77">
        <v>828285</v>
      </c>
      <c r="C35" s="78">
        <v>7758</v>
      </c>
      <c r="D35" s="274">
        <v>9.4</v>
      </c>
      <c r="E35" s="274"/>
      <c r="F35" s="78">
        <v>6977</v>
      </c>
      <c r="G35" s="274">
        <v>8.4</v>
      </c>
      <c r="H35" s="276"/>
      <c r="I35" s="78">
        <v>781</v>
      </c>
      <c r="J35" s="274">
        <v>0.9</v>
      </c>
      <c r="K35" s="274"/>
      <c r="L35" s="78">
        <v>30</v>
      </c>
      <c r="M35" s="274">
        <v>3.9</v>
      </c>
      <c r="N35" s="274"/>
      <c r="O35" s="78">
        <v>224</v>
      </c>
      <c r="P35" s="274">
        <v>28.1</v>
      </c>
      <c r="Q35" s="276"/>
      <c r="R35" s="78">
        <v>4402</v>
      </c>
      <c r="S35" s="274">
        <v>5.3</v>
      </c>
      <c r="T35" s="274"/>
      <c r="U35" s="78">
        <v>1466</v>
      </c>
      <c r="V35" s="275">
        <v>1.77</v>
      </c>
      <c r="W35" s="275"/>
    </row>
    <row r="36" spans="1:23" s="32" customFormat="1" ht="13.5">
      <c r="A36" s="81" t="s">
        <v>128</v>
      </c>
      <c r="B36" s="82">
        <v>827110</v>
      </c>
      <c r="C36" s="83">
        <v>7446</v>
      </c>
      <c r="D36" s="278">
        <v>9.1</v>
      </c>
      <c r="E36" s="278"/>
      <c r="F36" s="83">
        <v>7243</v>
      </c>
      <c r="G36" s="278">
        <v>8.9</v>
      </c>
      <c r="H36" s="279"/>
      <c r="I36" s="83">
        <v>203</v>
      </c>
      <c r="J36" s="278">
        <v>0.2</v>
      </c>
      <c r="K36" s="278"/>
      <c r="L36" s="83">
        <v>25</v>
      </c>
      <c r="M36" s="278">
        <v>3.4</v>
      </c>
      <c r="N36" s="278"/>
      <c r="O36" s="83">
        <v>189</v>
      </c>
      <c r="P36" s="278">
        <v>24.8</v>
      </c>
      <c r="Q36" s="279"/>
      <c r="R36" s="83">
        <v>4385</v>
      </c>
      <c r="S36" s="278">
        <v>5.4</v>
      </c>
      <c r="T36" s="278"/>
      <c r="U36" s="83">
        <v>1470</v>
      </c>
      <c r="V36" s="277">
        <v>1.8</v>
      </c>
      <c r="W36" s="277"/>
    </row>
    <row r="37" spans="1:23" ht="13.5">
      <c r="A37" s="228" t="s">
        <v>129</v>
      </c>
      <c r="B37" s="228"/>
      <c r="C37" s="228"/>
      <c r="D37" s="228"/>
      <c r="E37" s="60"/>
      <c r="F37" s="60"/>
      <c r="G37" s="60"/>
      <c r="H37" s="60"/>
      <c r="I37" s="60"/>
      <c r="J37" s="60"/>
      <c r="K37" s="60"/>
      <c r="L37" s="60"/>
      <c r="M37" s="60"/>
      <c r="N37" s="60"/>
      <c r="O37" s="60"/>
      <c r="P37" s="60"/>
      <c r="Q37" s="60"/>
      <c r="R37" s="60"/>
      <c r="S37" s="60"/>
      <c r="T37" s="60"/>
      <c r="U37" s="60"/>
      <c r="V37" s="60"/>
      <c r="W37" s="60"/>
    </row>
    <row r="38" spans="1:23" ht="13.5">
      <c r="A38" s="62"/>
      <c r="B38" s="62"/>
      <c r="C38" s="60"/>
      <c r="D38" s="60"/>
      <c r="E38" s="60"/>
      <c r="F38" s="60"/>
      <c r="G38" s="60"/>
      <c r="H38" s="60"/>
      <c r="I38" s="60"/>
      <c r="J38" s="60"/>
      <c r="K38" s="60"/>
      <c r="L38" s="60"/>
      <c r="M38" s="60"/>
      <c r="N38" s="60"/>
      <c r="O38" s="60"/>
      <c r="P38" s="60"/>
      <c r="Q38" s="60"/>
      <c r="R38" s="60"/>
      <c r="S38" s="60"/>
      <c r="T38" s="60"/>
      <c r="U38" s="60"/>
      <c r="V38" s="60"/>
      <c r="W38" s="60"/>
    </row>
    <row r="39" spans="1:23" ht="13.5">
      <c r="A39" s="62"/>
      <c r="B39" s="62"/>
      <c r="C39" s="60"/>
      <c r="D39" s="60"/>
      <c r="E39" s="60"/>
      <c r="F39" s="60"/>
      <c r="G39" s="60"/>
      <c r="H39" s="60"/>
      <c r="I39" s="60"/>
      <c r="J39" s="60"/>
      <c r="K39" s="60"/>
      <c r="L39" s="60"/>
      <c r="M39" s="60"/>
      <c r="N39" s="60"/>
      <c r="O39" s="60"/>
      <c r="P39" s="60"/>
      <c r="Q39" s="60"/>
      <c r="R39" s="60"/>
      <c r="S39" s="60"/>
      <c r="T39" s="60"/>
      <c r="U39" s="60"/>
      <c r="V39" s="60"/>
      <c r="W39" s="60"/>
    </row>
    <row r="40" spans="1:23" ht="13.5">
      <c r="A40" s="62"/>
      <c r="B40" s="62"/>
      <c r="C40" s="60"/>
      <c r="D40" s="60"/>
      <c r="E40" s="60"/>
      <c r="F40" s="60"/>
      <c r="G40" s="60"/>
      <c r="H40" s="60"/>
      <c r="I40" s="60"/>
      <c r="J40" s="60"/>
      <c r="K40" s="60"/>
      <c r="L40" s="60"/>
      <c r="M40" s="60"/>
      <c r="N40" s="60"/>
      <c r="O40" s="60"/>
      <c r="P40" s="60"/>
      <c r="Q40" s="60"/>
      <c r="R40" s="60"/>
      <c r="S40" s="60"/>
      <c r="T40" s="60"/>
      <c r="U40" s="60"/>
      <c r="V40" s="60"/>
      <c r="W40" s="60"/>
    </row>
    <row r="41" spans="1:23" ht="13.5">
      <c r="A41" s="62"/>
      <c r="B41" s="62"/>
      <c r="C41" s="60"/>
      <c r="D41" s="60"/>
      <c r="E41" s="60"/>
      <c r="F41" s="60"/>
      <c r="G41" s="60"/>
      <c r="H41" s="60"/>
      <c r="I41" s="60"/>
      <c r="J41" s="60"/>
      <c r="K41" s="60"/>
      <c r="L41" s="60"/>
      <c r="M41" s="60"/>
      <c r="N41" s="60"/>
      <c r="O41" s="60"/>
      <c r="P41" s="60"/>
      <c r="Q41" s="60"/>
      <c r="R41" s="60"/>
      <c r="S41" s="60"/>
      <c r="T41" s="60"/>
      <c r="U41" s="60"/>
      <c r="V41" s="60"/>
      <c r="W41" s="60"/>
    </row>
    <row r="42" spans="1:23" ht="13.5">
      <c r="A42" s="60"/>
      <c r="B42" s="60"/>
      <c r="C42" s="60"/>
      <c r="D42" s="60"/>
      <c r="E42" s="60"/>
      <c r="F42" s="60"/>
      <c r="G42" s="60"/>
      <c r="H42" s="60"/>
      <c r="I42" s="60"/>
      <c r="J42" s="60"/>
      <c r="K42" s="60"/>
      <c r="L42" s="60"/>
      <c r="M42" s="60"/>
      <c r="N42" s="60"/>
      <c r="O42" s="60"/>
      <c r="P42" s="60"/>
      <c r="Q42" s="60"/>
      <c r="R42" s="60"/>
      <c r="S42" s="60"/>
      <c r="T42" s="60"/>
      <c r="U42" s="60"/>
      <c r="V42" s="60"/>
      <c r="W42" s="60"/>
    </row>
    <row r="43" spans="1:23" ht="13.5">
      <c r="A43" s="60"/>
      <c r="B43" s="60"/>
      <c r="C43" s="60"/>
      <c r="D43" s="60"/>
      <c r="E43" s="60"/>
      <c r="F43" s="60"/>
      <c r="G43" s="60"/>
      <c r="H43" s="60"/>
      <c r="I43" s="60"/>
      <c r="J43" s="60"/>
      <c r="K43" s="60"/>
      <c r="L43" s="60"/>
      <c r="M43" s="60"/>
      <c r="N43" s="60"/>
      <c r="O43" s="60"/>
      <c r="P43" s="60"/>
      <c r="Q43" s="60"/>
      <c r="R43" s="60"/>
      <c r="S43" s="60"/>
      <c r="T43" s="60"/>
      <c r="U43" s="60"/>
      <c r="V43" s="60"/>
      <c r="W43" s="60"/>
    </row>
    <row r="44" spans="1:23" ht="13.5">
      <c r="A44" s="60"/>
      <c r="B44" s="60"/>
      <c r="C44" s="60"/>
      <c r="D44" s="60"/>
      <c r="E44" s="60"/>
      <c r="F44" s="60"/>
      <c r="G44" s="60"/>
      <c r="H44" s="60"/>
      <c r="I44" s="60"/>
      <c r="J44" s="60"/>
      <c r="K44" s="60"/>
      <c r="L44" s="60"/>
      <c r="M44" s="60"/>
      <c r="N44" s="60"/>
      <c r="O44" s="60"/>
      <c r="P44" s="60"/>
      <c r="Q44" s="60"/>
      <c r="R44" s="60"/>
      <c r="S44" s="60"/>
      <c r="T44" s="60"/>
      <c r="U44" s="60"/>
      <c r="V44" s="60"/>
      <c r="W44" s="60"/>
    </row>
  </sheetData>
  <sheetProtection/>
  <mergeCells count="230">
    <mergeCell ref="P36:Q36"/>
    <mergeCell ref="S36:T36"/>
    <mergeCell ref="V34:W34"/>
    <mergeCell ref="M35:N35"/>
    <mergeCell ref="P35:Q35"/>
    <mergeCell ref="S35:T35"/>
    <mergeCell ref="V36:W36"/>
    <mergeCell ref="A37:D37"/>
    <mergeCell ref="A1:C1"/>
    <mergeCell ref="D36:E36"/>
    <mergeCell ref="G36:H36"/>
    <mergeCell ref="J36:K36"/>
    <mergeCell ref="M36:N36"/>
    <mergeCell ref="V35:W35"/>
    <mergeCell ref="D34:E34"/>
    <mergeCell ref="G34:H34"/>
    <mergeCell ref="J34:K34"/>
    <mergeCell ref="M34:N34"/>
    <mergeCell ref="P34:Q34"/>
    <mergeCell ref="S34:T34"/>
    <mergeCell ref="D35:E35"/>
    <mergeCell ref="G35:H35"/>
    <mergeCell ref="J35:K35"/>
    <mergeCell ref="V32:W32"/>
    <mergeCell ref="D33:E33"/>
    <mergeCell ref="G33:H33"/>
    <mergeCell ref="J33:K33"/>
    <mergeCell ref="M33:N33"/>
    <mergeCell ref="P33:Q33"/>
    <mergeCell ref="S33:T33"/>
    <mergeCell ref="V33:W33"/>
    <mergeCell ref="D32:E32"/>
    <mergeCell ref="G32:H32"/>
    <mergeCell ref="J32:K32"/>
    <mergeCell ref="M32:N32"/>
    <mergeCell ref="P32:Q32"/>
    <mergeCell ref="S32:T32"/>
    <mergeCell ref="V30:W30"/>
    <mergeCell ref="D31:E31"/>
    <mergeCell ref="G31:H31"/>
    <mergeCell ref="J31:K31"/>
    <mergeCell ref="M31:N31"/>
    <mergeCell ref="P31:Q31"/>
    <mergeCell ref="S31:T31"/>
    <mergeCell ref="V31:W31"/>
    <mergeCell ref="D30:E30"/>
    <mergeCell ref="G30:H30"/>
    <mergeCell ref="J30:K30"/>
    <mergeCell ref="M30:N30"/>
    <mergeCell ref="P30:Q30"/>
    <mergeCell ref="S30:T30"/>
    <mergeCell ref="V28:W28"/>
    <mergeCell ref="D29:E29"/>
    <mergeCell ref="G29:H29"/>
    <mergeCell ref="J29:K29"/>
    <mergeCell ref="M29:N29"/>
    <mergeCell ref="P29:Q29"/>
    <mergeCell ref="S29:T29"/>
    <mergeCell ref="V29:W29"/>
    <mergeCell ref="D28:E28"/>
    <mergeCell ref="G28:H28"/>
    <mergeCell ref="J28:K28"/>
    <mergeCell ref="M28:N28"/>
    <mergeCell ref="P28:Q28"/>
    <mergeCell ref="S28:T28"/>
    <mergeCell ref="V26:W26"/>
    <mergeCell ref="D27:E27"/>
    <mergeCell ref="G27:H27"/>
    <mergeCell ref="J27:K27"/>
    <mergeCell ref="M27:N27"/>
    <mergeCell ref="P27:Q27"/>
    <mergeCell ref="S27:T27"/>
    <mergeCell ref="V27:W27"/>
    <mergeCell ref="D26:E26"/>
    <mergeCell ref="G26:H26"/>
    <mergeCell ref="J26:K26"/>
    <mergeCell ref="M26:N26"/>
    <mergeCell ref="P26:Q26"/>
    <mergeCell ref="S26:T26"/>
    <mergeCell ref="V24:W24"/>
    <mergeCell ref="D25:E25"/>
    <mergeCell ref="G25:H25"/>
    <mergeCell ref="J25:K25"/>
    <mergeCell ref="M25:N25"/>
    <mergeCell ref="P25:Q25"/>
    <mergeCell ref="S25:T25"/>
    <mergeCell ref="V25:W25"/>
    <mergeCell ref="D24:E24"/>
    <mergeCell ref="G24:H24"/>
    <mergeCell ref="J24:K24"/>
    <mergeCell ref="M24:N24"/>
    <mergeCell ref="P24:Q24"/>
    <mergeCell ref="S24:T24"/>
    <mergeCell ref="V22:W22"/>
    <mergeCell ref="D23:E23"/>
    <mergeCell ref="G23:H23"/>
    <mergeCell ref="J23:K23"/>
    <mergeCell ref="M23:N23"/>
    <mergeCell ref="P23:Q23"/>
    <mergeCell ref="S23:T23"/>
    <mergeCell ref="V23:W23"/>
    <mergeCell ref="D22:E22"/>
    <mergeCell ref="G22:H22"/>
    <mergeCell ref="J22:K22"/>
    <mergeCell ref="M22:N22"/>
    <mergeCell ref="P22:Q22"/>
    <mergeCell ref="S22:T22"/>
    <mergeCell ref="V20:W20"/>
    <mergeCell ref="D21:E21"/>
    <mergeCell ref="G21:H21"/>
    <mergeCell ref="J21:K21"/>
    <mergeCell ref="M21:N21"/>
    <mergeCell ref="P21:Q21"/>
    <mergeCell ref="S21:T21"/>
    <mergeCell ref="V21:W21"/>
    <mergeCell ref="D20:E20"/>
    <mergeCell ref="G20:H20"/>
    <mergeCell ref="J20:K20"/>
    <mergeCell ref="M20:N20"/>
    <mergeCell ref="P20:Q20"/>
    <mergeCell ref="S20:T20"/>
    <mergeCell ref="V18:W18"/>
    <mergeCell ref="D19:E19"/>
    <mergeCell ref="G19:H19"/>
    <mergeCell ref="J19:K19"/>
    <mergeCell ref="M19:N19"/>
    <mergeCell ref="P19:Q19"/>
    <mergeCell ref="S19:T19"/>
    <mergeCell ref="V19:W19"/>
    <mergeCell ref="D18:E18"/>
    <mergeCell ref="G18:H18"/>
    <mergeCell ref="J18:K18"/>
    <mergeCell ref="M18:N18"/>
    <mergeCell ref="P18:Q18"/>
    <mergeCell ref="S18:T18"/>
    <mergeCell ref="V16:W16"/>
    <mergeCell ref="D17:E17"/>
    <mergeCell ref="G17:H17"/>
    <mergeCell ref="J17:K17"/>
    <mergeCell ref="M17:N17"/>
    <mergeCell ref="P17:Q17"/>
    <mergeCell ref="S17:T17"/>
    <mergeCell ref="V17:W17"/>
    <mergeCell ref="D16:E16"/>
    <mergeCell ref="G16:H16"/>
    <mergeCell ref="J16:K16"/>
    <mergeCell ref="M16:N16"/>
    <mergeCell ref="P16:Q16"/>
    <mergeCell ref="S16:T16"/>
    <mergeCell ref="V14:W14"/>
    <mergeCell ref="D15:E15"/>
    <mergeCell ref="G15:H15"/>
    <mergeCell ref="J15:K15"/>
    <mergeCell ref="M15:N15"/>
    <mergeCell ref="P15:Q15"/>
    <mergeCell ref="S15:T15"/>
    <mergeCell ref="V15:W15"/>
    <mergeCell ref="D14:E14"/>
    <mergeCell ref="G14:H14"/>
    <mergeCell ref="J14:K14"/>
    <mergeCell ref="M14:N14"/>
    <mergeCell ref="P14:Q14"/>
    <mergeCell ref="S14:T14"/>
    <mergeCell ref="V12:W12"/>
    <mergeCell ref="D13:E13"/>
    <mergeCell ref="G13:H13"/>
    <mergeCell ref="J13:K13"/>
    <mergeCell ref="M13:N13"/>
    <mergeCell ref="P13:Q13"/>
    <mergeCell ref="S13:T13"/>
    <mergeCell ref="V13:W13"/>
    <mergeCell ref="D12:E12"/>
    <mergeCell ref="G12:H12"/>
    <mergeCell ref="J12:K12"/>
    <mergeCell ref="M12:N12"/>
    <mergeCell ref="P12:Q12"/>
    <mergeCell ref="S12:T12"/>
    <mergeCell ref="V10:W10"/>
    <mergeCell ref="D11:E11"/>
    <mergeCell ref="G11:H11"/>
    <mergeCell ref="J11:K11"/>
    <mergeCell ref="M11:N11"/>
    <mergeCell ref="P11:Q11"/>
    <mergeCell ref="S11:T11"/>
    <mergeCell ref="V11:W11"/>
    <mergeCell ref="D10:E10"/>
    <mergeCell ref="G10:H10"/>
    <mergeCell ref="J10:K10"/>
    <mergeCell ref="M10:N10"/>
    <mergeCell ref="P10:Q10"/>
    <mergeCell ref="S10:T10"/>
    <mergeCell ref="S8:T8"/>
    <mergeCell ref="V8:W8"/>
    <mergeCell ref="D9:E9"/>
    <mergeCell ref="G9:H9"/>
    <mergeCell ref="J9:K9"/>
    <mergeCell ref="M9:N9"/>
    <mergeCell ref="P9:Q9"/>
    <mergeCell ref="S9:T9"/>
    <mergeCell ref="V9:W9"/>
    <mergeCell ref="P5:P6"/>
    <mergeCell ref="R5:R6"/>
    <mergeCell ref="S5:S6"/>
    <mergeCell ref="U5:U6"/>
    <mergeCell ref="V5:V6"/>
    <mergeCell ref="D8:E8"/>
    <mergeCell ref="G8:H8"/>
    <mergeCell ref="J8:K8"/>
    <mergeCell ref="M8:N8"/>
    <mergeCell ref="P8:Q8"/>
    <mergeCell ref="U4:W4"/>
    <mergeCell ref="C5:C6"/>
    <mergeCell ref="D5:D6"/>
    <mergeCell ref="F5:F6"/>
    <mergeCell ref="G5:G6"/>
    <mergeCell ref="I5:I6"/>
    <mergeCell ref="J5:J6"/>
    <mergeCell ref="L5:L6"/>
    <mergeCell ref="M5:M6"/>
    <mergeCell ref="O5:O6"/>
    <mergeCell ref="A2:W2"/>
    <mergeCell ref="A3:W3"/>
    <mergeCell ref="A4:A6"/>
    <mergeCell ref="B4:B6"/>
    <mergeCell ref="C4:E4"/>
    <mergeCell ref="F4:H4"/>
    <mergeCell ref="I4:K4"/>
    <mergeCell ref="L4:N4"/>
    <mergeCell ref="O4:Q4"/>
    <mergeCell ref="R4:T4"/>
  </mergeCells>
  <hyperlinks>
    <hyperlink ref="A1:C1" location="'3人口目次'!A1" display="３　人　口"/>
  </hyperlinks>
  <printOptions/>
  <pageMargins left="0.5905511811023623" right="0.3937007874015748" top="0.5905511811023623" bottom="0.3937007874015748" header="0.31496062992125984" footer="0.31496062992125984"/>
  <pageSetup fitToHeight="1" fitToWidth="1" horizontalDpi="300" verticalDpi="300" orientation="landscape" paperSize="9" scale="67"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K33"/>
  <sheetViews>
    <sheetView showGridLines="0" zoomScalePageLayoutView="0" workbookViewId="0" topLeftCell="A1">
      <selection activeCell="A1" sqref="A1:C1"/>
    </sheetView>
  </sheetViews>
  <sheetFormatPr defaultColWidth="9.140625" defaultRowHeight="15"/>
  <cols>
    <col min="1" max="1" width="11.57421875" style="33" customWidth="1"/>
    <col min="2" max="10" width="9.140625" style="33" customWidth="1"/>
    <col min="11" max="16384" width="9.00390625" style="33" customWidth="1"/>
  </cols>
  <sheetData>
    <row r="1" spans="1:3" ht="13.5">
      <c r="A1" s="229" t="s">
        <v>25</v>
      </c>
      <c r="B1" s="229"/>
      <c r="C1" s="229"/>
    </row>
    <row r="2" spans="1:10" ht="17.25">
      <c r="A2" s="210" t="s">
        <v>130</v>
      </c>
      <c r="B2" s="210"/>
      <c r="C2" s="210"/>
      <c r="D2" s="210"/>
      <c r="E2" s="210"/>
      <c r="F2" s="210"/>
      <c r="G2" s="210"/>
      <c r="H2" s="210"/>
      <c r="I2" s="210"/>
      <c r="J2" s="210"/>
    </row>
    <row r="3" spans="1:10" s="86" customFormat="1" ht="14.25">
      <c r="A3" s="85"/>
      <c r="B3" s="85"/>
      <c r="C3" s="85"/>
      <c r="D3" s="85"/>
      <c r="E3" s="85"/>
      <c r="F3" s="85"/>
      <c r="G3" s="85"/>
      <c r="H3" s="85"/>
      <c r="I3" s="85"/>
      <c r="J3" s="85"/>
    </row>
    <row r="4" spans="1:10" ht="14.25" thickBot="1">
      <c r="A4" s="87"/>
      <c r="B4" s="34"/>
      <c r="C4" s="232" t="s">
        <v>131</v>
      </c>
      <c r="D4" s="232"/>
      <c r="E4" s="232"/>
      <c r="F4" s="232"/>
      <c r="G4" s="232"/>
      <c r="H4" s="232"/>
      <c r="I4" s="249" t="s">
        <v>27</v>
      </c>
      <c r="J4" s="249"/>
    </row>
    <row r="5" spans="1:11" ht="14.25" thickTop="1">
      <c r="A5" s="252"/>
      <c r="B5" s="240" t="s">
        <v>9</v>
      </c>
      <c r="C5" s="280"/>
      <c r="D5" s="271"/>
      <c r="E5" s="240" t="s">
        <v>132</v>
      </c>
      <c r="F5" s="280"/>
      <c r="G5" s="271"/>
      <c r="H5" s="240" t="s">
        <v>133</v>
      </c>
      <c r="I5" s="280"/>
      <c r="J5" s="280"/>
      <c r="K5" s="37"/>
    </row>
    <row r="6" spans="1:11" ht="13.5">
      <c r="A6" s="238"/>
      <c r="B6" s="40" t="s">
        <v>31</v>
      </c>
      <c r="C6" s="40" t="s">
        <v>7</v>
      </c>
      <c r="D6" s="40" t="s">
        <v>8</v>
      </c>
      <c r="E6" s="40" t="s">
        <v>31</v>
      </c>
      <c r="F6" s="40" t="s">
        <v>7</v>
      </c>
      <c r="G6" s="40" t="s">
        <v>8</v>
      </c>
      <c r="H6" s="40" t="s">
        <v>31</v>
      </c>
      <c r="I6" s="40" t="s">
        <v>7</v>
      </c>
      <c r="J6" s="42" t="s">
        <v>8</v>
      </c>
      <c r="K6" s="37"/>
    </row>
    <row r="7" spans="1:10" s="32" customFormat="1" ht="13.5">
      <c r="A7" s="88" t="s">
        <v>31</v>
      </c>
      <c r="B7" s="52">
        <v>6850</v>
      </c>
      <c r="C7" s="53">
        <v>3649</v>
      </c>
      <c r="D7" s="53">
        <v>3201</v>
      </c>
      <c r="E7" s="53">
        <v>6977</v>
      </c>
      <c r="F7" s="53">
        <v>3608</v>
      </c>
      <c r="G7" s="53">
        <v>3369</v>
      </c>
      <c r="H7" s="54">
        <v>7243</v>
      </c>
      <c r="I7" s="54">
        <v>3812</v>
      </c>
      <c r="J7" s="54">
        <v>3431</v>
      </c>
    </row>
    <row r="8" spans="1:10" ht="13.5">
      <c r="A8" s="43" t="s">
        <v>134</v>
      </c>
      <c r="B8" s="48">
        <v>47</v>
      </c>
      <c r="C8" s="49">
        <v>23</v>
      </c>
      <c r="D8" s="49">
        <v>24</v>
      </c>
      <c r="E8" s="49">
        <v>35</v>
      </c>
      <c r="F8" s="49">
        <v>15</v>
      </c>
      <c r="G8" s="49">
        <v>20</v>
      </c>
      <c r="H8" s="50">
        <v>30</v>
      </c>
      <c r="I8" s="50">
        <v>16</v>
      </c>
      <c r="J8" s="50">
        <v>14</v>
      </c>
    </row>
    <row r="9" spans="1:10" ht="13.5">
      <c r="A9" s="43" t="s">
        <v>135</v>
      </c>
      <c r="B9" s="48">
        <v>5</v>
      </c>
      <c r="C9" s="49">
        <v>3</v>
      </c>
      <c r="D9" s="49">
        <v>2</v>
      </c>
      <c r="E9" s="49">
        <v>8</v>
      </c>
      <c r="F9" s="49">
        <v>6</v>
      </c>
      <c r="G9" s="49">
        <v>2</v>
      </c>
      <c r="H9" s="50">
        <v>8</v>
      </c>
      <c r="I9" s="50">
        <v>5</v>
      </c>
      <c r="J9" s="50">
        <v>3</v>
      </c>
    </row>
    <row r="10" spans="1:10" ht="13.5">
      <c r="A10" s="43" t="s">
        <v>136</v>
      </c>
      <c r="B10" s="48">
        <v>8</v>
      </c>
      <c r="C10" s="49">
        <v>5</v>
      </c>
      <c r="D10" s="49">
        <v>3</v>
      </c>
      <c r="E10" s="49">
        <v>7</v>
      </c>
      <c r="F10" s="49">
        <v>3</v>
      </c>
      <c r="G10" s="49">
        <v>4</v>
      </c>
      <c r="H10" s="50">
        <v>5</v>
      </c>
      <c r="I10" s="50">
        <v>4</v>
      </c>
      <c r="J10" s="50">
        <v>1</v>
      </c>
    </row>
    <row r="11" spans="1:10" ht="13.5">
      <c r="A11" s="43" t="s">
        <v>137</v>
      </c>
      <c r="B11" s="48">
        <v>13</v>
      </c>
      <c r="C11" s="49">
        <v>10</v>
      </c>
      <c r="D11" s="49">
        <v>3</v>
      </c>
      <c r="E11" s="49">
        <v>19</v>
      </c>
      <c r="F11" s="49">
        <v>13</v>
      </c>
      <c r="G11" s="49">
        <v>6</v>
      </c>
      <c r="H11" s="50">
        <v>15</v>
      </c>
      <c r="I11" s="50">
        <v>9</v>
      </c>
      <c r="J11" s="50">
        <v>6</v>
      </c>
    </row>
    <row r="12" spans="1:10" ht="13.5">
      <c r="A12" s="43" t="s">
        <v>138</v>
      </c>
      <c r="B12" s="48">
        <v>12</v>
      </c>
      <c r="C12" s="49">
        <v>7</v>
      </c>
      <c r="D12" s="49">
        <v>5</v>
      </c>
      <c r="E12" s="49">
        <v>12</v>
      </c>
      <c r="F12" s="49">
        <v>7</v>
      </c>
      <c r="G12" s="49">
        <v>5</v>
      </c>
      <c r="H12" s="50">
        <v>23</v>
      </c>
      <c r="I12" s="50">
        <v>15</v>
      </c>
      <c r="J12" s="50">
        <v>8</v>
      </c>
    </row>
    <row r="13" spans="1:10" ht="13.5">
      <c r="A13" s="43" t="s">
        <v>139</v>
      </c>
      <c r="B13" s="48">
        <v>25</v>
      </c>
      <c r="C13" s="49">
        <v>18</v>
      </c>
      <c r="D13" s="49">
        <v>7</v>
      </c>
      <c r="E13" s="49">
        <v>22</v>
      </c>
      <c r="F13" s="49">
        <v>13</v>
      </c>
      <c r="G13" s="49">
        <v>9</v>
      </c>
      <c r="H13" s="50">
        <v>32</v>
      </c>
      <c r="I13" s="50">
        <v>23</v>
      </c>
      <c r="J13" s="50">
        <v>9</v>
      </c>
    </row>
    <row r="14" spans="1:10" ht="13.5">
      <c r="A14" s="43" t="s">
        <v>140</v>
      </c>
      <c r="B14" s="48">
        <v>22</v>
      </c>
      <c r="C14" s="49">
        <v>16</v>
      </c>
      <c r="D14" s="49">
        <v>6</v>
      </c>
      <c r="E14" s="49">
        <v>26</v>
      </c>
      <c r="F14" s="49">
        <v>19</v>
      </c>
      <c r="G14" s="49">
        <v>7</v>
      </c>
      <c r="H14" s="50">
        <v>34</v>
      </c>
      <c r="I14" s="50">
        <v>26</v>
      </c>
      <c r="J14" s="50">
        <v>8</v>
      </c>
    </row>
    <row r="15" spans="1:10" ht="13.5">
      <c r="A15" s="43" t="s">
        <v>141</v>
      </c>
      <c r="B15" s="48">
        <v>34</v>
      </c>
      <c r="C15" s="49">
        <v>22</v>
      </c>
      <c r="D15" s="49">
        <v>12</v>
      </c>
      <c r="E15" s="49">
        <v>37</v>
      </c>
      <c r="F15" s="49">
        <v>27</v>
      </c>
      <c r="G15" s="49">
        <v>10</v>
      </c>
      <c r="H15" s="50">
        <v>35</v>
      </c>
      <c r="I15" s="50">
        <v>27</v>
      </c>
      <c r="J15" s="50">
        <v>8</v>
      </c>
    </row>
    <row r="16" spans="1:10" ht="13.5">
      <c r="A16" s="43" t="s">
        <v>142</v>
      </c>
      <c r="B16" s="48">
        <v>62</v>
      </c>
      <c r="C16" s="49">
        <v>46</v>
      </c>
      <c r="D16" s="49">
        <v>16</v>
      </c>
      <c r="E16" s="49">
        <v>56</v>
      </c>
      <c r="F16" s="49">
        <v>40</v>
      </c>
      <c r="G16" s="49">
        <v>16</v>
      </c>
      <c r="H16" s="50">
        <v>63</v>
      </c>
      <c r="I16" s="50">
        <v>41</v>
      </c>
      <c r="J16" s="50">
        <v>22</v>
      </c>
    </row>
    <row r="17" spans="1:10" ht="13.5">
      <c r="A17" s="43" t="s">
        <v>143</v>
      </c>
      <c r="B17" s="48">
        <v>106</v>
      </c>
      <c r="C17" s="49">
        <v>75</v>
      </c>
      <c r="D17" s="49">
        <v>31</v>
      </c>
      <c r="E17" s="49">
        <v>97</v>
      </c>
      <c r="F17" s="49">
        <v>67</v>
      </c>
      <c r="G17" s="49">
        <v>30</v>
      </c>
      <c r="H17" s="50">
        <v>96</v>
      </c>
      <c r="I17" s="50">
        <v>64</v>
      </c>
      <c r="J17" s="50">
        <v>32</v>
      </c>
    </row>
    <row r="18" spans="1:10" ht="13.5">
      <c r="A18" s="43" t="s">
        <v>144</v>
      </c>
      <c r="B18" s="48">
        <v>193</v>
      </c>
      <c r="C18" s="49">
        <v>133</v>
      </c>
      <c r="D18" s="49">
        <v>60</v>
      </c>
      <c r="E18" s="49">
        <v>204</v>
      </c>
      <c r="F18" s="49">
        <v>138</v>
      </c>
      <c r="G18" s="49">
        <v>66</v>
      </c>
      <c r="H18" s="50">
        <v>201</v>
      </c>
      <c r="I18" s="50">
        <v>133</v>
      </c>
      <c r="J18" s="50">
        <v>68</v>
      </c>
    </row>
    <row r="19" spans="1:10" ht="13.5">
      <c r="A19" s="43" t="s">
        <v>145</v>
      </c>
      <c r="B19" s="48">
        <v>230</v>
      </c>
      <c r="C19" s="49">
        <v>146</v>
      </c>
      <c r="D19" s="49">
        <v>84</v>
      </c>
      <c r="E19" s="49">
        <v>237</v>
      </c>
      <c r="F19" s="49">
        <v>173</v>
      </c>
      <c r="G19" s="49">
        <v>64</v>
      </c>
      <c r="H19" s="50">
        <v>251</v>
      </c>
      <c r="I19" s="50">
        <v>188</v>
      </c>
      <c r="J19" s="50">
        <v>63</v>
      </c>
    </row>
    <row r="20" spans="1:10" ht="13.5">
      <c r="A20" s="43" t="s">
        <v>146</v>
      </c>
      <c r="B20" s="48">
        <v>301</v>
      </c>
      <c r="C20" s="49">
        <v>200</v>
      </c>
      <c r="D20" s="49">
        <v>101</v>
      </c>
      <c r="E20" s="49">
        <v>330</v>
      </c>
      <c r="F20" s="49">
        <v>216</v>
      </c>
      <c r="G20" s="49">
        <v>114</v>
      </c>
      <c r="H20" s="50">
        <v>326</v>
      </c>
      <c r="I20" s="50">
        <v>231</v>
      </c>
      <c r="J20" s="50">
        <v>95</v>
      </c>
    </row>
    <row r="21" spans="1:10" ht="13.5">
      <c r="A21" s="43" t="s">
        <v>147</v>
      </c>
      <c r="B21" s="48">
        <v>538</v>
      </c>
      <c r="C21" s="49">
        <v>347</v>
      </c>
      <c r="D21" s="49">
        <v>191</v>
      </c>
      <c r="E21" s="49">
        <v>484</v>
      </c>
      <c r="F21" s="49">
        <v>312</v>
      </c>
      <c r="G21" s="49">
        <v>172</v>
      </c>
      <c r="H21" s="50">
        <v>437</v>
      </c>
      <c r="I21" s="50">
        <v>294</v>
      </c>
      <c r="J21" s="50">
        <v>143</v>
      </c>
    </row>
    <row r="22" spans="1:10" ht="13.5">
      <c r="A22" s="43" t="s">
        <v>148</v>
      </c>
      <c r="B22" s="48">
        <v>882</v>
      </c>
      <c r="C22" s="49">
        <v>599</v>
      </c>
      <c r="D22" s="49">
        <v>283</v>
      </c>
      <c r="E22" s="49">
        <v>794</v>
      </c>
      <c r="F22" s="49">
        <v>532</v>
      </c>
      <c r="G22" s="49">
        <v>262</v>
      </c>
      <c r="H22" s="50">
        <v>782</v>
      </c>
      <c r="I22" s="50">
        <v>497</v>
      </c>
      <c r="J22" s="50">
        <v>285</v>
      </c>
    </row>
    <row r="23" spans="1:10" ht="13.5">
      <c r="A23" s="43" t="s">
        <v>149</v>
      </c>
      <c r="B23" s="48">
        <v>977</v>
      </c>
      <c r="C23" s="49">
        <v>543</v>
      </c>
      <c r="D23" s="49">
        <v>434</v>
      </c>
      <c r="E23" s="49">
        <v>1075</v>
      </c>
      <c r="F23" s="49">
        <v>636</v>
      </c>
      <c r="G23" s="49">
        <v>439</v>
      </c>
      <c r="H23" s="50">
        <v>1078</v>
      </c>
      <c r="I23" s="50">
        <v>653</v>
      </c>
      <c r="J23" s="50">
        <v>425</v>
      </c>
    </row>
    <row r="24" spans="1:10" ht="13.5">
      <c r="A24" s="43" t="s">
        <v>150</v>
      </c>
      <c r="B24" s="48">
        <v>3395</v>
      </c>
      <c r="C24" s="49">
        <v>1456</v>
      </c>
      <c r="D24" s="49">
        <v>1939</v>
      </c>
      <c r="E24" s="49">
        <v>3534</v>
      </c>
      <c r="F24" s="49">
        <v>1391</v>
      </c>
      <c r="G24" s="49">
        <v>2143</v>
      </c>
      <c r="H24" s="50">
        <v>3827</v>
      </c>
      <c r="I24" s="50">
        <v>1586</v>
      </c>
      <c r="J24" s="50">
        <v>2241</v>
      </c>
    </row>
    <row r="25" spans="1:10" ht="13.5">
      <c r="A25" s="43" t="s">
        <v>151</v>
      </c>
      <c r="B25" s="89" t="s">
        <v>152</v>
      </c>
      <c r="C25" s="55" t="s">
        <v>152</v>
      </c>
      <c r="D25" s="55" t="s">
        <v>53</v>
      </c>
      <c r="E25" s="55" t="s">
        <v>152</v>
      </c>
      <c r="F25" s="55" t="s">
        <v>152</v>
      </c>
      <c r="G25" s="90" t="s">
        <v>53</v>
      </c>
      <c r="H25" s="90" t="s">
        <v>152</v>
      </c>
      <c r="I25" s="90" t="s">
        <v>152</v>
      </c>
      <c r="J25" s="90" t="s">
        <v>53</v>
      </c>
    </row>
    <row r="26" spans="1:10" s="60" customFormat="1" ht="13.5">
      <c r="A26" s="243" t="s">
        <v>153</v>
      </c>
      <c r="B26" s="243"/>
      <c r="C26" s="243"/>
      <c r="D26" s="243"/>
      <c r="E26" s="243"/>
      <c r="F26" s="243"/>
      <c r="G26" s="61"/>
      <c r="H26" s="61"/>
      <c r="I26" s="61"/>
      <c r="J26" s="61"/>
    </row>
    <row r="27" spans="1:10" ht="13.5">
      <c r="A27" s="62"/>
      <c r="B27" s="60"/>
      <c r="C27" s="60"/>
      <c r="D27" s="60"/>
      <c r="E27" s="60"/>
      <c r="F27" s="60"/>
      <c r="G27" s="60"/>
      <c r="H27" s="60"/>
      <c r="I27" s="60"/>
      <c r="J27" s="60"/>
    </row>
    <row r="28" spans="1:10" ht="13.5">
      <c r="A28" s="62"/>
      <c r="B28" s="60"/>
      <c r="C28" s="60"/>
      <c r="D28" s="60"/>
      <c r="E28" s="60"/>
      <c r="F28" s="60"/>
      <c r="G28" s="60"/>
      <c r="H28" s="60"/>
      <c r="I28" s="60"/>
      <c r="J28" s="60"/>
    </row>
    <row r="29" spans="1:10" ht="13.5">
      <c r="A29" s="62"/>
      <c r="B29" s="60"/>
      <c r="C29" s="60"/>
      <c r="D29" s="60"/>
      <c r="E29" s="60"/>
      <c r="F29" s="60"/>
      <c r="G29" s="60"/>
      <c r="H29" s="60"/>
      <c r="I29" s="60"/>
      <c r="J29" s="60"/>
    </row>
    <row r="30" spans="1:10" ht="13.5">
      <c r="A30" s="62"/>
      <c r="B30" s="60"/>
      <c r="C30" s="60"/>
      <c r="D30" s="60"/>
      <c r="E30" s="60"/>
      <c r="F30" s="60"/>
      <c r="G30" s="60"/>
      <c r="H30" s="60"/>
      <c r="I30" s="60"/>
      <c r="J30" s="60"/>
    </row>
    <row r="31" spans="1:10" ht="13.5">
      <c r="A31" s="60"/>
      <c r="B31" s="60"/>
      <c r="C31" s="60"/>
      <c r="D31" s="60"/>
      <c r="E31" s="60"/>
      <c r="F31" s="60"/>
      <c r="G31" s="60"/>
      <c r="H31" s="60"/>
      <c r="I31" s="60"/>
      <c r="J31" s="60"/>
    </row>
    <row r="32" spans="1:10" ht="13.5">
      <c r="A32" s="60"/>
      <c r="B32" s="60"/>
      <c r="C32" s="60"/>
      <c r="D32" s="60"/>
      <c r="E32" s="60"/>
      <c r="F32" s="60"/>
      <c r="G32" s="60"/>
      <c r="H32" s="60"/>
      <c r="I32" s="60"/>
      <c r="J32" s="60"/>
    </row>
    <row r="33" spans="1:10" ht="13.5">
      <c r="A33" s="60"/>
      <c r="B33" s="60"/>
      <c r="C33" s="60"/>
      <c r="D33" s="60"/>
      <c r="E33" s="60"/>
      <c r="F33" s="60"/>
      <c r="G33" s="60"/>
      <c r="H33" s="60"/>
      <c r="I33" s="60"/>
      <c r="J33" s="60"/>
    </row>
  </sheetData>
  <sheetProtection/>
  <mergeCells count="9">
    <mergeCell ref="A26:F26"/>
    <mergeCell ref="A1:C1"/>
    <mergeCell ref="A2:J2"/>
    <mergeCell ref="C4:H4"/>
    <mergeCell ref="I4:J4"/>
    <mergeCell ref="A5:A6"/>
    <mergeCell ref="B5:D5"/>
    <mergeCell ref="E5:G5"/>
    <mergeCell ref="H5:J5"/>
  </mergeCells>
  <hyperlinks>
    <hyperlink ref="A1:C1" location="'3人口目次'!A1" display="３　人　口"/>
  </hyperlinks>
  <printOptions/>
  <pageMargins left="0.5905511811023623" right="0.3937007874015748" top="0.5905511811023623" bottom="0.3937007874015748" header="0.31496062992125984" footer="0.31496062992125984"/>
  <pageSetup fitToWidth="0" fitToHeight="1" horizontalDpi="300" verticalDpi="3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I25"/>
  <sheetViews>
    <sheetView showGridLines="0" zoomScalePageLayoutView="0" workbookViewId="0" topLeftCell="A1">
      <selection activeCell="A1" sqref="A1:C1"/>
    </sheetView>
  </sheetViews>
  <sheetFormatPr defaultColWidth="9.140625" defaultRowHeight="15"/>
  <cols>
    <col min="1" max="1" width="11.28125" style="1" customWidth="1"/>
    <col min="2" max="8" width="11.8515625" style="1" customWidth="1"/>
    <col min="9" max="16384" width="9.00390625" style="1" customWidth="1"/>
  </cols>
  <sheetData>
    <row r="1" spans="1:3" ht="17.25" customHeight="1">
      <c r="A1" s="229" t="s">
        <v>25</v>
      </c>
      <c r="B1" s="229"/>
      <c r="C1" s="229"/>
    </row>
    <row r="2" spans="1:8" ht="17.25" customHeight="1">
      <c r="A2" s="254" t="s">
        <v>154</v>
      </c>
      <c r="B2" s="254"/>
      <c r="C2" s="254"/>
      <c r="D2" s="254"/>
      <c r="E2" s="254"/>
      <c r="F2" s="254"/>
      <c r="G2" s="254"/>
      <c r="H2" s="254"/>
    </row>
    <row r="3" spans="1:8" ht="17.25" customHeight="1">
      <c r="A3" s="2"/>
      <c r="B3" s="2"/>
      <c r="C3" s="2"/>
      <c r="D3" s="2"/>
      <c r="E3" s="2"/>
      <c r="F3" s="2"/>
      <c r="G3" s="2"/>
      <c r="H3" s="2"/>
    </row>
    <row r="4" spans="1:8" ht="17.25" customHeight="1" thickBot="1">
      <c r="A4" s="255" t="s">
        <v>155</v>
      </c>
      <c r="B4" s="255"/>
      <c r="C4" s="255"/>
      <c r="D4" s="255"/>
      <c r="E4" s="255"/>
      <c r="F4" s="255"/>
      <c r="G4" s="255"/>
      <c r="H4" s="255"/>
    </row>
    <row r="5" spans="1:9" ht="16.5" customHeight="1" thickTop="1">
      <c r="A5" s="91"/>
      <c r="B5" s="92" t="s">
        <v>87</v>
      </c>
      <c r="C5" s="92" t="s">
        <v>88</v>
      </c>
      <c r="D5" s="92" t="s">
        <v>89</v>
      </c>
      <c r="E5" s="92" t="s">
        <v>90</v>
      </c>
      <c r="F5" s="92" t="s">
        <v>91</v>
      </c>
      <c r="G5" s="92" t="s">
        <v>92</v>
      </c>
      <c r="H5" s="93" t="s">
        <v>93</v>
      </c>
      <c r="I5" s="6"/>
    </row>
    <row r="6" spans="1:8" ht="16.5" customHeight="1">
      <c r="A6" s="94"/>
      <c r="B6" s="95" t="s">
        <v>98</v>
      </c>
      <c r="C6" s="95" t="s">
        <v>98</v>
      </c>
      <c r="D6" s="95" t="s">
        <v>98</v>
      </c>
      <c r="E6" s="95" t="s">
        <v>98</v>
      </c>
      <c r="F6" s="95" t="s">
        <v>98</v>
      </c>
      <c r="G6" s="96" t="s">
        <v>99</v>
      </c>
      <c r="H6" s="95" t="s">
        <v>99</v>
      </c>
    </row>
    <row r="7" spans="1:8" ht="16.5" customHeight="1">
      <c r="A7" s="97" t="s">
        <v>9</v>
      </c>
      <c r="B7" s="17">
        <v>7958</v>
      </c>
      <c r="C7" s="17">
        <v>6850</v>
      </c>
      <c r="D7" s="17">
        <v>1108</v>
      </c>
      <c r="E7" s="17">
        <v>37</v>
      </c>
      <c r="F7" s="17">
        <v>209</v>
      </c>
      <c r="G7" s="17">
        <v>4721</v>
      </c>
      <c r="H7" s="17">
        <v>1437</v>
      </c>
    </row>
    <row r="8" spans="1:8" ht="16.5" customHeight="1">
      <c r="A8" s="98" t="s">
        <v>156</v>
      </c>
      <c r="B8" s="17">
        <v>7758</v>
      </c>
      <c r="C8" s="17">
        <v>6977</v>
      </c>
      <c r="D8" s="17">
        <v>781</v>
      </c>
      <c r="E8" s="17">
        <v>30</v>
      </c>
      <c r="F8" s="17">
        <v>224</v>
      </c>
      <c r="G8" s="17">
        <v>4402</v>
      </c>
      <c r="H8" s="17">
        <v>1466</v>
      </c>
    </row>
    <row r="9" spans="1:8" s="25" customFormat="1" ht="16.5" customHeight="1">
      <c r="A9" s="99" t="s">
        <v>157</v>
      </c>
      <c r="B9" s="22">
        <f>SUM(B11:B22)</f>
        <v>7446</v>
      </c>
      <c r="C9" s="22">
        <f aca="true" t="shared" si="0" ref="C9:H9">SUM(C11:C22)</f>
        <v>7243</v>
      </c>
      <c r="D9" s="22">
        <f t="shared" si="0"/>
        <v>203</v>
      </c>
      <c r="E9" s="22">
        <f t="shared" si="0"/>
        <v>25</v>
      </c>
      <c r="F9" s="22">
        <f t="shared" si="0"/>
        <v>189</v>
      </c>
      <c r="G9" s="22">
        <f t="shared" si="0"/>
        <v>4385</v>
      </c>
      <c r="H9" s="22">
        <f t="shared" si="0"/>
        <v>1470</v>
      </c>
    </row>
    <row r="10" spans="1:8" ht="16.5" customHeight="1">
      <c r="A10" s="100"/>
      <c r="B10" s="17"/>
      <c r="C10" s="17"/>
      <c r="D10" s="17"/>
      <c r="E10" s="17"/>
      <c r="F10" s="17"/>
      <c r="G10" s="17"/>
      <c r="H10" s="17"/>
    </row>
    <row r="11" spans="1:8" ht="16.5" customHeight="1">
      <c r="A11" s="97" t="s">
        <v>158</v>
      </c>
      <c r="B11" s="17">
        <v>661</v>
      </c>
      <c r="C11" s="17">
        <v>770</v>
      </c>
      <c r="D11" s="18">
        <v>-109</v>
      </c>
      <c r="E11" s="17">
        <v>3</v>
      </c>
      <c r="F11" s="17">
        <v>17</v>
      </c>
      <c r="G11" s="17">
        <v>211</v>
      </c>
      <c r="H11" s="17">
        <v>112</v>
      </c>
    </row>
    <row r="12" spans="1:8" ht="16.5" customHeight="1">
      <c r="A12" s="98">
        <v>2</v>
      </c>
      <c r="B12" s="17">
        <v>551</v>
      </c>
      <c r="C12" s="17">
        <v>647</v>
      </c>
      <c r="D12" s="18">
        <v>-96</v>
      </c>
      <c r="E12" s="17">
        <v>3</v>
      </c>
      <c r="F12" s="17">
        <v>14</v>
      </c>
      <c r="G12" s="17">
        <v>227</v>
      </c>
      <c r="H12" s="17">
        <v>121</v>
      </c>
    </row>
    <row r="13" spans="1:8" ht="16.5" customHeight="1">
      <c r="A13" s="98">
        <v>3</v>
      </c>
      <c r="B13" s="17">
        <v>649</v>
      </c>
      <c r="C13" s="17">
        <v>661</v>
      </c>
      <c r="D13" s="18">
        <v>-12</v>
      </c>
      <c r="E13" s="17">
        <v>3</v>
      </c>
      <c r="F13" s="17">
        <v>15</v>
      </c>
      <c r="G13" s="17">
        <v>487</v>
      </c>
      <c r="H13" s="17">
        <v>136</v>
      </c>
    </row>
    <row r="14" spans="1:8" ht="16.5" customHeight="1">
      <c r="A14" s="98">
        <v>4</v>
      </c>
      <c r="B14" s="17">
        <v>644</v>
      </c>
      <c r="C14" s="17">
        <v>562</v>
      </c>
      <c r="D14" s="18">
        <v>82</v>
      </c>
      <c r="E14" s="17">
        <v>2</v>
      </c>
      <c r="F14" s="17">
        <v>13</v>
      </c>
      <c r="G14" s="17">
        <v>396</v>
      </c>
      <c r="H14" s="17">
        <v>150</v>
      </c>
    </row>
    <row r="15" spans="1:8" ht="16.5" customHeight="1">
      <c r="A15" s="98">
        <v>5</v>
      </c>
      <c r="B15" s="17">
        <v>627</v>
      </c>
      <c r="C15" s="17">
        <v>625</v>
      </c>
      <c r="D15" s="18">
        <v>2</v>
      </c>
      <c r="E15" s="17">
        <v>2</v>
      </c>
      <c r="F15" s="17">
        <v>21</v>
      </c>
      <c r="G15" s="17">
        <v>388</v>
      </c>
      <c r="H15" s="17">
        <v>114</v>
      </c>
    </row>
    <row r="16" spans="1:8" ht="16.5" customHeight="1">
      <c r="A16" s="98">
        <v>6</v>
      </c>
      <c r="B16" s="17">
        <v>652</v>
      </c>
      <c r="C16" s="17">
        <v>504</v>
      </c>
      <c r="D16" s="18">
        <v>148</v>
      </c>
      <c r="E16" s="17">
        <v>2</v>
      </c>
      <c r="F16" s="17">
        <v>13</v>
      </c>
      <c r="G16" s="17">
        <v>380</v>
      </c>
      <c r="H16" s="17">
        <v>135</v>
      </c>
    </row>
    <row r="17" spans="1:8" ht="16.5" customHeight="1">
      <c r="A17" s="98">
        <v>7</v>
      </c>
      <c r="B17" s="17">
        <v>621</v>
      </c>
      <c r="C17" s="17">
        <v>525</v>
      </c>
      <c r="D17" s="18">
        <v>96</v>
      </c>
      <c r="E17" s="17">
        <v>5</v>
      </c>
      <c r="F17" s="17">
        <v>11</v>
      </c>
      <c r="G17" s="17">
        <v>356</v>
      </c>
      <c r="H17" s="17">
        <v>119</v>
      </c>
    </row>
    <row r="18" spans="1:8" ht="16.5" customHeight="1">
      <c r="A18" s="98">
        <v>8</v>
      </c>
      <c r="B18" s="17">
        <v>641</v>
      </c>
      <c r="C18" s="17">
        <v>558</v>
      </c>
      <c r="D18" s="18">
        <v>83</v>
      </c>
      <c r="E18" s="17">
        <v>2</v>
      </c>
      <c r="F18" s="17">
        <v>11</v>
      </c>
      <c r="G18" s="17">
        <v>211</v>
      </c>
      <c r="H18" s="17">
        <v>114</v>
      </c>
    </row>
    <row r="19" spans="1:8" ht="16.5" customHeight="1">
      <c r="A19" s="98">
        <v>9</v>
      </c>
      <c r="B19" s="17">
        <v>610</v>
      </c>
      <c r="C19" s="17">
        <v>513</v>
      </c>
      <c r="D19" s="18">
        <v>97</v>
      </c>
      <c r="E19" s="101" t="s">
        <v>159</v>
      </c>
      <c r="F19" s="17">
        <v>13</v>
      </c>
      <c r="G19" s="17">
        <v>306</v>
      </c>
      <c r="H19" s="17">
        <v>121</v>
      </c>
    </row>
    <row r="20" spans="1:8" ht="16.5" customHeight="1">
      <c r="A20" s="102" t="s">
        <v>160</v>
      </c>
      <c r="B20" s="17">
        <v>588</v>
      </c>
      <c r="C20" s="17">
        <v>623</v>
      </c>
      <c r="D20" s="18">
        <v>-35</v>
      </c>
      <c r="E20" s="17">
        <v>1</v>
      </c>
      <c r="F20" s="17">
        <v>15</v>
      </c>
      <c r="G20" s="17">
        <v>472</v>
      </c>
      <c r="H20" s="17">
        <v>122</v>
      </c>
    </row>
    <row r="21" spans="1:8" ht="16.5" customHeight="1">
      <c r="A21" s="102" t="s">
        <v>161</v>
      </c>
      <c r="B21" s="17">
        <v>614</v>
      </c>
      <c r="C21" s="17">
        <v>666</v>
      </c>
      <c r="D21" s="18">
        <v>-52</v>
      </c>
      <c r="E21" s="17">
        <v>1</v>
      </c>
      <c r="F21" s="17">
        <v>26</v>
      </c>
      <c r="G21" s="17">
        <v>553</v>
      </c>
      <c r="H21" s="17">
        <v>104</v>
      </c>
    </row>
    <row r="22" spans="1:8" ht="16.5" customHeight="1">
      <c r="A22" s="103" t="s">
        <v>162</v>
      </c>
      <c r="B22" s="30">
        <v>588</v>
      </c>
      <c r="C22" s="30">
        <v>589</v>
      </c>
      <c r="D22" s="31">
        <v>-1</v>
      </c>
      <c r="E22" s="30">
        <v>1</v>
      </c>
      <c r="F22" s="30">
        <v>20</v>
      </c>
      <c r="G22" s="30">
        <v>398</v>
      </c>
      <c r="H22" s="30">
        <v>122</v>
      </c>
    </row>
    <row r="23" ht="17.25" customHeight="1">
      <c r="A23" s="1" t="s">
        <v>163</v>
      </c>
    </row>
    <row r="25" ht="13.5">
      <c r="B25" s="104"/>
    </row>
  </sheetData>
  <sheetProtection/>
  <mergeCells count="3">
    <mergeCell ref="A2:H2"/>
    <mergeCell ref="A4:H4"/>
    <mergeCell ref="A1:C1"/>
  </mergeCells>
  <hyperlinks>
    <hyperlink ref="A1:C1" location="'3人口目次'!A1" display="３　人　口"/>
  </hyperlinks>
  <printOptions/>
  <pageMargins left="0.5905511811023623" right="0.3937007874015748" top="0.5905511811023623" bottom="0.3937007874015748" header="0.31496062992125984" footer="0.31496062992125984"/>
  <pageSetup fitToWidth="0" fitToHeight="1"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AC70"/>
  <sheetViews>
    <sheetView showGridLines="0" view="pageBreakPreview" zoomScale="75" zoomScaleSheetLayoutView="75" zoomScalePageLayoutView="0" workbookViewId="0" topLeftCell="A1">
      <pane xSplit="1" ySplit="6" topLeftCell="B7" activePane="bottomRight" state="frozen"/>
      <selection pane="topLeft" activeCell="A1" sqref="A1:C1"/>
      <selection pane="topRight" activeCell="A1" sqref="A1:C1"/>
      <selection pane="bottomLeft" activeCell="A1" sqref="A1:C1"/>
      <selection pane="bottomRight" activeCell="A1" sqref="A1:C1"/>
    </sheetView>
  </sheetViews>
  <sheetFormatPr defaultColWidth="9.140625" defaultRowHeight="15"/>
  <cols>
    <col min="1" max="1" width="10.7109375" style="1" customWidth="1"/>
    <col min="2" max="2" width="9.8515625" style="1" customWidth="1"/>
    <col min="3" max="14" width="7.421875" style="1" customWidth="1"/>
    <col min="15" max="26" width="7.140625" style="1" customWidth="1"/>
    <col min="27" max="28" width="8.00390625" style="1" customWidth="1"/>
    <col min="29" max="16384" width="9.00390625" style="1" customWidth="1"/>
  </cols>
  <sheetData>
    <row r="1" spans="1:3" ht="13.5">
      <c r="A1" s="229" t="s">
        <v>25</v>
      </c>
      <c r="B1" s="229"/>
      <c r="C1" s="229"/>
    </row>
    <row r="2" spans="1:28" ht="17.25">
      <c r="A2" s="254" t="s">
        <v>164</v>
      </c>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row>
    <row r="3" spans="1:28" ht="17.25">
      <c r="A3" s="2"/>
      <c r="B3" s="2"/>
      <c r="C3" s="2"/>
      <c r="D3" s="2"/>
      <c r="E3" s="2"/>
      <c r="F3" s="2"/>
      <c r="G3" s="2"/>
      <c r="H3" s="2"/>
      <c r="I3" s="2"/>
      <c r="J3" s="2"/>
      <c r="K3" s="2"/>
      <c r="L3" s="2"/>
      <c r="M3" s="2"/>
      <c r="N3" s="2"/>
      <c r="O3" s="2"/>
      <c r="P3" s="2"/>
      <c r="Q3" s="2"/>
      <c r="R3" s="2"/>
      <c r="S3" s="2"/>
      <c r="T3" s="2"/>
      <c r="U3" s="2"/>
      <c r="V3" s="2"/>
      <c r="W3" s="2"/>
      <c r="X3" s="2"/>
      <c r="Y3" s="2"/>
      <c r="Z3" s="2"/>
      <c r="AA3" s="2"/>
      <c r="AB3" s="2"/>
    </row>
    <row r="4" spans="1:28" ht="14.25" thickBot="1">
      <c r="A4" s="4"/>
      <c r="B4" s="4"/>
      <c r="C4" s="4"/>
      <c r="D4" s="4"/>
      <c r="E4" s="4"/>
      <c r="F4" s="4"/>
      <c r="G4" s="4"/>
      <c r="H4" s="4"/>
      <c r="I4" s="4"/>
      <c r="J4" s="4"/>
      <c r="K4" s="4"/>
      <c r="L4" s="255" t="s">
        <v>165</v>
      </c>
      <c r="M4" s="255"/>
      <c r="N4" s="255"/>
      <c r="O4" s="255"/>
      <c r="P4" s="255"/>
      <c r="Q4" s="4"/>
      <c r="R4" s="4"/>
      <c r="S4" s="4"/>
      <c r="T4" s="4"/>
      <c r="U4" s="4"/>
      <c r="V4" s="4"/>
      <c r="W4" s="4"/>
      <c r="X4" s="4"/>
      <c r="Y4" s="4"/>
      <c r="Z4" s="4"/>
      <c r="AA4" s="4"/>
      <c r="AB4" s="5" t="s">
        <v>27</v>
      </c>
    </row>
    <row r="5" spans="1:29" ht="19.5" customHeight="1" thickTop="1">
      <c r="A5" s="105"/>
      <c r="B5" s="283" t="s">
        <v>166</v>
      </c>
      <c r="C5" s="266" t="s">
        <v>167</v>
      </c>
      <c r="D5" s="266"/>
      <c r="E5" s="266"/>
      <c r="F5" s="266" t="s">
        <v>168</v>
      </c>
      <c r="G5" s="266"/>
      <c r="H5" s="266"/>
      <c r="I5" s="266" t="s">
        <v>169</v>
      </c>
      <c r="J5" s="266"/>
      <c r="K5" s="266"/>
      <c r="L5" s="266" t="s">
        <v>170</v>
      </c>
      <c r="M5" s="266"/>
      <c r="N5" s="266"/>
      <c r="O5" s="266" t="s">
        <v>171</v>
      </c>
      <c r="P5" s="266"/>
      <c r="Q5" s="266"/>
      <c r="R5" s="266" t="s">
        <v>172</v>
      </c>
      <c r="S5" s="266"/>
      <c r="T5" s="266"/>
      <c r="U5" s="266" t="s">
        <v>173</v>
      </c>
      <c r="V5" s="266"/>
      <c r="W5" s="266"/>
      <c r="X5" s="266" t="s">
        <v>174</v>
      </c>
      <c r="Y5" s="266"/>
      <c r="Z5" s="266"/>
      <c r="AA5" s="266" t="s">
        <v>92</v>
      </c>
      <c r="AB5" s="267" t="s">
        <v>93</v>
      </c>
      <c r="AC5" s="6"/>
    </row>
    <row r="6" spans="1:29" ht="19.5" customHeight="1">
      <c r="A6" s="7"/>
      <c r="B6" s="284"/>
      <c r="C6" s="8" t="s">
        <v>175</v>
      </c>
      <c r="D6" s="8" t="s">
        <v>7</v>
      </c>
      <c r="E6" s="8" t="s">
        <v>8</v>
      </c>
      <c r="F6" s="8" t="s">
        <v>175</v>
      </c>
      <c r="G6" s="8" t="s">
        <v>7</v>
      </c>
      <c r="H6" s="8" t="s">
        <v>8</v>
      </c>
      <c r="I6" s="8" t="s">
        <v>175</v>
      </c>
      <c r="J6" s="8" t="s">
        <v>7</v>
      </c>
      <c r="K6" s="8" t="s">
        <v>8</v>
      </c>
      <c r="L6" s="8" t="s">
        <v>175</v>
      </c>
      <c r="M6" s="8" t="s">
        <v>7</v>
      </c>
      <c r="N6" s="8" t="s">
        <v>8</v>
      </c>
      <c r="O6" s="8" t="s">
        <v>175</v>
      </c>
      <c r="P6" s="8" t="s">
        <v>7</v>
      </c>
      <c r="Q6" s="8" t="s">
        <v>8</v>
      </c>
      <c r="R6" s="8" t="s">
        <v>175</v>
      </c>
      <c r="S6" s="8" t="s">
        <v>7</v>
      </c>
      <c r="T6" s="8" t="s">
        <v>8</v>
      </c>
      <c r="U6" s="106" t="s">
        <v>175</v>
      </c>
      <c r="V6" s="106" t="s">
        <v>176</v>
      </c>
      <c r="W6" s="106" t="s">
        <v>177</v>
      </c>
      <c r="X6" s="106" t="s">
        <v>175</v>
      </c>
      <c r="Y6" s="106" t="s">
        <v>178</v>
      </c>
      <c r="Z6" s="106" t="s">
        <v>179</v>
      </c>
      <c r="AA6" s="281"/>
      <c r="AB6" s="282"/>
      <c r="AC6" s="6"/>
    </row>
    <row r="7" spans="1:29" ht="13.5">
      <c r="A7" s="100" t="s">
        <v>9</v>
      </c>
      <c r="B7" s="16">
        <v>828502</v>
      </c>
      <c r="C7" s="17">
        <f>SUM(D7:E7)</f>
        <v>7958</v>
      </c>
      <c r="D7" s="17">
        <v>4051</v>
      </c>
      <c r="E7" s="17">
        <v>3907</v>
      </c>
      <c r="F7" s="17">
        <f>SUM(G7:H7)</f>
        <v>645</v>
      </c>
      <c r="G7" s="17">
        <v>307</v>
      </c>
      <c r="H7" s="17">
        <v>338</v>
      </c>
      <c r="I7" s="17">
        <f>SUM(J7:K7)</f>
        <v>6850</v>
      </c>
      <c r="J7" s="17">
        <v>3649</v>
      </c>
      <c r="K7" s="17">
        <v>3201</v>
      </c>
      <c r="L7" s="17">
        <f>SUM(M7:N7)</f>
        <v>1108</v>
      </c>
      <c r="M7" s="17">
        <v>402</v>
      </c>
      <c r="N7" s="17">
        <v>706</v>
      </c>
      <c r="O7" s="108">
        <f>SUM(P7:Q7)</f>
        <v>37</v>
      </c>
      <c r="P7" s="108">
        <v>20</v>
      </c>
      <c r="Q7" s="108">
        <v>17</v>
      </c>
      <c r="R7" s="108">
        <f>SUM(S7:T7)</f>
        <v>18</v>
      </c>
      <c r="S7" s="108">
        <v>12</v>
      </c>
      <c r="T7" s="108">
        <v>6</v>
      </c>
      <c r="U7" s="108">
        <f>SUM(V7:W7)</f>
        <v>43</v>
      </c>
      <c r="V7" s="108">
        <v>30</v>
      </c>
      <c r="W7" s="108">
        <v>13</v>
      </c>
      <c r="X7" s="108">
        <f>SUM(Y7:Z7)</f>
        <v>209</v>
      </c>
      <c r="Y7" s="108">
        <v>73</v>
      </c>
      <c r="Z7" s="108">
        <v>136</v>
      </c>
      <c r="AA7" s="108">
        <v>4721</v>
      </c>
      <c r="AB7" s="109">
        <v>1437</v>
      </c>
      <c r="AC7" s="6"/>
    </row>
    <row r="8" spans="1:29" ht="13.5">
      <c r="A8" s="110" t="s">
        <v>180</v>
      </c>
      <c r="B8" s="16">
        <v>828285</v>
      </c>
      <c r="C8" s="17">
        <f>SUM(D8:E8)</f>
        <v>7758</v>
      </c>
      <c r="D8" s="17">
        <v>3986</v>
      </c>
      <c r="E8" s="17">
        <v>3772</v>
      </c>
      <c r="F8" s="17">
        <f>SUM(G8:H8)</f>
        <v>599</v>
      </c>
      <c r="G8" s="17">
        <v>255</v>
      </c>
      <c r="H8" s="17">
        <v>344</v>
      </c>
      <c r="I8" s="17">
        <f>SUM(J8:K8)</f>
        <v>6977</v>
      </c>
      <c r="J8" s="17">
        <v>3608</v>
      </c>
      <c r="K8" s="17">
        <v>3369</v>
      </c>
      <c r="L8" s="17">
        <f>SUM(M8:N8)</f>
        <v>781</v>
      </c>
      <c r="M8" s="17">
        <v>378</v>
      </c>
      <c r="N8" s="17">
        <v>403</v>
      </c>
      <c r="O8" s="111">
        <f>SUM(P8:Q8)</f>
        <v>30</v>
      </c>
      <c r="P8" s="111">
        <v>14</v>
      </c>
      <c r="Q8" s="111">
        <v>16</v>
      </c>
      <c r="R8" s="111">
        <f>SUM(S8:T8)</f>
        <v>13</v>
      </c>
      <c r="S8" s="111">
        <v>4</v>
      </c>
      <c r="T8" s="111">
        <v>9</v>
      </c>
      <c r="U8" s="111">
        <f>SUM(V8:W8)</f>
        <v>36</v>
      </c>
      <c r="V8" s="111">
        <v>27</v>
      </c>
      <c r="W8" s="111">
        <v>9</v>
      </c>
      <c r="X8" s="111">
        <f>SUM(Y8:Z8)</f>
        <v>224</v>
      </c>
      <c r="Y8" s="111">
        <v>93</v>
      </c>
      <c r="Z8" s="111">
        <v>131</v>
      </c>
      <c r="AA8" s="111">
        <v>4402</v>
      </c>
      <c r="AB8" s="16">
        <v>1466</v>
      </c>
      <c r="AC8" s="6"/>
    </row>
    <row r="9" spans="1:29" s="25" customFormat="1" ht="13.5">
      <c r="A9" s="112" t="s">
        <v>181</v>
      </c>
      <c r="B9" s="20">
        <v>827110</v>
      </c>
      <c r="C9" s="22">
        <f>SUM(D9:E9)</f>
        <v>7446</v>
      </c>
      <c r="D9" s="22">
        <v>3828</v>
      </c>
      <c r="E9" s="22">
        <v>3618</v>
      </c>
      <c r="F9" s="22">
        <f>SUM(G9:H9)</f>
        <v>589</v>
      </c>
      <c r="G9" s="22">
        <v>293</v>
      </c>
      <c r="H9" s="22">
        <v>296</v>
      </c>
      <c r="I9" s="22">
        <f>SUM(J9:K9)</f>
        <v>7243</v>
      </c>
      <c r="J9" s="22">
        <v>3812</v>
      </c>
      <c r="K9" s="22">
        <v>3431</v>
      </c>
      <c r="L9" s="22">
        <f>SUM(M9:N9)</f>
        <v>203</v>
      </c>
      <c r="M9" s="22">
        <v>16</v>
      </c>
      <c r="N9" s="22">
        <v>187</v>
      </c>
      <c r="O9" s="113">
        <f>SUM(P9:Q9)</f>
        <v>25</v>
      </c>
      <c r="P9" s="113">
        <v>13</v>
      </c>
      <c r="Q9" s="113">
        <v>12</v>
      </c>
      <c r="R9" s="113">
        <f>SUM(S9:T9)</f>
        <v>16</v>
      </c>
      <c r="S9" s="113">
        <v>8</v>
      </c>
      <c r="T9" s="113">
        <v>8</v>
      </c>
      <c r="U9" s="113">
        <f>SUM(V9:W9)</f>
        <v>42</v>
      </c>
      <c r="V9" s="113">
        <v>33</v>
      </c>
      <c r="W9" s="113">
        <v>9</v>
      </c>
      <c r="X9" s="113">
        <f>SUM(Y9:Z9)</f>
        <v>189</v>
      </c>
      <c r="Y9" s="113">
        <v>82</v>
      </c>
      <c r="Z9" s="113">
        <v>107</v>
      </c>
      <c r="AA9" s="113">
        <v>4385</v>
      </c>
      <c r="AB9" s="20">
        <v>1470</v>
      </c>
      <c r="AC9" s="114"/>
    </row>
    <row r="10" spans="1:29" ht="13.5">
      <c r="A10" s="26"/>
      <c r="B10" s="16"/>
      <c r="C10" s="17"/>
      <c r="D10" s="17"/>
      <c r="E10" s="17"/>
      <c r="F10" s="17"/>
      <c r="G10" s="17"/>
      <c r="H10" s="17"/>
      <c r="I10" s="17"/>
      <c r="J10" s="17"/>
      <c r="K10" s="17"/>
      <c r="L10" s="17"/>
      <c r="M10" s="17"/>
      <c r="N10" s="17"/>
      <c r="O10" s="111"/>
      <c r="P10" s="111"/>
      <c r="Q10" s="111"/>
      <c r="R10" s="111"/>
      <c r="S10" s="111"/>
      <c r="T10" s="111"/>
      <c r="U10" s="111"/>
      <c r="V10" s="111"/>
      <c r="W10" s="111"/>
      <c r="X10" s="111"/>
      <c r="Y10" s="111"/>
      <c r="Z10" s="111"/>
      <c r="AA10" s="111"/>
      <c r="AB10" s="16"/>
      <c r="AC10" s="6"/>
    </row>
    <row r="11" spans="1:29" ht="13.5">
      <c r="A11" s="100" t="s">
        <v>182</v>
      </c>
      <c r="B11" s="16">
        <v>252414</v>
      </c>
      <c r="C11" s="17">
        <f>SUM(D11:E11)</f>
        <v>2337</v>
      </c>
      <c r="D11" s="17">
        <v>1212</v>
      </c>
      <c r="E11" s="17">
        <v>1125</v>
      </c>
      <c r="F11" s="17">
        <f>SUM(G11:H11)</f>
        <v>213</v>
      </c>
      <c r="G11" s="17">
        <v>103</v>
      </c>
      <c r="H11" s="17">
        <v>110</v>
      </c>
      <c r="I11" s="17">
        <f>SUM(J11:K11)</f>
        <v>2034</v>
      </c>
      <c r="J11" s="17">
        <v>1084</v>
      </c>
      <c r="K11" s="17">
        <v>950</v>
      </c>
      <c r="L11" s="18">
        <f>SUM(M11:N11)</f>
        <v>303</v>
      </c>
      <c r="M11" s="18">
        <v>128</v>
      </c>
      <c r="N11" s="18">
        <v>175</v>
      </c>
      <c r="O11" s="111">
        <f>SUM(P11:Q11)</f>
        <v>12</v>
      </c>
      <c r="P11" s="111">
        <v>7</v>
      </c>
      <c r="Q11" s="111">
        <v>5</v>
      </c>
      <c r="R11" s="111">
        <f>SUM(S11:T11)</f>
        <v>7</v>
      </c>
      <c r="S11" s="111">
        <v>4</v>
      </c>
      <c r="T11" s="111">
        <v>3</v>
      </c>
      <c r="U11" s="111">
        <f aca="true" t="shared" si="0" ref="U11:U17">SUM(V11:W11)</f>
        <v>13</v>
      </c>
      <c r="V11" s="111">
        <v>10</v>
      </c>
      <c r="W11" s="111">
        <v>3</v>
      </c>
      <c r="X11" s="111">
        <f aca="true" t="shared" si="1" ref="X11:X17">SUM(Y11:Z11)</f>
        <v>64</v>
      </c>
      <c r="Y11" s="111">
        <v>26</v>
      </c>
      <c r="Z11" s="111">
        <v>38</v>
      </c>
      <c r="AA11" s="111">
        <v>1529</v>
      </c>
      <c r="AB11" s="16">
        <v>526</v>
      </c>
      <c r="AC11" s="6"/>
    </row>
    <row r="12" spans="1:29" ht="13.5">
      <c r="A12" s="100" t="s">
        <v>183</v>
      </c>
      <c r="B12" s="16">
        <v>68420</v>
      </c>
      <c r="C12" s="17">
        <f aca="true" t="shared" si="2" ref="C12:C67">SUM(D12:E12)</f>
        <v>628</v>
      </c>
      <c r="D12" s="17">
        <v>307</v>
      </c>
      <c r="E12" s="17">
        <v>321</v>
      </c>
      <c r="F12" s="17">
        <f aca="true" t="shared" si="3" ref="F12:F67">SUM(G12:H12)</f>
        <v>35</v>
      </c>
      <c r="G12" s="17">
        <v>18</v>
      </c>
      <c r="H12" s="17">
        <v>17</v>
      </c>
      <c r="I12" s="17">
        <f aca="true" t="shared" si="4" ref="I12:I67">SUM(J12:K12)</f>
        <v>522</v>
      </c>
      <c r="J12" s="17">
        <v>279</v>
      </c>
      <c r="K12" s="17">
        <v>243</v>
      </c>
      <c r="L12" s="18">
        <f aca="true" t="shared" si="5" ref="L12:L67">SUM(M12:N12)</f>
        <v>106</v>
      </c>
      <c r="M12" s="18">
        <v>28</v>
      </c>
      <c r="N12" s="18">
        <v>78</v>
      </c>
      <c r="O12" s="111">
        <f>SUM(P12:Q12)</f>
        <v>2</v>
      </c>
      <c r="P12" s="111">
        <v>2</v>
      </c>
      <c r="Q12" s="115" t="s">
        <v>184</v>
      </c>
      <c r="R12" s="111">
        <f>SUM(S12:T12)</f>
        <v>1</v>
      </c>
      <c r="S12" s="111">
        <v>1</v>
      </c>
      <c r="T12" s="115" t="s">
        <v>184</v>
      </c>
      <c r="U12" s="111">
        <f t="shared" si="0"/>
        <v>3</v>
      </c>
      <c r="V12" s="111">
        <v>3</v>
      </c>
      <c r="W12" s="115" t="s">
        <v>184</v>
      </c>
      <c r="X12" s="111">
        <f t="shared" si="1"/>
        <v>12</v>
      </c>
      <c r="Y12" s="111">
        <v>7</v>
      </c>
      <c r="Z12" s="111">
        <v>5</v>
      </c>
      <c r="AA12" s="111">
        <v>425</v>
      </c>
      <c r="AB12" s="16">
        <v>166</v>
      </c>
      <c r="AC12" s="6"/>
    </row>
    <row r="13" spans="1:29" ht="13.5">
      <c r="A13" s="100" t="s">
        <v>185</v>
      </c>
      <c r="B13" s="16">
        <v>73713</v>
      </c>
      <c r="C13" s="17">
        <f t="shared" si="2"/>
        <v>724</v>
      </c>
      <c r="D13" s="17">
        <v>358</v>
      </c>
      <c r="E13" s="17">
        <v>366</v>
      </c>
      <c r="F13" s="17">
        <f t="shared" si="3"/>
        <v>52</v>
      </c>
      <c r="G13" s="17">
        <v>25</v>
      </c>
      <c r="H13" s="17">
        <v>27</v>
      </c>
      <c r="I13" s="17">
        <f t="shared" si="4"/>
        <v>595</v>
      </c>
      <c r="J13" s="17">
        <v>291</v>
      </c>
      <c r="K13" s="17">
        <v>304</v>
      </c>
      <c r="L13" s="18">
        <f t="shared" si="5"/>
        <v>129</v>
      </c>
      <c r="M13" s="18">
        <v>67</v>
      </c>
      <c r="N13" s="18">
        <v>62</v>
      </c>
      <c r="O13" s="115" t="s">
        <v>184</v>
      </c>
      <c r="P13" s="115" t="s">
        <v>184</v>
      </c>
      <c r="Q13" s="115" t="s">
        <v>184</v>
      </c>
      <c r="R13" s="115" t="s">
        <v>184</v>
      </c>
      <c r="S13" s="115" t="s">
        <v>184</v>
      </c>
      <c r="T13" s="115" t="s">
        <v>184</v>
      </c>
      <c r="U13" s="111">
        <f t="shared" si="0"/>
        <v>1</v>
      </c>
      <c r="V13" s="111">
        <v>1</v>
      </c>
      <c r="W13" s="115" t="s">
        <v>184</v>
      </c>
      <c r="X13" s="111">
        <f t="shared" si="1"/>
        <v>8</v>
      </c>
      <c r="Y13" s="111">
        <v>2</v>
      </c>
      <c r="Z13" s="111">
        <v>6</v>
      </c>
      <c r="AA13" s="111">
        <v>374</v>
      </c>
      <c r="AB13" s="16">
        <v>127</v>
      </c>
      <c r="AC13" s="6"/>
    </row>
    <row r="14" spans="1:29" ht="13.5">
      <c r="A14" s="100" t="s">
        <v>186</v>
      </c>
      <c r="B14" s="16">
        <v>32778</v>
      </c>
      <c r="C14" s="17">
        <f t="shared" si="2"/>
        <v>300</v>
      </c>
      <c r="D14" s="17">
        <v>161</v>
      </c>
      <c r="E14" s="17">
        <v>139</v>
      </c>
      <c r="F14" s="17">
        <f t="shared" si="3"/>
        <v>21</v>
      </c>
      <c r="G14" s="17">
        <v>12</v>
      </c>
      <c r="H14" s="17">
        <v>9</v>
      </c>
      <c r="I14" s="17">
        <f t="shared" si="4"/>
        <v>347</v>
      </c>
      <c r="J14" s="17">
        <v>185</v>
      </c>
      <c r="K14" s="17">
        <v>162</v>
      </c>
      <c r="L14" s="18">
        <f t="shared" si="5"/>
        <v>-47</v>
      </c>
      <c r="M14" s="18">
        <v>-24</v>
      </c>
      <c r="N14" s="18">
        <v>-23</v>
      </c>
      <c r="O14" s="111">
        <f>SUM(P14:Q14)</f>
        <v>1</v>
      </c>
      <c r="P14" s="115" t="s">
        <v>184</v>
      </c>
      <c r="Q14" s="111">
        <v>1</v>
      </c>
      <c r="R14" s="111">
        <f>SUM(S14:T14)</f>
        <v>1</v>
      </c>
      <c r="S14" s="115" t="s">
        <v>184</v>
      </c>
      <c r="T14" s="111">
        <v>1</v>
      </c>
      <c r="U14" s="111">
        <f t="shared" si="0"/>
        <v>2</v>
      </c>
      <c r="V14" s="111">
        <v>1</v>
      </c>
      <c r="W14" s="111">
        <v>1</v>
      </c>
      <c r="X14" s="111">
        <f t="shared" si="1"/>
        <v>6</v>
      </c>
      <c r="Y14" s="111">
        <v>4</v>
      </c>
      <c r="Z14" s="111">
        <v>2</v>
      </c>
      <c r="AA14" s="111">
        <v>143</v>
      </c>
      <c r="AB14" s="16">
        <v>52</v>
      </c>
      <c r="AC14" s="6"/>
    </row>
    <row r="15" spans="1:29" ht="13.5">
      <c r="A15" s="100" t="s">
        <v>187</v>
      </c>
      <c r="B15" s="16">
        <v>38058</v>
      </c>
      <c r="C15" s="17">
        <f t="shared" si="2"/>
        <v>271</v>
      </c>
      <c r="D15" s="17">
        <v>149</v>
      </c>
      <c r="E15" s="17">
        <v>122</v>
      </c>
      <c r="F15" s="17">
        <f t="shared" si="3"/>
        <v>13</v>
      </c>
      <c r="G15" s="17">
        <v>9</v>
      </c>
      <c r="H15" s="17">
        <v>4</v>
      </c>
      <c r="I15" s="17">
        <f t="shared" si="4"/>
        <v>386</v>
      </c>
      <c r="J15" s="17">
        <v>204</v>
      </c>
      <c r="K15" s="17">
        <v>182</v>
      </c>
      <c r="L15" s="18">
        <f t="shared" si="5"/>
        <v>-115</v>
      </c>
      <c r="M15" s="18">
        <v>-55</v>
      </c>
      <c r="N15" s="18">
        <v>-60</v>
      </c>
      <c r="O15" s="115" t="s">
        <v>184</v>
      </c>
      <c r="P15" s="115" t="s">
        <v>184</v>
      </c>
      <c r="Q15" s="115" t="s">
        <v>184</v>
      </c>
      <c r="R15" s="115" t="s">
        <v>184</v>
      </c>
      <c r="S15" s="115" t="s">
        <v>184</v>
      </c>
      <c r="T15" s="115" t="s">
        <v>184</v>
      </c>
      <c r="U15" s="111">
        <f t="shared" si="0"/>
        <v>3</v>
      </c>
      <c r="V15" s="111">
        <v>3</v>
      </c>
      <c r="W15" s="115" t="s">
        <v>184</v>
      </c>
      <c r="X15" s="111">
        <f t="shared" si="1"/>
        <v>16</v>
      </c>
      <c r="Y15" s="111">
        <v>8</v>
      </c>
      <c r="Z15" s="111">
        <v>8</v>
      </c>
      <c r="AA15" s="111">
        <v>157</v>
      </c>
      <c r="AB15" s="16">
        <v>55</v>
      </c>
      <c r="AC15" s="6"/>
    </row>
    <row r="16" spans="1:29" ht="13.5">
      <c r="A16" s="100" t="s">
        <v>188</v>
      </c>
      <c r="B16" s="16">
        <v>27528</v>
      </c>
      <c r="C16" s="17">
        <f t="shared" si="2"/>
        <v>201</v>
      </c>
      <c r="D16" s="17">
        <v>107</v>
      </c>
      <c r="E16" s="17">
        <v>94</v>
      </c>
      <c r="F16" s="17">
        <f t="shared" si="3"/>
        <v>18</v>
      </c>
      <c r="G16" s="17">
        <v>3</v>
      </c>
      <c r="H16" s="17">
        <v>15</v>
      </c>
      <c r="I16" s="17">
        <f t="shared" si="4"/>
        <v>283</v>
      </c>
      <c r="J16" s="17">
        <v>165</v>
      </c>
      <c r="K16" s="17">
        <v>118</v>
      </c>
      <c r="L16" s="18">
        <f t="shared" si="5"/>
        <v>-82</v>
      </c>
      <c r="M16" s="18">
        <v>-58</v>
      </c>
      <c r="N16" s="18">
        <v>-24</v>
      </c>
      <c r="O16" s="111">
        <f>SUM(P16:Q16)</f>
        <v>3</v>
      </c>
      <c r="P16" s="111">
        <v>2</v>
      </c>
      <c r="Q16" s="111">
        <v>1</v>
      </c>
      <c r="R16" s="111">
        <f>SUM(S16:T16)</f>
        <v>1</v>
      </c>
      <c r="S16" s="111">
        <v>1</v>
      </c>
      <c r="T16" s="115" t="s">
        <v>184</v>
      </c>
      <c r="U16" s="111">
        <f t="shared" si="0"/>
        <v>1</v>
      </c>
      <c r="V16" s="115" t="s">
        <v>184</v>
      </c>
      <c r="W16" s="111">
        <v>1</v>
      </c>
      <c r="X16" s="111">
        <f t="shared" si="1"/>
        <v>8</v>
      </c>
      <c r="Y16" s="111">
        <v>3</v>
      </c>
      <c r="Z16" s="111">
        <v>5</v>
      </c>
      <c r="AA16" s="111">
        <v>126</v>
      </c>
      <c r="AB16" s="16">
        <v>25</v>
      </c>
      <c r="AC16" s="6"/>
    </row>
    <row r="17" spans="1:29" ht="13.5">
      <c r="A17" s="100" t="s">
        <v>189</v>
      </c>
      <c r="B17" s="16">
        <v>65935</v>
      </c>
      <c r="C17" s="17">
        <f t="shared" si="2"/>
        <v>662</v>
      </c>
      <c r="D17" s="17">
        <v>336</v>
      </c>
      <c r="E17" s="17">
        <v>326</v>
      </c>
      <c r="F17" s="17">
        <f t="shared" si="3"/>
        <v>59</v>
      </c>
      <c r="G17" s="17">
        <v>33</v>
      </c>
      <c r="H17" s="17">
        <v>26</v>
      </c>
      <c r="I17" s="17">
        <f t="shared" si="4"/>
        <v>491</v>
      </c>
      <c r="J17" s="17">
        <v>273</v>
      </c>
      <c r="K17" s="17">
        <v>218</v>
      </c>
      <c r="L17" s="18">
        <f t="shared" si="5"/>
        <v>171</v>
      </c>
      <c r="M17" s="18">
        <v>63</v>
      </c>
      <c r="N17" s="18">
        <v>108</v>
      </c>
      <c r="O17" s="115" t="s">
        <v>184</v>
      </c>
      <c r="P17" s="115" t="s">
        <v>184</v>
      </c>
      <c r="Q17" s="115" t="s">
        <v>184</v>
      </c>
      <c r="R17" s="115" t="s">
        <v>184</v>
      </c>
      <c r="S17" s="115" t="s">
        <v>184</v>
      </c>
      <c r="T17" s="115" t="s">
        <v>184</v>
      </c>
      <c r="U17" s="111">
        <f t="shared" si="0"/>
        <v>3</v>
      </c>
      <c r="V17" s="111">
        <v>3</v>
      </c>
      <c r="W17" s="115" t="s">
        <v>184</v>
      </c>
      <c r="X17" s="111">
        <f t="shared" si="1"/>
        <v>21</v>
      </c>
      <c r="Y17" s="111">
        <v>10</v>
      </c>
      <c r="Z17" s="111">
        <v>11</v>
      </c>
      <c r="AA17" s="111">
        <v>364</v>
      </c>
      <c r="AB17" s="16">
        <v>128</v>
      </c>
      <c r="AC17" s="6"/>
    </row>
    <row r="18" spans="1:29" ht="13.5">
      <c r="A18" s="100"/>
      <c r="B18" s="16"/>
      <c r="C18" s="17"/>
      <c r="D18" s="17"/>
      <c r="E18" s="17"/>
      <c r="F18" s="17"/>
      <c r="G18" s="17"/>
      <c r="H18" s="17"/>
      <c r="I18" s="17"/>
      <c r="J18" s="17"/>
      <c r="K18" s="17"/>
      <c r="L18" s="18"/>
      <c r="M18" s="18"/>
      <c r="N18" s="18"/>
      <c r="O18" s="111"/>
      <c r="P18" s="111"/>
      <c r="Q18" s="111"/>
      <c r="R18" s="111"/>
      <c r="S18" s="111"/>
      <c r="T18" s="111"/>
      <c r="U18" s="111"/>
      <c r="V18" s="111"/>
      <c r="W18" s="111"/>
      <c r="X18" s="111"/>
      <c r="Y18" s="111"/>
      <c r="Z18" s="111"/>
      <c r="AA18" s="111"/>
      <c r="AB18" s="16"/>
      <c r="AC18" s="6"/>
    </row>
    <row r="19" spans="1:29" s="25" customFormat="1" ht="13.5">
      <c r="A19" s="116" t="s">
        <v>190</v>
      </c>
      <c r="B19" s="20">
        <f>SUM(B11:B17)</f>
        <v>558846</v>
      </c>
      <c r="C19" s="22">
        <f t="shared" si="2"/>
        <v>5123</v>
      </c>
      <c r="D19" s="22">
        <f aca="true" t="shared" si="6" ref="D19:AB19">SUM(D11:D17)</f>
        <v>2630</v>
      </c>
      <c r="E19" s="22">
        <f t="shared" si="6"/>
        <v>2493</v>
      </c>
      <c r="F19" s="22">
        <f t="shared" si="3"/>
        <v>411</v>
      </c>
      <c r="G19" s="22">
        <f t="shared" si="6"/>
        <v>203</v>
      </c>
      <c r="H19" s="22">
        <f t="shared" si="6"/>
        <v>208</v>
      </c>
      <c r="I19" s="22">
        <f t="shared" si="4"/>
        <v>4658</v>
      </c>
      <c r="J19" s="22">
        <f t="shared" si="6"/>
        <v>2481</v>
      </c>
      <c r="K19" s="22">
        <f t="shared" si="6"/>
        <v>2177</v>
      </c>
      <c r="L19" s="23">
        <f t="shared" si="5"/>
        <v>465</v>
      </c>
      <c r="M19" s="23">
        <f t="shared" si="6"/>
        <v>149</v>
      </c>
      <c r="N19" s="23">
        <f t="shared" si="6"/>
        <v>316</v>
      </c>
      <c r="O19" s="113">
        <f>SUM(P19:Q19)</f>
        <v>18</v>
      </c>
      <c r="P19" s="113">
        <f t="shared" si="6"/>
        <v>11</v>
      </c>
      <c r="Q19" s="113">
        <f t="shared" si="6"/>
        <v>7</v>
      </c>
      <c r="R19" s="113">
        <f>SUM(S19:T19)</f>
        <v>10</v>
      </c>
      <c r="S19" s="113">
        <f t="shared" si="6"/>
        <v>6</v>
      </c>
      <c r="T19" s="113">
        <f t="shared" si="6"/>
        <v>4</v>
      </c>
      <c r="U19" s="113">
        <f>SUM(V19:W19)</f>
        <v>26</v>
      </c>
      <c r="V19" s="113">
        <f t="shared" si="6"/>
        <v>21</v>
      </c>
      <c r="W19" s="113">
        <f t="shared" si="6"/>
        <v>5</v>
      </c>
      <c r="X19" s="113">
        <f>SUM(Y19:Z19)</f>
        <v>135</v>
      </c>
      <c r="Y19" s="113">
        <f t="shared" si="6"/>
        <v>60</v>
      </c>
      <c r="Z19" s="113">
        <f t="shared" si="6"/>
        <v>75</v>
      </c>
      <c r="AA19" s="113">
        <f t="shared" si="6"/>
        <v>3118</v>
      </c>
      <c r="AB19" s="20">
        <f t="shared" si="6"/>
        <v>1079</v>
      </c>
      <c r="AC19" s="114"/>
    </row>
    <row r="20" spans="1:29" ht="13.5">
      <c r="A20" s="100"/>
      <c r="B20" s="16"/>
      <c r="C20" s="17"/>
      <c r="D20" s="17"/>
      <c r="E20" s="17"/>
      <c r="F20" s="17"/>
      <c r="G20" s="17"/>
      <c r="H20" s="17"/>
      <c r="I20" s="17"/>
      <c r="J20" s="17"/>
      <c r="K20" s="17"/>
      <c r="L20" s="18"/>
      <c r="M20" s="18"/>
      <c r="N20" s="18"/>
      <c r="O20" s="111"/>
      <c r="P20" s="111"/>
      <c r="Q20" s="111"/>
      <c r="R20" s="111"/>
      <c r="S20" s="111"/>
      <c r="T20" s="111"/>
      <c r="U20" s="111"/>
      <c r="V20" s="111"/>
      <c r="W20" s="111"/>
      <c r="X20" s="111"/>
      <c r="Y20" s="111"/>
      <c r="Z20" s="111"/>
      <c r="AA20" s="111"/>
      <c r="AB20" s="16"/>
      <c r="AC20" s="6"/>
    </row>
    <row r="21" spans="1:29" ht="13.5">
      <c r="A21" s="100" t="s">
        <v>191</v>
      </c>
      <c r="B21" s="16">
        <f>SUM(B22)</f>
        <v>5065</v>
      </c>
      <c r="C21" s="17">
        <f>SUM(C22)</f>
        <v>24</v>
      </c>
      <c r="D21" s="17">
        <f>SUM(D22)</f>
        <v>15</v>
      </c>
      <c r="E21" s="17">
        <f>SUM(E22)</f>
        <v>9</v>
      </c>
      <c r="F21" s="17">
        <f>SUM(F22)</f>
        <v>1</v>
      </c>
      <c r="G21" s="101" t="s">
        <v>184</v>
      </c>
      <c r="H21" s="17">
        <v>1</v>
      </c>
      <c r="I21" s="17">
        <f aca="true" t="shared" si="7" ref="I21:N21">SUM(I22)</f>
        <v>69</v>
      </c>
      <c r="J21" s="17">
        <f t="shared" si="7"/>
        <v>36</v>
      </c>
      <c r="K21" s="17">
        <f t="shared" si="7"/>
        <v>33</v>
      </c>
      <c r="L21" s="18">
        <f t="shared" si="7"/>
        <v>-45</v>
      </c>
      <c r="M21" s="18">
        <f t="shared" si="7"/>
        <v>-21</v>
      </c>
      <c r="N21" s="18">
        <f t="shared" si="7"/>
        <v>-24</v>
      </c>
      <c r="O21" s="115" t="s">
        <v>184</v>
      </c>
      <c r="P21" s="115" t="s">
        <v>184</v>
      </c>
      <c r="Q21" s="115" t="s">
        <v>184</v>
      </c>
      <c r="R21" s="115" t="s">
        <v>184</v>
      </c>
      <c r="S21" s="115" t="s">
        <v>184</v>
      </c>
      <c r="T21" s="115" t="s">
        <v>184</v>
      </c>
      <c r="U21" s="115" t="s">
        <v>184</v>
      </c>
      <c r="V21" s="115" t="s">
        <v>184</v>
      </c>
      <c r="W21" s="115" t="s">
        <v>184</v>
      </c>
      <c r="X21" s="115" t="s">
        <v>184</v>
      </c>
      <c r="Y21" s="115" t="s">
        <v>184</v>
      </c>
      <c r="Z21" s="115" t="s">
        <v>184</v>
      </c>
      <c r="AA21" s="111">
        <f>SUM(AA22)</f>
        <v>21</v>
      </c>
      <c r="AB21" s="16">
        <f>SUM(AB22)</f>
        <v>3</v>
      </c>
      <c r="AC21" s="6"/>
    </row>
    <row r="22" spans="1:29" ht="13.5">
      <c r="A22" s="100" t="s">
        <v>192</v>
      </c>
      <c r="B22" s="16">
        <v>5065</v>
      </c>
      <c r="C22" s="17">
        <f t="shared" si="2"/>
        <v>24</v>
      </c>
      <c r="D22" s="17">
        <v>15</v>
      </c>
      <c r="E22" s="17">
        <v>9</v>
      </c>
      <c r="F22" s="17">
        <f t="shared" si="3"/>
        <v>1</v>
      </c>
      <c r="G22" s="101" t="s">
        <v>184</v>
      </c>
      <c r="H22" s="17">
        <v>1</v>
      </c>
      <c r="I22" s="17">
        <f t="shared" si="4"/>
        <v>69</v>
      </c>
      <c r="J22" s="17">
        <v>36</v>
      </c>
      <c r="K22" s="17">
        <v>33</v>
      </c>
      <c r="L22" s="18">
        <f t="shared" si="5"/>
        <v>-45</v>
      </c>
      <c r="M22" s="18">
        <v>-21</v>
      </c>
      <c r="N22" s="18">
        <v>-24</v>
      </c>
      <c r="O22" s="115" t="s">
        <v>184</v>
      </c>
      <c r="P22" s="115" t="s">
        <v>184</v>
      </c>
      <c r="Q22" s="115" t="s">
        <v>184</v>
      </c>
      <c r="R22" s="115" t="s">
        <v>184</v>
      </c>
      <c r="S22" s="115" t="s">
        <v>184</v>
      </c>
      <c r="T22" s="115" t="s">
        <v>184</v>
      </c>
      <c r="U22" s="115" t="s">
        <v>184</v>
      </c>
      <c r="V22" s="115" t="s">
        <v>184</v>
      </c>
      <c r="W22" s="115" t="s">
        <v>184</v>
      </c>
      <c r="X22" s="115" t="s">
        <v>184</v>
      </c>
      <c r="Y22" s="115" t="s">
        <v>184</v>
      </c>
      <c r="Z22" s="115" t="s">
        <v>184</v>
      </c>
      <c r="AA22" s="111">
        <v>21</v>
      </c>
      <c r="AB22" s="16">
        <v>3</v>
      </c>
      <c r="AC22" s="6"/>
    </row>
    <row r="23" spans="1:29" ht="13.5">
      <c r="A23" s="100"/>
      <c r="B23" s="16"/>
      <c r="C23" s="17"/>
      <c r="D23" s="17"/>
      <c r="E23" s="17"/>
      <c r="F23" s="17"/>
      <c r="G23" s="17"/>
      <c r="H23" s="17"/>
      <c r="I23" s="17"/>
      <c r="J23" s="17"/>
      <c r="K23" s="17"/>
      <c r="L23" s="18"/>
      <c r="M23" s="18"/>
      <c r="N23" s="18"/>
      <c r="O23" s="111"/>
      <c r="P23" s="111"/>
      <c r="Q23" s="111"/>
      <c r="R23" s="111"/>
      <c r="S23" s="111"/>
      <c r="T23" s="111"/>
      <c r="U23" s="111"/>
      <c r="V23" s="111"/>
      <c r="W23" s="111"/>
      <c r="X23" s="111"/>
      <c r="Y23" s="111"/>
      <c r="Z23" s="111"/>
      <c r="AA23" s="111"/>
      <c r="AB23" s="16"/>
      <c r="AC23" s="6"/>
    </row>
    <row r="24" spans="1:29" ht="13.5">
      <c r="A24" s="100" t="s">
        <v>193</v>
      </c>
      <c r="B24" s="16">
        <f>SUM(B25:B27)</f>
        <v>21153</v>
      </c>
      <c r="C24" s="17">
        <f aca="true" t="shared" si="8" ref="C24:AB24">SUM(C25:C27)</f>
        <v>170</v>
      </c>
      <c r="D24" s="17">
        <f t="shared" si="8"/>
        <v>85</v>
      </c>
      <c r="E24" s="17">
        <f t="shared" si="8"/>
        <v>85</v>
      </c>
      <c r="F24" s="17">
        <f t="shared" si="8"/>
        <v>18</v>
      </c>
      <c r="G24" s="17">
        <f t="shared" si="8"/>
        <v>10</v>
      </c>
      <c r="H24" s="17">
        <f t="shared" si="8"/>
        <v>8</v>
      </c>
      <c r="I24" s="17">
        <f t="shared" si="8"/>
        <v>181</v>
      </c>
      <c r="J24" s="17">
        <f t="shared" si="8"/>
        <v>93</v>
      </c>
      <c r="K24" s="17">
        <f t="shared" si="8"/>
        <v>88</v>
      </c>
      <c r="L24" s="18">
        <f t="shared" si="8"/>
        <v>-11</v>
      </c>
      <c r="M24" s="18">
        <f t="shared" si="8"/>
        <v>-8</v>
      </c>
      <c r="N24" s="18">
        <f t="shared" si="8"/>
        <v>-3</v>
      </c>
      <c r="O24" s="111">
        <f t="shared" si="8"/>
        <v>3</v>
      </c>
      <c r="P24" s="115" t="s">
        <v>184</v>
      </c>
      <c r="Q24" s="111">
        <f t="shared" si="8"/>
        <v>3</v>
      </c>
      <c r="R24" s="111">
        <f t="shared" si="8"/>
        <v>3</v>
      </c>
      <c r="S24" s="115" t="s">
        <v>184</v>
      </c>
      <c r="T24" s="111">
        <f t="shared" si="8"/>
        <v>3</v>
      </c>
      <c r="U24" s="111">
        <f t="shared" si="8"/>
        <v>4</v>
      </c>
      <c r="V24" s="111">
        <f t="shared" si="8"/>
        <v>2</v>
      </c>
      <c r="W24" s="111">
        <f t="shared" si="8"/>
        <v>2</v>
      </c>
      <c r="X24" s="111">
        <f t="shared" si="8"/>
        <v>3</v>
      </c>
      <c r="Y24" s="111">
        <f t="shared" si="8"/>
        <v>3</v>
      </c>
      <c r="Z24" s="115" t="s">
        <v>184</v>
      </c>
      <c r="AA24" s="111">
        <f t="shared" si="8"/>
        <v>108</v>
      </c>
      <c r="AB24" s="16">
        <f t="shared" si="8"/>
        <v>33</v>
      </c>
      <c r="AC24" s="6"/>
    </row>
    <row r="25" spans="1:29" ht="13.5">
      <c r="A25" s="100" t="s">
        <v>194</v>
      </c>
      <c r="B25" s="16">
        <v>11114</v>
      </c>
      <c r="C25" s="17">
        <f t="shared" si="2"/>
        <v>97</v>
      </c>
      <c r="D25" s="17">
        <v>44</v>
      </c>
      <c r="E25" s="17">
        <v>53</v>
      </c>
      <c r="F25" s="17">
        <f t="shared" si="3"/>
        <v>11</v>
      </c>
      <c r="G25" s="17">
        <v>6</v>
      </c>
      <c r="H25" s="17">
        <v>5</v>
      </c>
      <c r="I25" s="17">
        <f t="shared" si="4"/>
        <v>74</v>
      </c>
      <c r="J25" s="17">
        <v>39</v>
      </c>
      <c r="K25" s="17">
        <v>35</v>
      </c>
      <c r="L25" s="18">
        <f t="shared" si="5"/>
        <v>23</v>
      </c>
      <c r="M25" s="18">
        <v>5</v>
      </c>
      <c r="N25" s="18">
        <v>18</v>
      </c>
      <c r="O25" s="111">
        <f>SUM(P25:Q25)</f>
        <v>1</v>
      </c>
      <c r="P25" s="115" t="s">
        <v>184</v>
      </c>
      <c r="Q25" s="111">
        <v>1</v>
      </c>
      <c r="R25" s="111">
        <f>SUM(S25:T25)</f>
        <v>1</v>
      </c>
      <c r="S25" s="115" t="s">
        <v>184</v>
      </c>
      <c r="T25" s="111">
        <v>1</v>
      </c>
      <c r="U25" s="111">
        <f>SUM(V25:W25)</f>
        <v>3</v>
      </c>
      <c r="V25" s="111">
        <v>2</v>
      </c>
      <c r="W25" s="111">
        <v>1</v>
      </c>
      <c r="X25" s="111">
        <f>SUM(Y25:Z25)</f>
        <v>2</v>
      </c>
      <c r="Y25" s="111">
        <v>2</v>
      </c>
      <c r="Z25" s="115" t="s">
        <v>184</v>
      </c>
      <c r="AA25" s="111">
        <v>62</v>
      </c>
      <c r="AB25" s="16">
        <v>13</v>
      </c>
      <c r="AC25" s="6"/>
    </row>
    <row r="26" spans="1:29" ht="13.5">
      <c r="A26" s="100" t="s">
        <v>195</v>
      </c>
      <c r="B26" s="16">
        <v>6500</v>
      </c>
      <c r="C26" s="17">
        <f t="shared" si="2"/>
        <v>54</v>
      </c>
      <c r="D26" s="17">
        <v>30</v>
      </c>
      <c r="E26" s="17">
        <v>24</v>
      </c>
      <c r="F26" s="17">
        <f t="shared" si="3"/>
        <v>7</v>
      </c>
      <c r="G26" s="17">
        <v>4</v>
      </c>
      <c r="H26" s="17">
        <v>3</v>
      </c>
      <c r="I26" s="17">
        <f t="shared" si="4"/>
        <v>66</v>
      </c>
      <c r="J26" s="17">
        <v>28</v>
      </c>
      <c r="K26" s="17">
        <v>38</v>
      </c>
      <c r="L26" s="18">
        <f t="shared" si="5"/>
        <v>-12</v>
      </c>
      <c r="M26" s="18">
        <v>2</v>
      </c>
      <c r="N26" s="18">
        <v>-14</v>
      </c>
      <c r="O26" s="111">
        <f>SUM(P26:Q26)</f>
        <v>2</v>
      </c>
      <c r="P26" s="115" t="s">
        <v>184</v>
      </c>
      <c r="Q26" s="111">
        <v>2</v>
      </c>
      <c r="R26" s="111">
        <f>SUM(S26:T26)</f>
        <v>2</v>
      </c>
      <c r="S26" s="115" t="s">
        <v>184</v>
      </c>
      <c r="T26" s="111">
        <v>2</v>
      </c>
      <c r="U26" s="111">
        <f>SUM(V26:W26)</f>
        <v>1</v>
      </c>
      <c r="V26" s="115" t="s">
        <v>184</v>
      </c>
      <c r="W26" s="111">
        <v>1</v>
      </c>
      <c r="X26" s="111">
        <f>SUM(Y26:Z26)</f>
        <v>1</v>
      </c>
      <c r="Y26" s="111">
        <v>1</v>
      </c>
      <c r="Z26" s="115" t="s">
        <v>184</v>
      </c>
      <c r="AA26" s="111">
        <v>30</v>
      </c>
      <c r="AB26" s="16">
        <v>12</v>
      </c>
      <c r="AC26" s="6"/>
    </row>
    <row r="27" spans="1:29" ht="13.5">
      <c r="A27" s="100" t="s">
        <v>196</v>
      </c>
      <c r="B27" s="16">
        <v>3539</v>
      </c>
      <c r="C27" s="17">
        <f t="shared" si="2"/>
        <v>19</v>
      </c>
      <c r="D27" s="17">
        <v>11</v>
      </c>
      <c r="E27" s="17">
        <v>8</v>
      </c>
      <c r="F27" s="101" t="s">
        <v>184</v>
      </c>
      <c r="G27" s="101" t="s">
        <v>184</v>
      </c>
      <c r="H27" s="101" t="s">
        <v>184</v>
      </c>
      <c r="I27" s="17">
        <f t="shared" si="4"/>
        <v>41</v>
      </c>
      <c r="J27" s="17">
        <v>26</v>
      </c>
      <c r="K27" s="17">
        <v>15</v>
      </c>
      <c r="L27" s="18">
        <f t="shared" si="5"/>
        <v>-22</v>
      </c>
      <c r="M27" s="18">
        <v>-15</v>
      </c>
      <c r="N27" s="18">
        <v>-7</v>
      </c>
      <c r="O27" s="115" t="s">
        <v>184</v>
      </c>
      <c r="P27" s="115" t="s">
        <v>184</v>
      </c>
      <c r="Q27" s="115" t="s">
        <v>184</v>
      </c>
      <c r="R27" s="115" t="s">
        <v>184</v>
      </c>
      <c r="S27" s="115" t="s">
        <v>184</v>
      </c>
      <c r="T27" s="115" t="s">
        <v>184</v>
      </c>
      <c r="U27" s="115" t="s">
        <v>184</v>
      </c>
      <c r="V27" s="115" t="s">
        <v>184</v>
      </c>
      <c r="W27" s="115" t="s">
        <v>184</v>
      </c>
      <c r="X27" s="115" t="s">
        <v>184</v>
      </c>
      <c r="Y27" s="115" t="s">
        <v>184</v>
      </c>
      <c r="Z27" s="115" t="s">
        <v>184</v>
      </c>
      <c r="AA27" s="111">
        <v>16</v>
      </c>
      <c r="AB27" s="16">
        <v>8</v>
      </c>
      <c r="AC27" s="6"/>
    </row>
    <row r="28" spans="1:29" ht="13.5">
      <c r="A28" s="100"/>
      <c r="B28" s="16"/>
      <c r="C28" s="17"/>
      <c r="D28" s="17"/>
      <c r="E28" s="17"/>
      <c r="F28" s="17"/>
      <c r="G28" s="17"/>
      <c r="H28" s="17"/>
      <c r="I28" s="17"/>
      <c r="J28" s="17"/>
      <c r="K28" s="17"/>
      <c r="L28" s="18"/>
      <c r="M28" s="18"/>
      <c r="N28" s="18"/>
      <c r="O28" s="111"/>
      <c r="P28" s="111"/>
      <c r="Q28" s="111"/>
      <c r="R28" s="111"/>
      <c r="S28" s="111"/>
      <c r="T28" s="111"/>
      <c r="U28" s="111"/>
      <c r="V28" s="111"/>
      <c r="W28" s="111"/>
      <c r="X28" s="111"/>
      <c r="Y28" s="111"/>
      <c r="Z28" s="111"/>
      <c r="AA28" s="111"/>
      <c r="AB28" s="16"/>
      <c r="AC28" s="6"/>
    </row>
    <row r="29" spans="1:29" ht="13.5">
      <c r="A29" s="100" t="s">
        <v>197</v>
      </c>
      <c r="B29" s="16">
        <f>SUM(B30)</f>
        <v>696</v>
      </c>
      <c r="C29" s="17">
        <f>SUM(C30)</f>
        <v>5</v>
      </c>
      <c r="D29" s="17">
        <f>SUM(D30)</f>
        <v>3</v>
      </c>
      <c r="E29" s="17">
        <f>SUM(E30)</f>
        <v>2</v>
      </c>
      <c r="F29" s="101" t="s">
        <v>184</v>
      </c>
      <c r="G29" s="101" t="s">
        <v>184</v>
      </c>
      <c r="H29" s="101" t="s">
        <v>184</v>
      </c>
      <c r="I29" s="17">
        <f aca="true" t="shared" si="9" ref="I29:N29">SUM(I30)</f>
        <v>11</v>
      </c>
      <c r="J29" s="17">
        <f t="shared" si="9"/>
        <v>5</v>
      </c>
      <c r="K29" s="17">
        <f t="shared" si="9"/>
        <v>6</v>
      </c>
      <c r="L29" s="18">
        <f t="shared" si="9"/>
        <v>-6</v>
      </c>
      <c r="M29" s="18">
        <f t="shared" si="9"/>
        <v>-2</v>
      </c>
      <c r="N29" s="18">
        <f t="shared" si="9"/>
        <v>-4</v>
      </c>
      <c r="O29" s="115" t="s">
        <v>184</v>
      </c>
      <c r="P29" s="115" t="s">
        <v>184</v>
      </c>
      <c r="Q29" s="115" t="s">
        <v>184</v>
      </c>
      <c r="R29" s="115" t="s">
        <v>184</v>
      </c>
      <c r="S29" s="115" t="s">
        <v>184</v>
      </c>
      <c r="T29" s="115" t="s">
        <v>184</v>
      </c>
      <c r="U29" s="115" t="s">
        <v>184</v>
      </c>
      <c r="V29" s="115" t="s">
        <v>184</v>
      </c>
      <c r="W29" s="115" t="s">
        <v>184</v>
      </c>
      <c r="X29" s="115" t="s">
        <v>184</v>
      </c>
      <c r="Y29" s="115" t="s">
        <v>184</v>
      </c>
      <c r="Z29" s="115" t="s">
        <v>184</v>
      </c>
      <c r="AA29" s="111">
        <f>SUM(AA30)</f>
        <v>1</v>
      </c>
      <c r="AB29" s="117" t="s">
        <v>184</v>
      </c>
      <c r="AC29" s="6"/>
    </row>
    <row r="30" spans="1:29" ht="13.5">
      <c r="A30" s="100" t="s">
        <v>198</v>
      </c>
      <c r="B30" s="16">
        <v>696</v>
      </c>
      <c r="C30" s="17">
        <f t="shared" si="2"/>
        <v>5</v>
      </c>
      <c r="D30" s="17">
        <v>3</v>
      </c>
      <c r="E30" s="17">
        <v>2</v>
      </c>
      <c r="F30" s="101" t="s">
        <v>184</v>
      </c>
      <c r="G30" s="101" t="s">
        <v>184</v>
      </c>
      <c r="H30" s="101" t="s">
        <v>184</v>
      </c>
      <c r="I30" s="17">
        <f t="shared" si="4"/>
        <v>11</v>
      </c>
      <c r="J30" s="17">
        <v>5</v>
      </c>
      <c r="K30" s="17">
        <v>6</v>
      </c>
      <c r="L30" s="18">
        <f t="shared" si="5"/>
        <v>-6</v>
      </c>
      <c r="M30" s="18">
        <v>-2</v>
      </c>
      <c r="N30" s="18">
        <v>-4</v>
      </c>
      <c r="O30" s="115" t="s">
        <v>184</v>
      </c>
      <c r="P30" s="115" t="s">
        <v>184</v>
      </c>
      <c r="Q30" s="115" t="s">
        <v>184</v>
      </c>
      <c r="R30" s="115" t="s">
        <v>184</v>
      </c>
      <c r="S30" s="115" t="s">
        <v>184</v>
      </c>
      <c r="T30" s="115" t="s">
        <v>184</v>
      </c>
      <c r="U30" s="115" t="s">
        <v>184</v>
      </c>
      <c r="V30" s="115" t="s">
        <v>184</v>
      </c>
      <c r="W30" s="115" t="s">
        <v>184</v>
      </c>
      <c r="X30" s="115" t="s">
        <v>184</v>
      </c>
      <c r="Y30" s="115" t="s">
        <v>184</v>
      </c>
      <c r="Z30" s="115" t="s">
        <v>184</v>
      </c>
      <c r="AA30" s="111">
        <v>1</v>
      </c>
      <c r="AB30" s="117" t="s">
        <v>184</v>
      </c>
      <c r="AC30" s="6"/>
    </row>
    <row r="31" spans="1:29" ht="13.5">
      <c r="A31" s="100"/>
      <c r="B31" s="16"/>
      <c r="C31" s="17"/>
      <c r="D31" s="17"/>
      <c r="E31" s="17"/>
      <c r="F31" s="17"/>
      <c r="G31" s="17"/>
      <c r="H31" s="17"/>
      <c r="I31" s="17"/>
      <c r="J31" s="17"/>
      <c r="K31" s="17"/>
      <c r="L31" s="18"/>
      <c r="M31" s="18"/>
      <c r="N31" s="18"/>
      <c r="O31" s="111"/>
      <c r="P31" s="111"/>
      <c r="Q31" s="111"/>
      <c r="R31" s="111"/>
      <c r="S31" s="111"/>
      <c r="T31" s="111"/>
      <c r="U31" s="111"/>
      <c r="V31" s="111"/>
      <c r="W31" s="111"/>
      <c r="X31" s="111"/>
      <c r="Y31" s="111"/>
      <c r="Z31" s="111"/>
      <c r="AA31" s="111"/>
      <c r="AB31" s="16"/>
      <c r="AC31" s="6"/>
    </row>
    <row r="32" spans="1:29" ht="13.5">
      <c r="A32" s="100" t="s">
        <v>199</v>
      </c>
      <c r="B32" s="16">
        <f>SUM(B33:B38)</f>
        <v>124430</v>
      </c>
      <c r="C32" s="17">
        <f aca="true" t="shared" si="10" ref="C32:AB32">SUM(C33:C38)</f>
        <v>1127</v>
      </c>
      <c r="D32" s="17">
        <f t="shared" si="10"/>
        <v>584</v>
      </c>
      <c r="E32" s="17">
        <f t="shared" si="10"/>
        <v>543</v>
      </c>
      <c r="F32" s="17">
        <f t="shared" si="10"/>
        <v>72</v>
      </c>
      <c r="G32" s="17">
        <f t="shared" si="10"/>
        <v>37</v>
      </c>
      <c r="H32" s="17">
        <f t="shared" si="10"/>
        <v>35</v>
      </c>
      <c r="I32" s="17">
        <f t="shared" si="10"/>
        <v>1125</v>
      </c>
      <c r="J32" s="17">
        <f t="shared" si="10"/>
        <v>555</v>
      </c>
      <c r="K32" s="17">
        <f t="shared" si="10"/>
        <v>570</v>
      </c>
      <c r="L32" s="18">
        <f t="shared" si="10"/>
        <v>2</v>
      </c>
      <c r="M32" s="18">
        <f t="shared" si="10"/>
        <v>29</v>
      </c>
      <c r="N32" s="18">
        <f t="shared" si="10"/>
        <v>-27</v>
      </c>
      <c r="O32" s="111">
        <f t="shared" si="10"/>
        <v>1</v>
      </c>
      <c r="P32" s="111">
        <f t="shared" si="10"/>
        <v>1</v>
      </c>
      <c r="Q32" s="115" t="s">
        <v>184</v>
      </c>
      <c r="R32" s="111">
        <f>SUM(R33:R38)</f>
        <v>1</v>
      </c>
      <c r="S32" s="111">
        <f>SUM(S33:S38)</f>
        <v>1</v>
      </c>
      <c r="T32" s="115" t="s">
        <v>184</v>
      </c>
      <c r="U32" s="111">
        <f t="shared" si="10"/>
        <v>5</v>
      </c>
      <c r="V32" s="111">
        <f t="shared" si="10"/>
        <v>4</v>
      </c>
      <c r="W32" s="111">
        <f>SUM(W33:W38)</f>
        <v>1</v>
      </c>
      <c r="X32" s="111">
        <f t="shared" si="10"/>
        <v>32</v>
      </c>
      <c r="Y32" s="111">
        <f t="shared" si="10"/>
        <v>12</v>
      </c>
      <c r="Z32" s="111">
        <f t="shared" si="10"/>
        <v>20</v>
      </c>
      <c r="AA32" s="111">
        <f t="shared" si="10"/>
        <v>629</v>
      </c>
      <c r="AB32" s="16">
        <f t="shared" si="10"/>
        <v>191</v>
      </c>
      <c r="AC32" s="6"/>
    </row>
    <row r="33" spans="1:29" ht="13.5">
      <c r="A33" s="100" t="s">
        <v>200</v>
      </c>
      <c r="B33" s="16">
        <v>23389</v>
      </c>
      <c r="C33" s="17">
        <f t="shared" si="2"/>
        <v>188</v>
      </c>
      <c r="D33" s="17">
        <v>103</v>
      </c>
      <c r="E33" s="17">
        <v>85</v>
      </c>
      <c r="F33" s="17">
        <f t="shared" si="3"/>
        <v>11</v>
      </c>
      <c r="G33" s="17">
        <v>5</v>
      </c>
      <c r="H33" s="17">
        <v>6</v>
      </c>
      <c r="I33" s="17">
        <f t="shared" si="4"/>
        <v>243</v>
      </c>
      <c r="J33" s="17">
        <v>116</v>
      </c>
      <c r="K33" s="17">
        <v>127</v>
      </c>
      <c r="L33" s="18">
        <f t="shared" si="5"/>
        <v>-55</v>
      </c>
      <c r="M33" s="18">
        <v>-13</v>
      </c>
      <c r="N33" s="18">
        <v>-42</v>
      </c>
      <c r="O33" s="115" t="s">
        <v>184</v>
      </c>
      <c r="P33" s="115" t="s">
        <v>184</v>
      </c>
      <c r="Q33" s="115" t="s">
        <v>184</v>
      </c>
      <c r="R33" s="115" t="s">
        <v>184</v>
      </c>
      <c r="S33" s="115" t="s">
        <v>184</v>
      </c>
      <c r="T33" s="115" t="s">
        <v>184</v>
      </c>
      <c r="U33" s="115" t="s">
        <v>184</v>
      </c>
      <c r="V33" s="115" t="s">
        <v>184</v>
      </c>
      <c r="W33" s="115" t="s">
        <v>184</v>
      </c>
      <c r="X33" s="111">
        <f aca="true" t="shared" si="11" ref="X33:X38">SUM(Y33:Z33)</f>
        <v>3</v>
      </c>
      <c r="Y33" s="115" t="s">
        <v>184</v>
      </c>
      <c r="Z33" s="111">
        <v>3</v>
      </c>
      <c r="AA33" s="111">
        <v>132</v>
      </c>
      <c r="AB33" s="16">
        <v>39</v>
      </c>
      <c r="AC33" s="6"/>
    </row>
    <row r="34" spans="1:29" ht="13.5">
      <c r="A34" s="100" t="s">
        <v>201</v>
      </c>
      <c r="B34" s="16">
        <v>14042</v>
      </c>
      <c r="C34" s="17">
        <f t="shared" si="2"/>
        <v>86</v>
      </c>
      <c r="D34" s="17">
        <v>46</v>
      </c>
      <c r="E34" s="17">
        <v>40</v>
      </c>
      <c r="F34" s="17">
        <f t="shared" si="3"/>
        <v>5</v>
      </c>
      <c r="G34" s="17">
        <v>4</v>
      </c>
      <c r="H34" s="17">
        <v>1</v>
      </c>
      <c r="I34" s="17">
        <f t="shared" si="4"/>
        <v>169</v>
      </c>
      <c r="J34" s="17">
        <v>89</v>
      </c>
      <c r="K34" s="17">
        <v>80</v>
      </c>
      <c r="L34" s="18">
        <f t="shared" si="5"/>
        <v>-83</v>
      </c>
      <c r="M34" s="18">
        <v>-43</v>
      </c>
      <c r="N34" s="18">
        <v>-40</v>
      </c>
      <c r="O34" s="111">
        <f>SUM(P34:Q34)</f>
        <v>1</v>
      </c>
      <c r="P34" s="111">
        <v>1</v>
      </c>
      <c r="Q34" s="115" t="s">
        <v>184</v>
      </c>
      <c r="R34" s="111">
        <f>SUM(S34:T34)</f>
        <v>1</v>
      </c>
      <c r="S34" s="111">
        <v>1</v>
      </c>
      <c r="T34" s="115" t="s">
        <v>184</v>
      </c>
      <c r="U34" s="111">
        <f>SUM(V34:W34)</f>
        <v>1</v>
      </c>
      <c r="V34" s="115" t="s">
        <v>184</v>
      </c>
      <c r="W34" s="111">
        <v>1</v>
      </c>
      <c r="X34" s="111">
        <f t="shared" si="11"/>
        <v>2</v>
      </c>
      <c r="Y34" s="115" t="s">
        <v>184</v>
      </c>
      <c r="Z34" s="111">
        <v>2</v>
      </c>
      <c r="AA34" s="111">
        <v>48</v>
      </c>
      <c r="AB34" s="16">
        <v>15</v>
      </c>
      <c r="AC34" s="6"/>
    </row>
    <row r="35" spans="1:29" ht="13.5">
      <c r="A35" s="100" t="s">
        <v>202</v>
      </c>
      <c r="B35" s="16">
        <v>17723</v>
      </c>
      <c r="C35" s="17">
        <f t="shared" si="2"/>
        <v>145</v>
      </c>
      <c r="D35" s="17">
        <v>74</v>
      </c>
      <c r="E35" s="17">
        <v>71</v>
      </c>
      <c r="F35" s="17">
        <f t="shared" si="3"/>
        <v>13</v>
      </c>
      <c r="G35" s="17">
        <v>2</v>
      </c>
      <c r="H35" s="17">
        <v>11</v>
      </c>
      <c r="I35" s="17">
        <f t="shared" si="4"/>
        <v>184</v>
      </c>
      <c r="J35" s="17">
        <v>97</v>
      </c>
      <c r="K35" s="17">
        <v>87</v>
      </c>
      <c r="L35" s="18">
        <f t="shared" si="5"/>
        <v>-39</v>
      </c>
      <c r="M35" s="18">
        <v>-23</v>
      </c>
      <c r="N35" s="18">
        <v>-16</v>
      </c>
      <c r="O35" s="115" t="s">
        <v>184</v>
      </c>
      <c r="P35" s="115" t="s">
        <v>184</v>
      </c>
      <c r="Q35" s="115" t="s">
        <v>184</v>
      </c>
      <c r="R35" s="115" t="s">
        <v>184</v>
      </c>
      <c r="S35" s="115" t="s">
        <v>184</v>
      </c>
      <c r="T35" s="115" t="s">
        <v>184</v>
      </c>
      <c r="U35" s="111">
        <f>SUM(V35:W35)</f>
        <v>1</v>
      </c>
      <c r="V35" s="111">
        <v>1</v>
      </c>
      <c r="W35" s="115" t="s">
        <v>184</v>
      </c>
      <c r="X35" s="111">
        <f t="shared" si="11"/>
        <v>7</v>
      </c>
      <c r="Y35" s="111">
        <v>4</v>
      </c>
      <c r="Z35" s="111">
        <v>3</v>
      </c>
      <c r="AA35" s="111">
        <v>88</v>
      </c>
      <c r="AB35" s="16">
        <v>22</v>
      </c>
      <c r="AC35" s="6"/>
    </row>
    <row r="36" spans="1:29" ht="13.5">
      <c r="A36" s="100" t="s">
        <v>203</v>
      </c>
      <c r="B36" s="16">
        <v>32408</v>
      </c>
      <c r="C36" s="17">
        <f t="shared" si="2"/>
        <v>312</v>
      </c>
      <c r="D36" s="17">
        <v>171</v>
      </c>
      <c r="E36" s="17">
        <v>141</v>
      </c>
      <c r="F36" s="17">
        <f t="shared" si="3"/>
        <v>17</v>
      </c>
      <c r="G36" s="17">
        <v>12</v>
      </c>
      <c r="H36" s="17">
        <v>5</v>
      </c>
      <c r="I36" s="17">
        <f t="shared" si="4"/>
        <v>247</v>
      </c>
      <c r="J36" s="17">
        <v>126</v>
      </c>
      <c r="K36" s="17">
        <v>121</v>
      </c>
      <c r="L36" s="18">
        <f t="shared" si="5"/>
        <v>65</v>
      </c>
      <c r="M36" s="18">
        <v>45</v>
      </c>
      <c r="N36" s="18">
        <v>20</v>
      </c>
      <c r="O36" s="115" t="s">
        <v>184</v>
      </c>
      <c r="P36" s="115" t="s">
        <v>184</v>
      </c>
      <c r="Q36" s="115" t="s">
        <v>184</v>
      </c>
      <c r="R36" s="115" t="s">
        <v>184</v>
      </c>
      <c r="S36" s="115" t="s">
        <v>184</v>
      </c>
      <c r="T36" s="115" t="s">
        <v>184</v>
      </c>
      <c r="U36" s="115" t="s">
        <v>184</v>
      </c>
      <c r="V36" s="115" t="s">
        <v>184</v>
      </c>
      <c r="W36" s="115" t="s">
        <v>184</v>
      </c>
      <c r="X36" s="111">
        <f t="shared" si="11"/>
        <v>9</v>
      </c>
      <c r="Y36" s="111">
        <v>3</v>
      </c>
      <c r="Z36" s="111">
        <v>6</v>
      </c>
      <c r="AA36" s="111">
        <v>168</v>
      </c>
      <c r="AB36" s="16">
        <v>52</v>
      </c>
      <c r="AC36" s="6"/>
    </row>
    <row r="37" spans="1:29" ht="13.5">
      <c r="A37" s="100" t="s">
        <v>204</v>
      </c>
      <c r="B37" s="16">
        <v>23819</v>
      </c>
      <c r="C37" s="17">
        <f t="shared" si="2"/>
        <v>265</v>
      </c>
      <c r="D37" s="17">
        <v>126</v>
      </c>
      <c r="E37" s="17">
        <v>139</v>
      </c>
      <c r="F37" s="17">
        <f t="shared" si="3"/>
        <v>20</v>
      </c>
      <c r="G37" s="17">
        <v>11</v>
      </c>
      <c r="H37" s="17">
        <v>9</v>
      </c>
      <c r="I37" s="17">
        <f t="shared" si="4"/>
        <v>184</v>
      </c>
      <c r="J37" s="17">
        <v>77</v>
      </c>
      <c r="K37" s="17">
        <v>107</v>
      </c>
      <c r="L37" s="18">
        <f t="shared" si="5"/>
        <v>81</v>
      </c>
      <c r="M37" s="18">
        <v>49</v>
      </c>
      <c r="N37" s="18">
        <v>32</v>
      </c>
      <c r="O37" s="115" t="s">
        <v>184</v>
      </c>
      <c r="P37" s="115" t="s">
        <v>184</v>
      </c>
      <c r="Q37" s="115" t="s">
        <v>184</v>
      </c>
      <c r="R37" s="115" t="s">
        <v>184</v>
      </c>
      <c r="S37" s="115" t="s">
        <v>184</v>
      </c>
      <c r="T37" s="115" t="s">
        <v>184</v>
      </c>
      <c r="U37" s="111">
        <f>SUM(V37:W37)</f>
        <v>2</v>
      </c>
      <c r="V37" s="111">
        <v>2</v>
      </c>
      <c r="W37" s="115" t="s">
        <v>184</v>
      </c>
      <c r="X37" s="111">
        <f t="shared" si="11"/>
        <v>6</v>
      </c>
      <c r="Y37" s="111">
        <v>3</v>
      </c>
      <c r="Z37" s="111">
        <v>3</v>
      </c>
      <c r="AA37" s="111">
        <v>125</v>
      </c>
      <c r="AB37" s="16">
        <v>44</v>
      </c>
      <c r="AC37" s="6"/>
    </row>
    <row r="38" spans="1:29" ht="13.5">
      <c r="A38" s="100" t="s">
        <v>205</v>
      </c>
      <c r="B38" s="16">
        <v>13049</v>
      </c>
      <c r="C38" s="17">
        <f t="shared" si="2"/>
        <v>131</v>
      </c>
      <c r="D38" s="17">
        <v>64</v>
      </c>
      <c r="E38" s="17">
        <v>67</v>
      </c>
      <c r="F38" s="17">
        <f t="shared" si="3"/>
        <v>6</v>
      </c>
      <c r="G38" s="17">
        <v>3</v>
      </c>
      <c r="H38" s="17">
        <v>3</v>
      </c>
      <c r="I38" s="17">
        <f t="shared" si="4"/>
        <v>98</v>
      </c>
      <c r="J38" s="17">
        <v>50</v>
      </c>
      <c r="K38" s="17">
        <v>48</v>
      </c>
      <c r="L38" s="18">
        <f t="shared" si="5"/>
        <v>33</v>
      </c>
      <c r="M38" s="18">
        <v>14</v>
      </c>
      <c r="N38" s="18">
        <v>19</v>
      </c>
      <c r="O38" s="115" t="s">
        <v>184</v>
      </c>
      <c r="P38" s="115" t="s">
        <v>184</v>
      </c>
      <c r="Q38" s="115" t="s">
        <v>184</v>
      </c>
      <c r="R38" s="115" t="s">
        <v>184</v>
      </c>
      <c r="S38" s="115" t="s">
        <v>184</v>
      </c>
      <c r="T38" s="115" t="s">
        <v>184</v>
      </c>
      <c r="U38" s="111">
        <f>SUM(V38:W38)</f>
        <v>1</v>
      </c>
      <c r="V38" s="111">
        <v>1</v>
      </c>
      <c r="W38" s="115" t="s">
        <v>184</v>
      </c>
      <c r="X38" s="111">
        <f t="shared" si="11"/>
        <v>5</v>
      </c>
      <c r="Y38" s="111">
        <v>2</v>
      </c>
      <c r="Z38" s="111">
        <v>3</v>
      </c>
      <c r="AA38" s="111">
        <v>68</v>
      </c>
      <c r="AB38" s="16">
        <v>19</v>
      </c>
      <c r="AC38" s="6"/>
    </row>
    <row r="39" spans="1:29" ht="13.5">
      <c r="A39" s="100"/>
      <c r="B39" s="16"/>
      <c r="C39" s="17"/>
      <c r="D39" s="17"/>
      <c r="E39" s="17"/>
      <c r="F39" s="17"/>
      <c r="G39" s="17"/>
      <c r="H39" s="17"/>
      <c r="I39" s="17"/>
      <c r="J39" s="17"/>
      <c r="K39" s="17"/>
      <c r="L39" s="18"/>
      <c r="M39" s="18"/>
      <c r="N39" s="18"/>
      <c r="O39" s="115"/>
      <c r="P39" s="115"/>
      <c r="Q39" s="111"/>
      <c r="R39" s="111"/>
      <c r="S39" s="111"/>
      <c r="T39" s="111"/>
      <c r="U39" s="111"/>
      <c r="V39" s="111"/>
      <c r="W39" s="111"/>
      <c r="X39" s="111"/>
      <c r="Y39" s="111"/>
      <c r="Z39" s="111"/>
      <c r="AA39" s="111"/>
      <c r="AB39" s="16"/>
      <c r="AC39" s="6"/>
    </row>
    <row r="40" spans="1:29" ht="13.5">
      <c r="A40" s="100" t="s">
        <v>206</v>
      </c>
      <c r="B40" s="16">
        <f>SUM(B41:B42)</f>
        <v>17157</v>
      </c>
      <c r="C40" s="17">
        <f aca="true" t="shared" si="12" ref="C40:AB40">SUM(C41:C42)</f>
        <v>116</v>
      </c>
      <c r="D40" s="17">
        <f t="shared" si="12"/>
        <v>62</v>
      </c>
      <c r="E40" s="17">
        <f t="shared" si="12"/>
        <v>54</v>
      </c>
      <c r="F40" s="17">
        <f t="shared" si="12"/>
        <v>13</v>
      </c>
      <c r="G40" s="17">
        <f t="shared" si="12"/>
        <v>7</v>
      </c>
      <c r="H40" s="17">
        <f t="shared" si="12"/>
        <v>6</v>
      </c>
      <c r="I40" s="17">
        <f t="shared" si="12"/>
        <v>183</v>
      </c>
      <c r="J40" s="17">
        <f t="shared" si="12"/>
        <v>98</v>
      </c>
      <c r="K40" s="17">
        <f t="shared" si="12"/>
        <v>85</v>
      </c>
      <c r="L40" s="18">
        <f t="shared" si="12"/>
        <v>-67</v>
      </c>
      <c r="M40" s="18">
        <f t="shared" si="12"/>
        <v>-36</v>
      </c>
      <c r="N40" s="18">
        <f t="shared" si="12"/>
        <v>-31</v>
      </c>
      <c r="O40" s="115" t="s">
        <v>184</v>
      </c>
      <c r="P40" s="115" t="s">
        <v>184</v>
      </c>
      <c r="Q40" s="115" t="s">
        <v>184</v>
      </c>
      <c r="R40" s="115" t="s">
        <v>184</v>
      </c>
      <c r="S40" s="115" t="s">
        <v>184</v>
      </c>
      <c r="T40" s="115" t="s">
        <v>184</v>
      </c>
      <c r="U40" s="111">
        <f t="shared" si="12"/>
        <v>1</v>
      </c>
      <c r="V40" s="111">
        <f t="shared" si="12"/>
        <v>1</v>
      </c>
      <c r="W40" s="115" t="s">
        <v>184</v>
      </c>
      <c r="X40" s="111">
        <f t="shared" si="12"/>
        <v>2</v>
      </c>
      <c r="Y40" s="111">
        <f t="shared" si="12"/>
        <v>1</v>
      </c>
      <c r="Z40" s="111">
        <f t="shared" si="12"/>
        <v>1</v>
      </c>
      <c r="AA40" s="111">
        <f t="shared" si="12"/>
        <v>80</v>
      </c>
      <c r="AB40" s="16">
        <f t="shared" si="12"/>
        <v>27</v>
      </c>
      <c r="AC40" s="6"/>
    </row>
    <row r="41" spans="1:29" ht="13.5">
      <c r="A41" s="100" t="s">
        <v>207</v>
      </c>
      <c r="B41" s="16">
        <v>13520</v>
      </c>
      <c r="C41" s="17">
        <f t="shared" si="2"/>
        <v>98</v>
      </c>
      <c r="D41" s="17">
        <v>52</v>
      </c>
      <c r="E41" s="17">
        <v>46</v>
      </c>
      <c r="F41" s="17">
        <f t="shared" si="3"/>
        <v>8</v>
      </c>
      <c r="G41" s="17">
        <v>3</v>
      </c>
      <c r="H41" s="17">
        <v>5</v>
      </c>
      <c r="I41" s="17">
        <f t="shared" si="4"/>
        <v>140</v>
      </c>
      <c r="J41" s="17">
        <v>74</v>
      </c>
      <c r="K41" s="17">
        <v>66</v>
      </c>
      <c r="L41" s="18">
        <f t="shared" si="5"/>
        <v>-42</v>
      </c>
      <c r="M41" s="18">
        <v>-22</v>
      </c>
      <c r="N41" s="18">
        <v>-20</v>
      </c>
      <c r="O41" s="115" t="s">
        <v>184</v>
      </c>
      <c r="P41" s="115" t="s">
        <v>184</v>
      </c>
      <c r="Q41" s="115" t="s">
        <v>184</v>
      </c>
      <c r="R41" s="115" t="s">
        <v>184</v>
      </c>
      <c r="S41" s="115" t="s">
        <v>184</v>
      </c>
      <c r="T41" s="115" t="s">
        <v>184</v>
      </c>
      <c r="U41" s="115" t="s">
        <v>184</v>
      </c>
      <c r="V41" s="115" t="s">
        <v>184</v>
      </c>
      <c r="W41" s="115" t="s">
        <v>184</v>
      </c>
      <c r="X41" s="111">
        <f>SUM(Y41:Z41)</f>
        <v>1</v>
      </c>
      <c r="Y41" s="115" t="s">
        <v>184</v>
      </c>
      <c r="Z41" s="111">
        <v>1</v>
      </c>
      <c r="AA41" s="111">
        <v>70</v>
      </c>
      <c r="AB41" s="16">
        <v>26</v>
      </c>
      <c r="AC41" s="6"/>
    </row>
    <row r="42" spans="1:29" ht="13.5">
      <c r="A42" s="100" t="s">
        <v>208</v>
      </c>
      <c r="B42" s="16">
        <v>3637</v>
      </c>
      <c r="C42" s="17">
        <f t="shared" si="2"/>
        <v>18</v>
      </c>
      <c r="D42" s="17">
        <v>10</v>
      </c>
      <c r="E42" s="17">
        <v>8</v>
      </c>
      <c r="F42" s="17">
        <f t="shared" si="3"/>
        <v>5</v>
      </c>
      <c r="G42" s="17">
        <v>4</v>
      </c>
      <c r="H42" s="17">
        <v>1</v>
      </c>
      <c r="I42" s="17">
        <f t="shared" si="4"/>
        <v>43</v>
      </c>
      <c r="J42" s="17">
        <v>24</v>
      </c>
      <c r="K42" s="17">
        <v>19</v>
      </c>
      <c r="L42" s="18">
        <f t="shared" si="5"/>
        <v>-25</v>
      </c>
      <c r="M42" s="18">
        <v>-14</v>
      </c>
      <c r="N42" s="18">
        <v>-11</v>
      </c>
      <c r="O42" s="115" t="s">
        <v>184</v>
      </c>
      <c r="P42" s="115" t="s">
        <v>184</v>
      </c>
      <c r="Q42" s="115" t="s">
        <v>184</v>
      </c>
      <c r="R42" s="115" t="s">
        <v>184</v>
      </c>
      <c r="S42" s="115" t="s">
        <v>184</v>
      </c>
      <c r="T42" s="115" t="s">
        <v>184</v>
      </c>
      <c r="U42" s="111">
        <f>SUM(V42:W42)</f>
        <v>1</v>
      </c>
      <c r="V42" s="111">
        <v>1</v>
      </c>
      <c r="W42" s="115" t="s">
        <v>184</v>
      </c>
      <c r="X42" s="111">
        <f>SUM(Y42:Z42)</f>
        <v>1</v>
      </c>
      <c r="Y42" s="111">
        <v>1</v>
      </c>
      <c r="Z42" s="115" t="s">
        <v>184</v>
      </c>
      <c r="AA42" s="111">
        <v>10</v>
      </c>
      <c r="AB42" s="16">
        <v>1</v>
      </c>
      <c r="AC42" s="6"/>
    </row>
    <row r="43" spans="1:29" ht="13.5">
      <c r="A43" s="100"/>
      <c r="B43" s="16"/>
      <c r="C43" s="17"/>
      <c r="D43" s="17"/>
      <c r="E43" s="17"/>
      <c r="F43" s="17"/>
      <c r="G43" s="17"/>
      <c r="H43" s="17"/>
      <c r="I43" s="17"/>
      <c r="J43" s="17"/>
      <c r="K43" s="17"/>
      <c r="L43" s="18"/>
      <c r="M43" s="18"/>
      <c r="N43" s="18"/>
      <c r="O43" s="111"/>
      <c r="P43" s="111"/>
      <c r="Q43" s="111"/>
      <c r="R43" s="111"/>
      <c r="S43" s="111"/>
      <c r="T43" s="111"/>
      <c r="U43" s="111"/>
      <c r="V43" s="111"/>
      <c r="W43" s="111"/>
      <c r="X43" s="111"/>
      <c r="Y43" s="111"/>
      <c r="Z43" s="111"/>
      <c r="AA43" s="111"/>
      <c r="AB43" s="16"/>
      <c r="AC43" s="6"/>
    </row>
    <row r="44" spans="1:29" ht="13.5">
      <c r="A44" s="100" t="s">
        <v>209</v>
      </c>
      <c r="B44" s="16">
        <f>SUM(B45:B47)</f>
        <v>12851</v>
      </c>
      <c r="C44" s="17">
        <f aca="true" t="shared" si="13" ref="C44:AB44">SUM(C45:C47)</f>
        <v>97</v>
      </c>
      <c r="D44" s="17">
        <f t="shared" si="13"/>
        <v>44</v>
      </c>
      <c r="E44" s="17">
        <f t="shared" si="13"/>
        <v>53</v>
      </c>
      <c r="F44" s="17">
        <f t="shared" si="13"/>
        <v>5</v>
      </c>
      <c r="G44" s="17">
        <f t="shared" si="13"/>
        <v>2</v>
      </c>
      <c r="H44" s="17">
        <f t="shared" si="13"/>
        <v>3</v>
      </c>
      <c r="I44" s="17">
        <f t="shared" si="13"/>
        <v>136</v>
      </c>
      <c r="J44" s="17">
        <f t="shared" si="13"/>
        <v>75</v>
      </c>
      <c r="K44" s="17">
        <f t="shared" si="13"/>
        <v>61</v>
      </c>
      <c r="L44" s="18">
        <f t="shared" si="13"/>
        <v>-39</v>
      </c>
      <c r="M44" s="18">
        <f t="shared" si="13"/>
        <v>-31</v>
      </c>
      <c r="N44" s="18">
        <f t="shared" si="13"/>
        <v>-8</v>
      </c>
      <c r="O44" s="115" t="s">
        <v>184</v>
      </c>
      <c r="P44" s="115" t="s">
        <v>184</v>
      </c>
      <c r="Q44" s="115" t="s">
        <v>184</v>
      </c>
      <c r="R44" s="115" t="s">
        <v>184</v>
      </c>
      <c r="S44" s="115" t="s">
        <v>184</v>
      </c>
      <c r="T44" s="115" t="s">
        <v>184</v>
      </c>
      <c r="U44" s="115" t="s">
        <v>184</v>
      </c>
      <c r="V44" s="115" t="s">
        <v>184</v>
      </c>
      <c r="W44" s="115" t="s">
        <v>184</v>
      </c>
      <c r="X44" s="111">
        <f t="shared" si="13"/>
        <v>1</v>
      </c>
      <c r="Y44" s="115" t="s">
        <v>184</v>
      </c>
      <c r="Z44" s="111">
        <f t="shared" si="13"/>
        <v>1</v>
      </c>
      <c r="AA44" s="111">
        <f t="shared" si="13"/>
        <v>54</v>
      </c>
      <c r="AB44" s="16">
        <f t="shared" si="13"/>
        <v>8</v>
      </c>
      <c r="AC44" s="6"/>
    </row>
    <row r="45" spans="1:29" ht="13.5">
      <c r="A45" s="100" t="s">
        <v>210</v>
      </c>
      <c r="B45" s="16">
        <v>5816</v>
      </c>
      <c r="C45" s="17">
        <f t="shared" si="2"/>
        <v>47</v>
      </c>
      <c r="D45" s="17">
        <v>20</v>
      </c>
      <c r="E45" s="17">
        <v>27</v>
      </c>
      <c r="F45" s="17">
        <f t="shared" si="3"/>
        <v>2</v>
      </c>
      <c r="G45" s="101" t="s">
        <v>184</v>
      </c>
      <c r="H45" s="17">
        <v>2</v>
      </c>
      <c r="I45" s="17">
        <f t="shared" si="4"/>
        <v>53</v>
      </c>
      <c r="J45" s="17">
        <v>30</v>
      </c>
      <c r="K45" s="17">
        <v>23</v>
      </c>
      <c r="L45" s="18">
        <f t="shared" si="5"/>
        <v>-6</v>
      </c>
      <c r="M45" s="18">
        <v>-10</v>
      </c>
      <c r="N45" s="18">
        <v>4</v>
      </c>
      <c r="O45" s="115" t="s">
        <v>184</v>
      </c>
      <c r="P45" s="115" t="s">
        <v>184</v>
      </c>
      <c r="Q45" s="115" t="s">
        <v>184</v>
      </c>
      <c r="R45" s="115" t="s">
        <v>184</v>
      </c>
      <c r="S45" s="115" t="s">
        <v>184</v>
      </c>
      <c r="T45" s="115" t="s">
        <v>184</v>
      </c>
      <c r="U45" s="115" t="s">
        <v>184</v>
      </c>
      <c r="V45" s="115" t="s">
        <v>184</v>
      </c>
      <c r="W45" s="115" t="s">
        <v>184</v>
      </c>
      <c r="X45" s="115" t="s">
        <v>184</v>
      </c>
      <c r="Y45" s="115" t="s">
        <v>184</v>
      </c>
      <c r="Z45" s="115" t="s">
        <v>184</v>
      </c>
      <c r="AA45" s="115">
        <v>24</v>
      </c>
      <c r="AB45" s="16">
        <v>4</v>
      </c>
      <c r="AC45" s="6"/>
    </row>
    <row r="46" spans="1:29" ht="13.5">
      <c r="A46" s="100" t="s">
        <v>211</v>
      </c>
      <c r="B46" s="16">
        <v>4901</v>
      </c>
      <c r="C46" s="17">
        <f t="shared" si="2"/>
        <v>35</v>
      </c>
      <c r="D46" s="17">
        <v>17</v>
      </c>
      <c r="E46" s="17">
        <v>18</v>
      </c>
      <c r="F46" s="17">
        <f t="shared" si="3"/>
        <v>3</v>
      </c>
      <c r="G46" s="17">
        <v>2</v>
      </c>
      <c r="H46" s="17">
        <v>1</v>
      </c>
      <c r="I46" s="17">
        <f t="shared" si="4"/>
        <v>67</v>
      </c>
      <c r="J46" s="17">
        <v>33</v>
      </c>
      <c r="K46" s="17">
        <v>34</v>
      </c>
      <c r="L46" s="18">
        <f t="shared" si="5"/>
        <v>-32</v>
      </c>
      <c r="M46" s="18">
        <v>-16</v>
      </c>
      <c r="N46" s="18">
        <v>-16</v>
      </c>
      <c r="O46" s="115" t="s">
        <v>184</v>
      </c>
      <c r="P46" s="115" t="s">
        <v>184</v>
      </c>
      <c r="Q46" s="115" t="s">
        <v>184</v>
      </c>
      <c r="R46" s="115" t="s">
        <v>184</v>
      </c>
      <c r="S46" s="115" t="s">
        <v>184</v>
      </c>
      <c r="T46" s="115" t="s">
        <v>184</v>
      </c>
      <c r="U46" s="115" t="s">
        <v>184</v>
      </c>
      <c r="V46" s="115" t="s">
        <v>184</v>
      </c>
      <c r="W46" s="115" t="s">
        <v>184</v>
      </c>
      <c r="X46" s="111">
        <f>SUM(Y46:Z46)</f>
        <v>1</v>
      </c>
      <c r="Y46" s="115" t="s">
        <v>184</v>
      </c>
      <c r="Z46" s="111">
        <v>1</v>
      </c>
      <c r="AA46" s="115">
        <v>20</v>
      </c>
      <c r="AB46" s="16">
        <v>2</v>
      </c>
      <c r="AC46" s="6"/>
    </row>
    <row r="47" spans="1:29" ht="13.5">
      <c r="A47" s="100" t="s">
        <v>212</v>
      </c>
      <c r="B47" s="16">
        <v>2134</v>
      </c>
      <c r="C47" s="17">
        <f t="shared" si="2"/>
        <v>15</v>
      </c>
      <c r="D47" s="17">
        <v>7</v>
      </c>
      <c r="E47" s="17">
        <v>8</v>
      </c>
      <c r="F47" s="101" t="s">
        <v>184</v>
      </c>
      <c r="G47" s="101" t="s">
        <v>184</v>
      </c>
      <c r="H47" s="101" t="s">
        <v>184</v>
      </c>
      <c r="I47" s="17">
        <f t="shared" si="4"/>
        <v>16</v>
      </c>
      <c r="J47" s="17">
        <v>12</v>
      </c>
      <c r="K47" s="17">
        <v>4</v>
      </c>
      <c r="L47" s="18">
        <f t="shared" si="5"/>
        <v>-1</v>
      </c>
      <c r="M47" s="18">
        <v>-5</v>
      </c>
      <c r="N47" s="18">
        <v>4</v>
      </c>
      <c r="O47" s="115" t="s">
        <v>184</v>
      </c>
      <c r="P47" s="115" t="s">
        <v>184</v>
      </c>
      <c r="Q47" s="115" t="s">
        <v>184</v>
      </c>
      <c r="R47" s="115" t="s">
        <v>184</v>
      </c>
      <c r="S47" s="115" t="s">
        <v>184</v>
      </c>
      <c r="T47" s="115" t="s">
        <v>184</v>
      </c>
      <c r="U47" s="115" t="s">
        <v>184</v>
      </c>
      <c r="V47" s="115" t="s">
        <v>184</v>
      </c>
      <c r="W47" s="115" t="s">
        <v>184</v>
      </c>
      <c r="X47" s="115" t="s">
        <v>184</v>
      </c>
      <c r="Y47" s="115" t="s">
        <v>184</v>
      </c>
      <c r="Z47" s="115" t="s">
        <v>184</v>
      </c>
      <c r="AA47" s="115">
        <v>10</v>
      </c>
      <c r="AB47" s="16">
        <v>2</v>
      </c>
      <c r="AC47" s="6"/>
    </row>
    <row r="48" spans="1:29" ht="13.5">
      <c r="A48" s="100"/>
      <c r="B48" s="16"/>
      <c r="C48" s="17"/>
      <c r="D48" s="17"/>
      <c r="E48" s="17"/>
      <c r="F48" s="17"/>
      <c r="G48" s="17"/>
      <c r="H48" s="17"/>
      <c r="I48" s="17"/>
      <c r="J48" s="17"/>
      <c r="K48" s="17"/>
      <c r="L48" s="18"/>
      <c r="M48" s="18"/>
      <c r="N48" s="18"/>
      <c r="O48" s="111"/>
      <c r="P48" s="111"/>
      <c r="Q48" s="111"/>
      <c r="R48" s="111"/>
      <c r="S48" s="111"/>
      <c r="T48" s="111"/>
      <c r="U48" s="111"/>
      <c r="V48" s="111"/>
      <c r="W48" s="111"/>
      <c r="X48" s="111"/>
      <c r="Y48" s="111"/>
      <c r="Z48" s="111"/>
      <c r="AA48" s="111"/>
      <c r="AB48" s="16"/>
      <c r="AC48" s="6"/>
    </row>
    <row r="49" spans="1:29" ht="13.5">
      <c r="A49" s="100" t="s">
        <v>213</v>
      </c>
      <c r="B49" s="16">
        <f aca="true" t="shared" si="14" ref="B49:O49">SUM(B50:B55)</f>
        <v>36732</v>
      </c>
      <c r="C49" s="17">
        <f t="shared" si="14"/>
        <v>356</v>
      </c>
      <c r="D49" s="17">
        <f t="shared" si="14"/>
        <v>187</v>
      </c>
      <c r="E49" s="17">
        <f t="shared" si="14"/>
        <v>169</v>
      </c>
      <c r="F49" s="17">
        <f t="shared" si="14"/>
        <v>28</v>
      </c>
      <c r="G49" s="17">
        <f t="shared" si="14"/>
        <v>13</v>
      </c>
      <c r="H49" s="17">
        <f t="shared" si="14"/>
        <v>15</v>
      </c>
      <c r="I49" s="17">
        <f t="shared" si="14"/>
        <v>346</v>
      </c>
      <c r="J49" s="17">
        <f t="shared" si="14"/>
        <v>186</v>
      </c>
      <c r="K49" s="17">
        <f t="shared" si="14"/>
        <v>160</v>
      </c>
      <c r="L49" s="18">
        <f t="shared" si="14"/>
        <v>10</v>
      </c>
      <c r="M49" s="18">
        <f t="shared" si="14"/>
        <v>1</v>
      </c>
      <c r="N49" s="18">
        <f t="shared" si="14"/>
        <v>9</v>
      </c>
      <c r="O49" s="111">
        <f t="shared" si="14"/>
        <v>1</v>
      </c>
      <c r="P49" s="115" t="s">
        <v>184</v>
      </c>
      <c r="Q49" s="111">
        <f>SUM(Q50:Q55)</f>
        <v>1</v>
      </c>
      <c r="R49" s="115" t="s">
        <v>184</v>
      </c>
      <c r="S49" s="115" t="s">
        <v>184</v>
      </c>
      <c r="T49" s="115" t="s">
        <v>184</v>
      </c>
      <c r="U49" s="111">
        <f>SUM(U50:U55)</f>
        <v>2</v>
      </c>
      <c r="V49" s="111">
        <f>SUM(V50:V55)</f>
        <v>2</v>
      </c>
      <c r="W49" s="115" t="s">
        <v>184</v>
      </c>
      <c r="X49" s="111">
        <f>SUM(X50:X55)</f>
        <v>7</v>
      </c>
      <c r="Y49" s="111">
        <f>SUM(Y50:Y55)</f>
        <v>2</v>
      </c>
      <c r="Z49" s="111">
        <f>SUM(Z50:Z55)</f>
        <v>5</v>
      </c>
      <c r="AA49" s="111">
        <f>SUM(AA50:AA55)</f>
        <v>159</v>
      </c>
      <c r="AB49" s="16">
        <f>SUM(AB50:AB55)</f>
        <v>62</v>
      </c>
      <c r="AC49" s="6"/>
    </row>
    <row r="50" spans="1:29" ht="13.5">
      <c r="A50" s="100" t="s">
        <v>214</v>
      </c>
      <c r="B50" s="16">
        <v>9497</v>
      </c>
      <c r="C50" s="17">
        <f t="shared" si="2"/>
        <v>113</v>
      </c>
      <c r="D50" s="17">
        <v>61</v>
      </c>
      <c r="E50" s="17">
        <v>52</v>
      </c>
      <c r="F50" s="17">
        <f t="shared" si="3"/>
        <v>11</v>
      </c>
      <c r="G50" s="17">
        <v>6</v>
      </c>
      <c r="H50" s="17">
        <v>5</v>
      </c>
      <c r="I50" s="17">
        <f t="shared" si="4"/>
        <v>93</v>
      </c>
      <c r="J50" s="17">
        <v>53</v>
      </c>
      <c r="K50" s="17">
        <v>40</v>
      </c>
      <c r="L50" s="18">
        <f t="shared" si="5"/>
        <v>20</v>
      </c>
      <c r="M50" s="18">
        <v>8</v>
      </c>
      <c r="N50" s="18">
        <v>12</v>
      </c>
      <c r="O50" s="115" t="s">
        <v>184</v>
      </c>
      <c r="P50" s="115" t="s">
        <v>184</v>
      </c>
      <c r="Q50" s="115" t="s">
        <v>184</v>
      </c>
      <c r="R50" s="115" t="s">
        <v>184</v>
      </c>
      <c r="S50" s="115" t="s">
        <v>184</v>
      </c>
      <c r="T50" s="115" t="s">
        <v>184</v>
      </c>
      <c r="U50" s="115" t="s">
        <v>184</v>
      </c>
      <c r="V50" s="115" t="s">
        <v>184</v>
      </c>
      <c r="W50" s="115" t="s">
        <v>184</v>
      </c>
      <c r="X50" s="111">
        <f>SUM(Y50:Z50)</f>
        <v>1</v>
      </c>
      <c r="Y50" s="115" t="s">
        <v>184</v>
      </c>
      <c r="Z50" s="111">
        <v>1</v>
      </c>
      <c r="AA50" s="111">
        <v>42</v>
      </c>
      <c r="AB50" s="16">
        <v>17</v>
      </c>
      <c r="AC50" s="6"/>
    </row>
    <row r="51" spans="1:29" ht="13.5">
      <c r="A51" s="100" t="s">
        <v>215</v>
      </c>
      <c r="B51" s="16">
        <v>4031</v>
      </c>
      <c r="C51" s="17">
        <f t="shared" si="2"/>
        <v>46</v>
      </c>
      <c r="D51" s="17">
        <v>16</v>
      </c>
      <c r="E51" s="17">
        <v>30</v>
      </c>
      <c r="F51" s="17">
        <f t="shared" si="3"/>
        <v>4</v>
      </c>
      <c r="G51" s="17">
        <v>2</v>
      </c>
      <c r="H51" s="17">
        <v>2</v>
      </c>
      <c r="I51" s="17">
        <f t="shared" si="4"/>
        <v>25</v>
      </c>
      <c r="J51" s="17">
        <v>11</v>
      </c>
      <c r="K51" s="17">
        <v>14</v>
      </c>
      <c r="L51" s="18">
        <f t="shared" si="5"/>
        <v>21</v>
      </c>
      <c r="M51" s="18">
        <v>5</v>
      </c>
      <c r="N51" s="18">
        <v>16</v>
      </c>
      <c r="O51" s="115" t="s">
        <v>184</v>
      </c>
      <c r="P51" s="115" t="s">
        <v>184</v>
      </c>
      <c r="Q51" s="115" t="s">
        <v>184</v>
      </c>
      <c r="R51" s="115" t="s">
        <v>184</v>
      </c>
      <c r="S51" s="115" t="s">
        <v>184</v>
      </c>
      <c r="T51" s="115" t="s">
        <v>184</v>
      </c>
      <c r="U51" s="115" t="s">
        <v>184</v>
      </c>
      <c r="V51" s="115" t="s">
        <v>184</v>
      </c>
      <c r="W51" s="115" t="s">
        <v>184</v>
      </c>
      <c r="X51" s="111">
        <f>SUM(Y51:Z51)</f>
        <v>1</v>
      </c>
      <c r="Y51" s="115" t="s">
        <v>184</v>
      </c>
      <c r="Z51" s="111">
        <v>1</v>
      </c>
      <c r="AA51" s="111">
        <v>18</v>
      </c>
      <c r="AB51" s="16">
        <v>12</v>
      </c>
      <c r="AC51" s="6"/>
    </row>
    <row r="52" spans="1:29" ht="13.5">
      <c r="A52" s="100" t="s">
        <v>216</v>
      </c>
      <c r="B52" s="16">
        <v>5825</v>
      </c>
      <c r="C52" s="17">
        <f t="shared" si="2"/>
        <v>39</v>
      </c>
      <c r="D52" s="17">
        <v>21</v>
      </c>
      <c r="E52" s="17">
        <v>18</v>
      </c>
      <c r="F52" s="17">
        <f t="shared" si="3"/>
        <v>4</v>
      </c>
      <c r="G52" s="17">
        <v>2</v>
      </c>
      <c r="H52" s="17">
        <v>2</v>
      </c>
      <c r="I52" s="17">
        <f t="shared" si="4"/>
        <v>62</v>
      </c>
      <c r="J52" s="17">
        <v>37</v>
      </c>
      <c r="K52" s="17">
        <v>25</v>
      </c>
      <c r="L52" s="18">
        <f t="shared" si="5"/>
        <v>-23</v>
      </c>
      <c r="M52" s="18">
        <v>-16</v>
      </c>
      <c r="N52" s="18">
        <v>-7</v>
      </c>
      <c r="O52" s="115" t="s">
        <v>184</v>
      </c>
      <c r="P52" s="115" t="s">
        <v>184</v>
      </c>
      <c r="Q52" s="115" t="s">
        <v>184</v>
      </c>
      <c r="R52" s="115" t="s">
        <v>184</v>
      </c>
      <c r="S52" s="115" t="s">
        <v>184</v>
      </c>
      <c r="T52" s="115" t="s">
        <v>184</v>
      </c>
      <c r="U52" s="111">
        <f>SUM(V52:W52)</f>
        <v>1</v>
      </c>
      <c r="V52" s="111">
        <v>1</v>
      </c>
      <c r="W52" s="115" t="s">
        <v>184</v>
      </c>
      <c r="X52" s="111">
        <f>SUM(Y52:Z52)</f>
        <v>1</v>
      </c>
      <c r="Y52" s="115">
        <v>1</v>
      </c>
      <c r="Z52" s="115" t="s">
        <v>184</v>
      </c>
      <c r="AA52" s="111">
        <v>18</v>
      </c>
      <c r="AB52" s="16">
        <v>6</v>
      </c>
      <c r="AC52" s="6"/>
    </row>
    <row r="53" spans="1:29" ht="13.5">
      <c r="A53" s="100" t="s">
        <v>217</v>
      </c>
      <c r="B53" s="16">
        <v>1813</v>
      </c>
      <c r="C53" s="17">
        <f t="shared" si="2"/>
        <v>17</v>
      </c>
      <c r="D53" s="17">
        <v>10</v>
      </c>
      <c r="E53" s="17">
        <v>7</v>
      </c>
      <c r="F53" s="17">
        <f t="shared" si="3"/>
        <v>3</v>
      </c>
      <c r="G53" s="17">
        <v>2</v>
      </c>
      <c r="H53" s="17">
        <v>1</v>
      </c>
      <c r="I53" s="17">
        <f t="shared" si="4"/>
        <v>19</v>
      </c>
      <c r="J53" s="17">
        <v>9</v>
      </c>
      <c r="K53" s="17">
        <v>10</v>
      </c>
      <c r="L53" s="18">
        <f t="shared" si="5"/>
        <v>-2</v>
      </c>
      <c r="M53" s="18">
        <v>1</v>
      </c>
      <c r="N53" s="18">
        <v>-3</v>
      </c>
      <c r="O53" s="115" t="s">
        <v>184</v>
      </c>
      <c r="P53" s="115" t="s">
        <v>184</v>
      </c>
      <c r="Q53" s="115" t="s">
        <v>184</v>
      </c>
      <c r="R53" s="115" t="s">
        <v>184</v>
      </c>
      <c r="S53" s="115" t="s">
        <v>184</v>
      </c>
      <c r="T53" s="115" t="s">
        <v>184</v>
      </c>
      <c r="U53" s="115" t="s">
        <v>184</v>
      </c>
      <c r="V53" s="115" t="s">
        <v>184</v>
      </c>
      <c r="W53" s="115" t="s">
        <v>184</v>
      </c>
      <c r="X53" s="115" t="s">
        <v>184</v>
      </c>
      <c r="Y53" s="115" t="s">
        <v>184</v>
      </c>
      <c r="Z53" s="115" t="s">
        <v>184</v>
      </c>
      <c r="AA53" s="111">
        <v>16</v>
      </c>
      <c r="AB53" s="117" t="s">
        <v>184</v>
      </c>
      <c r="AC53" s="6"/>
    </row>
    <row r="54" spans="1:29" ht="13.5">
      <c r="A54" s="100" t="s">
        <v>218</v>
      </c>
      <c r="B54" s="16">
        <v>5226</v>
      </c>
      <c r="C54" s="17">
        <f t="shared" si="2"/>
        <v>42</v>
      </c>
      <c r="D54" s="17">
        <v>27</v>
      </c>
      <c r="E54" s="17">
        <v>15</v>
      </c>
      <c r="F54" s="17">
        <f t="shared" si="3"/>
        <v>2</v>
      </c>
      <c r="G54" s="101" t="s">
        <v>184</v>
      </c>
      <c r="H54" s="17">
        <v>2</v>
      </c>
      <c r="I54" s="17">
        <f t="shared" si="4"/>
        <v>50</v>
      </c>
      <c r="J54" s="17">
        <v>25</v>
      </c>
      <c r="K54" s="17">
        <v>25</v>
      </c>
      <c r="L54" s="18">
        <f t="shared" si="5"/>
        <v>-8</v>
      </c>
      <c r="M54" s="18">
        <v>2</v>
      </c>
      <c r="N54" s="18">
        <v>-10</v>
      </c>
      <c r="O54" s="111">
        <f>SUM(P54:Q54)</f>
        <v>1</v>
      </c>
      <c r="P54" s="115" t="s">
        <v>184</v>
      </c>
      <c r="Q54" s="115">
        <v>1</v>
      </c>
      <c r="R54" s="115" t="s">
        <v>184</v>
      </c>
      <c r="S54" s="115" t="s">
        <v>184</v>
      </c>
      <c r="T54" s="115" t="s">
        <v>184</v>
      </c>
      <c r="U54" s="115" t="s">
        <v>184</v>
      </c>
      <c r="V54" s="115" t="s">
        <v>184</v>
      </c>
      <c r="W54" s="115" t="s">
        <v>184</v>
      </c>
      <c r="X54" s="111">
        <f>SUM(Y54:Z54)</f>
        <v>1</v>
      </c>
      <c r="Y54" s="115" t="s">
        <v>184</v>
      </c>
      <c r="Z54" s="111">
        <v>1</v>
      </c>
      <c r="AA54" s="111">
        <v>21</v>
      </c>
      <c r="AB54" s="16">
        <v>5</v>
      </c>
      <c r="AC54" s="6"/>
    </row>
    <row r="55" spans="1:29" ht="13.5">
      <c r="A55" s="100" t="s">
        <v>219</v>
      </c>
      <c r="B55" s="16">
        <v>10340</v>
      </c>
      <c r="C55" s="17">
        <f t="shared" si="2"/>
        <v>99</v>
      </c>
      <c r="D55" s="17">
        <v>52</v>
      </c>
      <c r="E55" s="17">
        <v>47</v>
      </c>
      <c r="F55" s="17">
        <f t="shared" si="3"/>
        <v>4</v>
      </c>
      <c r="G55" s="17">
        <v>1</v>
      </c>
      <c r="H55" s="17">
        <v>3</v>
      </c>
      <c r="I55" s="17">
        <f t="shared" si="4"/>
        <v>97</v>
      </c>
      <c r="J55" s="17">
        <v>51</v>
      </c>
      <c r="K55" s="17">
        <v>46</v>
      </c>
      <c r="L55" s="18">
        <f t="shared" si="5"/>
        <v>2</v>
      </c>
      <c r="M55" s="18">
        <v>1</v>
      </c>
      <c r="N55" s="18">
        <v>1</v>
      </c>
      <c r="O55" s="115" t="s">
        <v>184</v>
      </c>
      <c r="P55" s="115" t="s">
        <v>184</v>
      </c>
      <c r="Q55" s="115" t="s">
        <v>184</v>
      </c>
      <c r="R55" s="115" t="s">
        <v>184</v>
      </c>
      <c r="S55" s="115" t="s">
        <v>184</v>
      </c>
      <c r="T55" s="115" t="s">
        <v>184</v>
      </c>
      <c r="U55" s="111">
        <f>SUM(V55:W55)</f>
        <v>1</v>
      </c>
      <c r="V55" s="111">
        <v>1</v>
      </c>
      <c r="W55" s="115" t="s">
        <v>184</v>
      </c>
      <c r="X55" s="111">
        <f>SUM(Y55:Z55)</f>
        <v>3</v>
      </c>
      <c r="Y55" s="115">
        <v>1</v>
      </c>
      <c r="Z55" s="111">
        <v>2</v>
      </c>
      <c r="AA55" s="111">
        <v>44</v>
      </c>
      <c r="AB55" s="16">
        <v>22</v>
      </c>
      <c r="AC55" s="6"/>
    </row>
    <row r="56" spans="1:29" ht="13.5">
      <c r="A56" s="100"/>
      <c r="B56" s="16"/>
      <c r="C56" s="17"/>
      <c r="D56" s="17"/>
      <c r="E56" s="17"/>
      <c r="F56" s="17"/>
      <c r="G56" s="17"/>
      <c r="H56" s="17"/>
      <c r="I56" s="17"/>
      <c r="J56" s="17"/>
      <c r="K56" s="17"/>
      <c r="L56" s="18"/>
      <c r="M56" s="18"/>
      <c r="N56" s="18"/>
      <c r="O56" s="111"/>
      <c r="P56" s="111"/>
      <c r="Q56" s="111"/>
      <c r="R56" s="111"/>
      <c r="S56" s="111"/>
      <c r="T56" s="111"/>
      <c r="U56" s="111"/>
      <c r="V56" s="111"/>
      <c r="W56" s="111"/>
      <c r="X56" s="111"/>
      <c r="Y56" s="111"/>
      <c r="Z56" s="111"/>
      <c r="AA56" s="111"/>
      <c r="AB56" s="16"/>
      <c r="AC56" s="6"/>
    </row>
    <row r="57" spans="1:29" ht="13.5">
      <c r="A57" s="100" t="s">
        <v>220</v>
      </c>
      <c r="B57" s="16">
        <f>SUM(B58:B59)</f>
        <v>20309</v>
      </c>
      <c r="C57" s="17">
        <f aca="true" t="shared" si="15" ref="C57:AB57">SUM(C58:C59)</f>
        <v>151</v>
      </c>
      <c r="D57" s="17">
        <f t="shared" si="15"/>
        <v>81</v>
      </c>
      <c r="E57" s="17">
        <f t="shared" si="15"/>
        <v>70</v>
      </c>
      <c r="F57" s="17">
        <f t="shared" si="15"/>
        <v>15</v>
      </c>
      <c r="G57" s="17">
        <f t="shared" si="15"/>
        <v>6</v>
      </c>
      <c r="H57" s="17">
        <f t="shared" si="15"/>
        <v>9</v>
      </c>
      <c r="I57" s="17">
        <f t="shared" si="15"/>
        <v>200</v>
      </c>
      <c r="J57" s="17">
        <f t="shared" si="15"/>
        <v>105</v>
      </c>
      <c r="K57" s="17">
        <f t="shared" si="15"/>
        <v>95</v>
      </c>
      <c r="L57" s="18">
        <f t="shared" si="15"/>
        <v>-49</v>
      </c>
      <c r="M57" s="18">
        <f t="shared" si="15"/>
        <v>-24</v>
      </c>
      <c r="N57" s="18">
        <f t="shared" si="15"/>
        <v>-25</v>
      </c>
      <c r="O57" s="111">
        <f t="shared" si="15"/>
        <v>1</v>
      </c>
      <c r="P57" s="115" t="s">
        <v>184</v>
      </c>
      <c r="Q57" s="111">
        <f t="shared" si="15"/>
        <v>1</v>
      </c>
      <c r="R57" s="111">
        <f>SUM(R58:R59)</f>
        <v>1</v>
      </c>
      <c r="S57" s="115" t="s">
        <v>184</v>
      </c>
      <c r="T57" s="111">
        <f>SUM(T58:T59)</f>
        <v>1</v>
      </c>
      <c r="U57" s="111">
        <f t="shared" si="15"/>
        <v>3</v>
      </c>
      <c r="V57" s="111">
        <f t="shared" si="15"/>
        <v>2</v>
      </c>
      <c r="W57" s="111">
        <f t="shared" si="15"/>
        <v>1</v>
      </c>
      <c r="X57" s="111">
        <f t="shared" si="15"/>
        <v>4</v>
      </c>
      <c r="Y57" s="111">
        <f t="shared" si="15"/>
        <v>2</v>
      </c>
      <c r="Z57" s="111">
        <f t="shared" si="15"/>
        <v>2</v>
      </c>
      <c r="AA57" s="111">
        <f t="shared" si="15"/>
        <v>76</v>
      </c>
      <c r="AB57" s="16">
        <f t="shared" si="15"/>
        <v>19</v>
      </c>
      <c r="AC57" s="6"/>
    </row>
    <row r="58" spans="1:29" ht="13.5">
      <c r="A58" s="100" t="s">
        <v>221</v>
      </c>
      <c r="B58" s="16">
        <v>9028</v>
      </c>
      <c r="C58" s="17">
        <f t="shared" si="2"/>
        <v>77</v>
      </c>
      <c r="D58" s="17">
        <v>38</v>
      </c>
      <c r="E58" s="17">
        <v>39</v>
      </c>
      <c r="F58" s="17">
        <f t="shared" si="3"/>
        <v>7</v>
      </c>
      <c r="G58" s="17">
        <v>2</v>
      </c>
      <c r="H58" s="17">
        <v>5</v>
      </c>
      <c r="I58" s="17">
        <f t="shared" si="4"/>
        <v>63</v>
      </c>
      <c r="J58" s="17">
        <v>35</v>
      </c>
      <c r="K58" s="17">
        <v>28</v>
      </c>
      <c r="L58" s="18">
        <f t="shared" si="5"/>
        <v>14</v>
      </c>
      <c r="M58" s="18">
        <v>3</v>
      </c>
      <c r="N58" s="18">
        <v>11</v>
      </c>
      <c r="O58" s="111">
        <f>SUM(P58:Q58)</f>
        <v>1</v>
      </c>
      <c r="P58" s="115" t="s">
        <v>184</v>
      </c>
      <c r="Q58" s="111">
        <v>1</v>
      </c>
      <c r="R58" s="111">
        <f>SUM(S58:T58)</f>
        <v>1</v>
      </c>
      <c r="S58" s="115" t="s">
        <v>184</v>
      </c>
      <c r="T58" s="111">
        <v>1</v>
      </c>
      <c r="U58" s="111">
        <f>SUM(V58:W58)</f>
        <v>2</v>
      </c>
      <c r="V58" s="111">
        <v>1</v>
      </c>
      <c r="W58" s="111">
        <v>1</v>
      </c>
      <c r="X58" s="111">
        <f>SUM(Y58:Z58)</f>
        <v>1</v>
      </c>
      <c r="Y58" s="111">
        <v>1</v>
      </c>
      <c r="Z58" s="115" t="s">
        <v>184</v>
      </c>
      <c r="AA58" s="111">
        <v>33</v>
      </c>
      <c r="AB58" s="16">
        <v>4</v>
      </c>
      <c r="AC58" s="6"/>
    </row>
    <row r="59" spans="1:29" ht="13.5">
      <c r="A59" s="100" t="s">
        <v>222</v>
      </c>
      <c r="B59" s="16">
        <v>11281</v>
      </c>
      <c r="C59" s="17">
        <f t="shared" si="2"/>
        <v>74</v>
      </c>
      <c r="D59" s="17">
        <v>43</v>
      </c>
      <c r="E59" s="17">
        <v>31</v>
      </c>
      <c r="F59" s="17">
        <f t="shared" si="3"/>
        <v>8</v>
      </c>
      <c r="G59" s="17">
        <v>4</v>
      </c>
      <c r="H59" s="17">
        <v>4</v>
      </c>
      <c r="I59" s="17">
        <f t="shared" si="4"/>
        <v>137</v>
      </c>
      <c r="J59" s="17">
        <v>70</v>
      </c>
      <c r="K59" s="17">
        <v>67</v>
      </c>
      <c r="L59" s="18">
        <f t="shared" si="5"/>
        <v>-63</v>
      </c>
      <c r="M59" s="18">
        <v>-27</v>
      </c>
      <c r="N59" s="18">
        <v>-36</v>
      </c>
      <c r="O59" s="115" t="s">
        <v>184</v>
      </c>
      <c r="P59" s="115" t="s">
        <v>184</v>
      </c>
      <c r="Q59" s="115" t="s">
        <v>184</v>
      </c>
      <c r="R59" s="115" t="s">
        <v>184</v>
      </c>
      <c r="S59" s="115" t="s">
        <v>184</v>
      </c>
      <c r="T59" s="115" t="s">
        <v>184</v>
      </c>
      <c r="U59" s="111">
        <f>SUM(V59:W59)</f>
        <v>1</v>
      </c>
      <c r="V59" s="111">
        <v>1</v>
      </c>
      <c r="W59" s="115" t="s">
        <v>184</v>
      </c>
      <c r="X59" s="111">
        <f>SUM(Y59:Z59)</f>
        <v>3</v>
      </c>
      <c r="Y59" s="111">
        <v>1</v>
      </c>
      <c r="Z59" s="111">
        <v>2</v>
      </c>
      <c r="AA59" s="111">
        <v>43</v>
      </c>
      <c r="AB59" s="16">
        <v>15</v>
      </c>
      <c r="AC59" s="6"/>
    </row>
    <row r="60" spans="1:29" ht="13.5">
      <c r="A60" s="100"/>
      <c r="B60" s="16"/>
      <c r="C60" s="17"/>
      <c r="D60" s="17"/>
      <c r="E60" s="17"/>
      <c r="F60" s="17"/>
      <c r="G60" s="17"/>
      <c r="H60" s="17"/>
      <c r="I60" s="17"/>
      <c r="J60" s="17"/>
      <c r="K60" s="17"/>
      <c r="L60" s="18"/>
      <c r="M60" s="18"/>
      <c r="N60" s="18"/>
      <c r="O60" s="111"/>
      <c r="P60" s="111"/>
      <c r="Q60" s="111"/>
      <c r="R60" s="111"/>
      <c r="S60" s="111"/>
      <c r="T60" s="111"/>
      <c r="U60" s="111"/>
      <c r="V60" s="111"/>
      <c r="W60" s="111"/>
      <c r="X60" s="111"/>
      <c r="Y60" s="111"/>
      <c r="Z60" s="111"/>
      <c r="AA60" s="111"/>
      <c r="AB60" s="16"/>
      <c r="AC60" s="6"/>
    </row>
    <row r="61" spans="1:29" ht="13.5">
      <c r="A61" s="100" t="s">
        <v>223</v>
      </c>
      <c r="B61" s="16">
        <f>SUM(B62:B63)</f>
        <v>11105</v>
      </c>
      <c r="C61" s="17">
        <f aca="true" t="shared" si="16" ref="C61:AB61">SUM(C62:C63)</f>
        <v>95</v>
      </c>
      <c r="D61" s="17">
        <f t="shared" si="16"/>
        <v>48</v>
      </c>
      <c r="E61" s="17">
        <f t="shared" si="16"/>
        <v>47</v>
      </c>
      <c r="F61" s="17">
        <f t="shared" si="16"/>
        <v>8</v>
      </c>
      <c r="G61" s="17">
        <f t="shared" si="16"/>
        <v>4</v>
      </c>
      <c r="H61" s="17">
        <f t="shared" si="16"/>
        <v>4</v>
      </c>
      <c r="I61" s="17">
        <f t="shared" si="16"/>
        <v>134</v>
      </c>
      <c r="J61" s="17">
        <f t="shared" si="16"/>
        <v>68</v>
      </c>
      <c r="K61" s="17">
        <f t="shared" si="16"/>
        <v>66</v>
      </c>
      <c r="L61" s="18">
        <f t="shared" si="16"/>
        <v>-39</v>
      </c>
      <c r="M61" s="18">
        <f t="shared" si="16"/>
        <v>-20</v>
      </c>
      <c r="N61" s="18">
        <f t="shared" si="16"/>
        <v>-19</v>
      </c>
      <c r="O61" s="115" t="s">
        <v>184</v>
      </c>
      <c r="P61" s="115" t="s">
        <v>184</v>
      </c>
      <c r="Q61" s="115" t="s">
        <v>184</v>
      </c>
      <c r="R61" s="115" t="s">
        <v>184</v>
      </c>
      <c r="S61" s="115" t="s">
        <v>184</v>
      </c>
      <c r="T61" s="115" t="s">
        <v>184</v>
      </c>
      <c r="U61" s="111">
        <f t="shared" si="16"/>
        <v>1</v>
      </c>
      <c r="V61" s="111">
        <f t="shared" si="16"/>
        <v>1</v>
      </c>
      <c r="W61" s="115" t="s">
        <v>184</v>
      </c>
      <c r="X61" s="111">
        <f t="shared" si="16"/>
        <v>3</v>
      </c>
      <c r="Y61" s="111">
        <f t="shared" si="16"/>
        <v>2</v>
      </c>
      <c r="Z61" s="111">
        <f t="shared" si="16"/>
        <v>1</v>
      </c>
      <c r="AA61" s="111">
        <f t="shared" si="16"/>
        <v>46</v>
      </c>
      <c r="AB61" s="16">
        <f t="shared" si="16"/>
        <v>14</v>
      </c>
      <c r="AC61" s="6"/>
    </row>
    <row r="62" spans="1:29" ht="13.5">
      <c r="A62" s="100" t="s">
        <v>224</v>
      </c>
      <c r="B62" s="16">
        <v>8257</v>
      </c>
      <c r="C62" s="17">
        <f t="shared" si="2"/>
        <v>82</v>
      </c>
      <c r="D62" s="17">
        <v>40</v>
      </c>
      <c r="E62" s="17">
        <v>42</v>
      </c>
      <c r="F62" s="17">
        <f t="shared" si="3"/>
        <v>7</v>
      </c>
      <c r="G62" s="17">
        <v>3</v>
      </c>
      <c r="H62" s="17">
        <v>4</v>
      </c>
      <c r="I62" s="17">
        <f t="shared" si="4"/>
        <v>98</v>
      </c>
      <c r="J62" s="17">
        <v>52</v>
      </c>
      <c r="K62" s="17">
        <v>46</v>
      </c>
      <c r="L62" s="18">
        <f t="shared" si="5"/>
        <v>-16</v>
      </c>
      <c r="M62" s="18">
        <v>-12</v>
      </c>
      <c r="N62" s="18">
        <v>-4</v>
      </c>
      <c r="O62" s="115" t="s">
        <v>184</v>
      </c>
      <c r="P62" s="115" t="s">
        <v>184</v>
      </c>
      <c r="Q62" s="115" t="s">
        <v>184</v>
      </c>
      <c r="R62" s="115" t="s">
        <v>184</v>
      </c>
      <c r="S62" s="115" t="s">
        <v>184</v>
      </c>
      <c r="T62" s="115" t="s">
        <v>184</v>
      </c>
      <c r="U62" s="111">
        <f>SUM(V62:W62)</f>
        <v>1</v>
      </c>
      <c r="V62" s="111">
        <v>1</v>
      </c>
      <c r="W62" s="115" t="s">
        <v>184</v>
      </c>
      <c r="X62" s="111">
        <f>SUM(Y62:Z62)</f>
        <v>1</v>
      </c>
      <c r="Y62" s="111">
        <v>1</v>
      </c>
      <c r="Z62" s="115" t="s">
        <v>184</v>
      </c>
      <c r="AA62" s="111">
        <v>36</v>
      </c>
      <c r="AB62" s="16">
        <v>7</v>
      </c>
      <c r="AC62" s="6"/>
    </row>
    <row r="63" spans="1:29" ht="13.5">
      <c r="A63" s="100" t="s">
        <v>225</v>
      </c>
      <c r="B63" s="16">
        <v>2848</v>
      </c>
      <c r="C63" s="17">
        <f t="shared" si="2"/>
        <v>13</v>
      </c>
      <c r="D63" s="17">
        <v>8</v>
      </c>
      <c r="E63" s="17">
        <v>5</v>
      </c>
      <c r="F63" s="17">
        <f t="shared" si="3"/>
        <v>1</v>
      </c>
      <c r="G63" s="17">
        <v>1</v>
      </c>
      <c r="H63" s="101" t="s">
        <v>184</v>
      </c>
      <c r="I63" s="17">
        <f t="shared" si="4"/>
        <v>36</v>
      </c>
      <c r="J63" s="17">
        <v>16</v>
      </c>
      <c r="K63" s="17">
        <v>20</v>
      </c>
      <c r="L63" s="18">
        <f t="shared" si="5"/>
        <v>-23</v>
      </c>
      <c r="M63" s="18">
        <v>-8</v>
      </c>
      <c r="N63" s="18">
        <v>-15</v>
      </c>
      <c r="O63" s="115" t="s">
        <v>184</v>
      </c>
      <c r="P63" s="115" t="s">
        <v>184</v>
      </c>
      <c r="Q63" s="115" t="s">
        <v>184</v>
      </c>
      <c r="R63" s="115" t="s">
        <v>184</v>
      </c>
      <c r="S63" s="115" t="s">
        <v>184</v>
      </c>
      <c r="T63" s="115" t="s">
        <v>184</v>
      </c>
      <c r="U63" s="115" t="s">
        <v>184</v>
      </c>
      <c r="V63" s="115" t="s">
        <v>184</v>
      </c>
      <c r="W63" s="115" t="s">
        <v>184</v>
      </c>
      <c r="X63" s="111">
        <f>SUM(Y63:Z63)</f>
        <v>2</v>
      </c>
      <c r="Y63" s="111">
        <v>1</v>
      </c>
      <c r="Z63" s="111">
        <v>1</v>
      </c>
      <c r="AA63" s="111">
        <v>10</v>
      </c>
      <c r="AB63" s="16">
        <v>7</v>
      </c>
      <c r="AC63" s="6"/>
    </row>
    <row r="64" spans="1:29" ht="13.5">
      <c r="A64" s="100"/>
      <c r="B64" s="16"/>
      <c r="C64" s="17"/>
      <c r="D64" s="17"/>
      <c r="E64" s="17"/>
      <c r="F64" s="17"/>
      <c r="G64" s="17"/>
      <c r="H64" s="17"/>
      <c r="I64" s="17"/>
      <c r="J64" s="17"/>
      <c r="K64" s="17"/>
      <c r="L64" s="18"/>
      <c r="M64" s="18"/>
      <c r="N64" s="18"/>
      <c r="O64" s="111"/>
      <c r="P64" s="111"/>
      <c r="Q64" s="111"/>
      <c r="R64" s="111"/>
      <c r="S64" s="111"/>
      <c r="T64" s="111"/>
      <c r="U64" s="111"/>
      <c r="V64" s="111"/>
      <c r="W64" s="111"/>
      <c r="X64" s="111"/>
      <c r="Y64" s="111"/>
      <c r="Z64" s="111"/>
      <c r="AA64" s="111"/>
      <c r="AB64" s="16"/>
      <c r="AC64" s="6"/>
    </row>
    <row r="65" spans="1:29" ht="13.5">
      <c r="A65" s="100" t="s">
        <v>226</v>
      </c>
      <c r="B65" s="16">
        <f>SUM(B66:B67)</f>
        <v>18766</v>
      </c>
      <c r="C65" s="17">
        <f aca="true" t="shared" si="17" ref="C65:AB65">SUM(C66:C67)</f>
        <v>182</v>
      </c>
      <c r="D65" s="17">
        <f t="shared" si="17"/>
        <v>89</v>
      </c>
      <c r="E65" s="17">
        <f t="shared" si="17"/>
        <v>93</v>
      </c>
      <c r="F65" s="17">
        <f t="shared" si="17"/>
        <v>18</v>
      </c>
      <c r="G65" s="17">
        <f t="shared" si="17"/>
        <v>11</v>
      </c>
      <c r="H65" s="17">
        <f t="shared" si="17"/>
        <v>7</v>
      </c>
      <c r="I65" s="17">
        <f t="shared" si="17"/>
        <v>200</v>
      </c>
      <c r="J65" s="17">
        <f t="shared" si="17"/>
        <v>110</v>
      </c>
      <c r="K65" s="17">
        <f t="shared" si="17"/>
        <v>90</v>
      </c>
      <c r="L65" s="18">
        <f t="shared" si="17"/>
        <v>-18</v>
      </c>
      <c r="M65" s="18">
        <f t="shared" si="17"/>
        <v>-21</v>
      </c>
      <c r="N65" s="18">
        <f t="shared" si="17"/>
        <v>3</v>
      </c>
      <c r="O65" s="111">
        <f t="shared" si="17"/>
        <v>1</v>
      </c>
      <c r="P65" s="111">
        <f t="shared" si="17"/>
        <v>1</v>
      </c>
      <c r="Q65" s="115" t="s">
        <v>184</v>
      </c>
      <c r="R65" s="111">
        <f t="shared" si="17"/>
        <v>1</v>
      </c>
      <c r="S65" s="111">
        <f t="shared" si="17"/>
        <v>1</v>
      </c>
      <c r="T65" s="115" t="s">
        <v>184</v>
      </c>
      <c r="U65" s="115" t="s">
        <v>184</v>
      </c>
      <c r="V65" s="115" t="s">
        <v>184</v>
      </c>
      <c r="W65" s="115" t="s">
        <v>184</v>
      </c>
      <c r="X65" s="111">
        <f t="shared" si="17"/>
        <v>2</v>
      </c>
      <c r="Y65" s="115" t="s">
        <v>184</v>
      </c>
      <c r="Z65" s="111">
        <f t="shared" si="17"/>
        <v>2</v>
      </c>
      <c r="AA65" s="111">
        <f t="shared" si="17"/>
        <v>93</v>
      </c>
      <c r="AB65" s="16">
        <f t="shared" si="17"/>
        <v>34</v>
      </c>
      <c r="AC65" s="6"/>
    </row>
    <row r="66" spans="1:29" ht="13.5">
      <c r="A66" s="100" t="s">
        <v>227</v>
      </c>
      <c r="B66" s="16">
        <v>11810</v>
      </c>
      <c r="C66" s="17">
        <f t="shared" si="2"/>
        <v>126</v>
      </c>
      <c r="D66" s="17">
        <v>61</v>
      </c>
      <c r="E66" s="17">
        <v>65</v>
      </c>
      <c r="F66" s="17">
        <f t="shared" si="3"/>
        <v>14</v>
      </c>
      <c r="G66" s="17">
        <v>8</v>
      </c>
      <c r="H66" s="17">
        <v>6</v>
      </c>
      <c r="I66" s="17">
        <f t="shared" si="4"/>
        <v>136</v>
      </c>
      <c r="J66" s="17">
        <v>73</v>
      </c>
      <c r="K66" s="17">
        <v>63</v>
      </c>
      <c r="L66" s="18">
        <f t="shared" si="5"/>
        <v>-10</v>
      </c>
      <c r="M66" s="18">
        <v>-12</v>
      </c>
      <c r="N66" s="18">
        <v>2</v>
      </c>
      <c r="O66" s="111">
        <f>SUM(P66:Q66)</f>
        <v>1</v>
      </c>
      <c r="P66" s="111">
        <v>1</v>
      </c>
      <c r="Q66" s="115" t="s">
        <v>184</v>
      </c>
      <c r="R66" s="111">
        <f>SUM(S66:T66)</f>
        <v>1</v>
      </c>
      <c r="S66" s="111">
        <v>1</v>
      </c>
      <c r="T66" s="115" t="s">
        <v>184</v>
      </c>
      <c r="U66" s="115" t="s">
        <v>184</v>
      </c>
      <c r="V66" s="115" t="s">
        <v>184</v>
      </c>
      <c r="W66" s="115" t="s">
        <v>184</v>
      </c>
      <c r="X66" s="111">
        <f>SUM(Y66:Z66)</f>
        <v>2</v>
      </c>
      <c r="Y66" s="115" t="s">
        <v>184</v>
      </c>
      <c r="Z66" s="111">
        <v>2</v>
      </c>
      <c r="AA66" s="111">
        <v>56</v>
      </c>
      <c r="AB66" s="16">
        <v>21</v>
      </c>
      <c r="AC66" s="6"/>
    </row>
    <row r="67" spans="1:29" ht="13.5">
      <c r="A67" s="100" t="s">
        <v>228</v>
      </c>
      <c r="B67" s="16">
        <v>6956</v>
      </c>
      <c r="C67" s="17">
        <f t="shared" si="2"/>
        <v>56</v>
      </c>
      <c r="D67" s="17">
        <v>28</v>
      </c>
      <c r="E67" s="17">
        <v>28</v>
      </c>
      <c r="F67" s="17">
        <f t="shared" si="3"/>
        <v>4</v>
      </c>
      <c r="G67" s="17">
        <v>3</v>
      </c>
      <c r="H67" s="17">
        <v>1</v>
      </c>
      <c r="I67" s="17">
        <f t="shared" si="4"/>
        <v>64</v>
      </c>
      <c r="J67" s="17">
        <v>37</v>
      </c>
      <c r="K67" s="17">
        <v>27</v>
      </c>
      <c r="L67" s="18">
        <f t="shared" si="5"/>
        <v>-8</v>
      </c>
      <c r="M67" s="18">
        <v>-9</v>
      </c>
      <c r="N67" s="18">
        <v>1</v>
      </c>
      <c r="O67" s="115" t="s">
        <v>184</v>
      </c>
      <c r="P67" s="115" t="s">
        <v>184</v>
      </c>
      <c r="Q67" s="115" t="s">
        <v>184</v>
      </c>
      <c r="R67" s="115" t="s">
        <v>184</v>
      </c>
      <c r="S67" s="115" t="s">
        <v>184</v>
      </c>
      <c r="T67" s="115" t="s">
        <v>184</v>
      </c>
      <c r="U67" s="115" t="s">
        <v>184</v>
      </c>
      <c r="V67" s="115" t="s">
        <v>184</v>
      </c>
      <c r="W67" s="115" t="s">
        <v>184</v>
      </c>
      <c r="X67" s="115" t="s">
        <v>184</v>
      </c>
      <c r="Y67" s="115" t="s">
        <v>184</v>
      </c>
      <c r="Z67" s="115" t="s">
        <v>184</v>
      </c>
      <c r="AA67" s="111">
        <v>37</v>
      </c>
      <c r="AB67" s="16">
        <v>13</v>
      </c>
      <c r="AC67" s="6"/>
    </row>
    <row r="68" spans="1:29" ht="13.5">
      <c r="A68" s="100"/>
      <c r="B68" s="16"/>
      <c r="C68" s="17"/>
      <c r="D68" s="17"/>
      <c r="E68" s="17"/>
      <c r="F68" s="17"/>
      <c r="G68" s="17"/>
      <c r="H68" s="17"/>
      <c r="I68" s="17"/>
      <c r="J68" s="17"/>
      <c r="K68" s="17"/>
      <c r="L68" s="18"/>
      <c r="M68" s="18"/>
      <c r="N68" s="18"/>
      <c r="O68" s="111"/>
      <c r="P68" s="111"/>
      <c r="Q68" s="111"/>
      <c r="R68" s="111"/>
      <c r="S68" s="111"/>
      <c r="T68" s="111"/>
      <c r="U68" s="111"/>
      <c r="V68" s="111"/>
      <c r="W68" s="111"/>
      <c r="X68" s="111"/>
      <c r="Y68" s="111"/>
      <c r="Z68" s="111"/>
      <c r="AA68" s="111"/>
      <c r="AB68" s="16"/>
      <c r="AC68" s="6"/>
    </row>
    <row r="69" spans="1:29" s="25" customFormat="1" ht="13.5">
      <c r="A69" s="118" t="s">
        <v>229</v>
      </c>
      <c r="B69" s="119">
        <f>SUM(B65,B61,B57,B49,B44,B40,B32,B29,B24,B21)</f>
        <v>268264</v>
      </c>
      <c r="C69" s="120">
        <f>SUM(C65,C61,C57,C49,C44,C40,C32,C29,C24,C21)</f>
        <v>2323</v>
      </c>
      <c r="D69" s="120">
        <f>SUM(D65,D61,D57,D49,D44,D40,D32,D29,D24,D21)</f>
        <v>1198</v>
      </c>
      <c r="E69" s="120">
        <f aca="true" t="shared" si="18" ref="E69:AB69">SUM(E65,E61,E57,E49,E44,E40,E32,E29,E24,E21)</f>
        <v>1125</v>
      </c>
      <c r="F69" s="120">
        <f t="shared" si="18"/>
        <v>178</v>
      </c>
      <c r="G69" s="120">
        <f t="shared" si="18"/>
        <v>90</v>
      </c>
      <c r="H69" s="120">
        <f t="shared" si="18"/>
        <v>88</v>
      </c>
      <c r="I69" s="120">
        <f t="shared" si="18"/>
        <v>2585</v>
      </c>
      <c r="J69" s="120">
        <f t="shared" si="18"/>
        <v>1331</v>
      </c>
      <c r="K69" s="120">
        <f t="shared" si="18"/>
        <v>1254</v>
      </c>
      <c r="L69" s="121">
        <f t="shared" si="18"/>
        <v>-262</v>
      </c>
      <c r="M69" s="121">
        <f t="shared" si="18"/>
        <v>-133</v>
      </c>
      <c r="N69" s="121">
        <f t="shared" si="18"/>
        <v>-129</v>
      </c>
      <c r="O69" s="122">
        <f t="shared" si="18"/>
        <v>7</v>
      </c>
      <c r="P69" s="122">
        <f t="shared" si="18"/>
        <v>2</v>
      </c>
      <c r="Q69" s="122">
        <f t="shared" si="18"/>
        <v>5</v>
      </c>
      <c r="R69" s="122">
        <f t="shared" si="18"/>
        <v>6</v>
      </c>
      <c r="S69" s="122">
        <f t="shared" si="18"/>
        <v>2</v>
      </c>
      <c r="T69" s="122">
        <f t="shared" si="18"/>
        <v>4</v>
      </c>
      <c r="U69" s="122">
        <f t="shared" si="18"/>
        <v>16</v>
      </c>
      <c r="V69" s="122">
        <f t="shared" si="18"/>
        <v>12</v>
      </c>
      <c r="W69" s="122">
        <f t="shared" si="18"/>
        <v>4</v>
      </c>
      <c r="X69" s="122">
        <f t="shared" si="18"/>
        <v>54</v>
      </c>
      <c r="Y69" s="122">
        <f t="shared" si="18"/>
        <v>22</v>
      </c>
      <c r="Z69" s="122">
        <f t="shared" si="18"/>
        <v>32</v>
      </c>
      <c r="AA69" s="122">
        <f t="shared" si="18"/>
        <v>1267</v>
      </c>
      <c r="AB69" s="119">
        <f t="shared" si="18"/>
        <v>391</v>
      </c>
      <c r="AC69" s="123"/>
    </row>
    <row r="70" ht="13.5">
      <c r="A70" s="1" t="s">
        <v>163</v>
      </c>
    </row>
  </sheetData>
  <sheetProtection/>
  <mergeCells count="14">
    <mergeCell ref="AB5:AB6"/>
    <mergeCell ref="A1:C1"/>
    <mergeCell ref="A2:AB2"/>
    <mergeCell ref="L4:P4"/>
    <mergeCell ref="B5:B6"/>
    <mergeCell ref="C5:E5"/>
    <mergeCell ref="F5:H5"/>
    <mergeCell ref="I5:K5"/>
    <mergeCell ref="L5:N5"/>
    <mergeCell ref="O5:Q5"/>
    <mergeCell ref="R5:T5"/>
    <mergeCell ref="U5:W5"/>
    <mergeCell ref="X5:Z5"/>
    <mergeCell ref="AA5:AA6"/>
  </mergeCells>
  <hyperlinks>
    <hyperlink ref="A1:C1" location="'3人口目次'!A1" display="３　人　口"/>
  </hyperlinks>
  <printOptions/>
  <pageMargins left="0.5905511811023623" right="0.3937007874015748" top="0.5905511811023623" bottom="0.3937007874015748" header="0.31496062992125984" footer="0.31496062992125984"/>
  <pageSetup fitToHeight="1" fitToWidth="1" horizontalDpi="300" verticalDpi="300" orientation="landscape" paperSize="9" scale="58" r:id="rId1"/>
  <colBreaks count="1" manualBreakCount="1">
    <brk id="14"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K44"/>
  <sheetViews>
    <sheetView showGridLines="0" zoomScalePageLayoutView="0" workbookViewId="0" topLeftCell="A1">
      <pane xSplit="1" ySplit="9" topLeftCell="B10" activePane="bottomRight" state="frozen"/>
      <selection pane="topLeft" activeCell="J27" sqref="J27"/>
      <selection pane="topRight" activeCell="J27" sqref="J27"/>
      <selection pane="bottomLeft" activeCell="J27" sqref="J27"/>
      <selection pane="bottomRight" activeCell="A1" sqref="A1:C1"/>
    </sheetView>
  </sheetViews>
  <sheetFormatPr defaultColWidth="9.140625" defaultRowHeight="15"/>
  <cols>
    <col min="1" max="1" width="17.57421875" style="33" customWidth="1"/>
    <col min="2" max="4" width="9.00390625" style="33" customWidth="1"/>
    <col min="5" max="7" width="9.421875" style="33" bestFit="1" customWidth="1"/>
    <col min="8" max="8" width="9.00390625" style="33" customWidth="1"/>
    <col min="9" max="9" width="12.7109375" style="33" bestFit="1" customWidth="1"/>
    <col min="10" max="16384" width="9.00390625" style="33" customWidth="1"/>
  </cols>
  <sheetData>
    <row r="1" spans="1:3" ht="13.5">
      <c r="A1" s="229" t="s">
        <v>25</v>
      </c>
      <c r="B1" s="229"/>
      <c r="C1" s="229"/>
    </row>
    <row r="2" spans="1:10" ht="17.25">
      <c r="A2" s="210" t="s">
        <v>230</v>
      </c>
      <c r="B2" s="210"/>
      <c r="C2" s="210"/>
      <c r="D2" s="210"/>
      <c r="E2" s="210"/>
      <c r="F2" s="210"/>
      <c r="G2" s="210"/>
      <c r="H2" s="210"/>
      <c r="I2" s="210"/>
      <c r="J2" s="210"/>
    </row>
    <row r="3" spans="1:10" ht="14.25" thickBot="1">
      <c r="A3" s="35"/>
      <c r="B3" s="124"/>
      <c r="C3" s="124"/>
      <c r="D3" s="124"/>
      <c r="E3" s="124"/>
      <c r="F3" s="124"/>
      <c r="G3" s="124"/>
      <c r="H3" s="124"/>
      <c r="I3" s="124"/>
      <c r="J3" s="124"/>
    </row>
    <row r="4" spans="1:11" ht="6.75" customHeight="1" thickTop="1">
      <c r="A4" s="211" t="s">
        <v>231</v>
      </c>
      <c r="B4" s="212" t="s">
        <v>232</v>
      </c>
      <c r="C4" s="213"/>
      <c r="D4" s="213"/>
      <c r="E4" s="216" t="s">
        <v>233</v>
      </c>
      <c r="F4" s="217"/>
      <c r="G4" s="218"/>
      <c r="H4" s="225" t="s">
        <v>234</v>
      </c>
      <c r="I4" s="213" t="s">
        <v>235</v>
      </c>
      <c r="J4" s="226" t="s">
        <v>236</v>
      </c>
      <c r="K4" s="37"/>
    </row>
    <row r="5" spans="1:11" ht="6.75" customHeight="1">
      <c r="A5" s="211"/>
      <c r="B5" s="214"/>
      <c r="C5" s="215"/>
      <c r="D5" s="215"/>
      <c r="E5" s="219"/>
      <c r="F5" s="220"/>
      <c r="G5" s="221"/>
      <c r="H5" s="225"/>
      <c r="I5" s="215"/>
      <c r="J5" s="227"/>
      <c r="K5" s="37"/>
    </row>
    <row r="6" spans="1:11" ht="6.75" customHeight="1">
      <c r="A6" s="211"/>
      <c r="B6" s="214"/>
      <c r="C6" s="215"/>
      <c r="D6" s="215"/>
      <c r="E6" s="222"/>
      <c r="F6" s="223"/>
      <c r="G6" s="224"/>
      <c r="H6" s="225" t="s">
        <v>237</v>
      </c>
      <c r="I6" s="215"/>
      <c r="J6" s="227"/>
      <c r="K6" s="37"/>
    </row>
    <row r="7" spans="1:11" ht="6.75" customHeight="1">
      <c r="A7" s="211"/>
      <c r="B7" s="231" t="s">
        <v>238</v>
      </c>
      <c r="C7" s="230" t="s">
        <v>239</v>
      </c>
      <c r="D7" s="230" t="s">
        <v>240</v>
      </c>
      <c r="E7" s="230" t="s">
        <v>31</v>
      </c>
      <c r="F7" s="230" t="s">
        <v>7</v>
      </c>
      <c r="G7" s="230" t="s">
        <v>8</v>
      </c>
      <c r="H7" s="225"/>
      <c r="I7" s="215"/>
      <c r="J7" s="227"/>
      <c r="K7" s="37"/>
    </row>
    <row r="8" spans="1:11" ht="6.75" customHeight="1">
      <c r="A8" s="211"/>
      <c r="B8" s="231"/>
      <c r="C8" s="230"/>
      <c r="D8" s="230"/>
      <c r="E8" s="230"/>
      <c r="F8" s="230"/>
      <c r="G8" s="230"/>
      <c r="H8" s="207" t="s">
        <v>241</v>
      </c>
      <c r="I8" s="215"/>
      <c r="J8" s="227"/>
      <c r="K8" s="37"/>
    </row>
    <row r="9" spans="1:11" ht="6.75" customHeight="1">
      <c r="A9" s="212"/>
      <c r="B9" s="231"/>
      <c r="C9" s="230"/>
      <c r="D9" s="230"/>
      <c r="E9" s="230"/>
      <c r="F9" s="230"/>
      <c r="G9" s="230"/>
      <c r="H9" s="208"/>
      <c r="I9" s="215"/>
      <c r="J9" s="227"/>
      <c r="K9" s="37"/>
    </row>
    <row r="10" spans="1:10" ht="13.5" customHeight="1">
      <c r="A10" s="72"/>
      <c r="B10" s="67"/>
      <c r="C10" s="125"/>
      <c r="D10" s="125"/>
      <c r="E10" s="128" t="s">
        <v>242</v>
      </c>
      <c r="F10" s="128" t="s">
        <v>242</v>
      </c>
      <c r="G10" s="128" t="s">
        <v>242</v>
      </c>
      <c r="H10" s="128" t="s">
        <v>243</v>
      </c>
      <c r="I10" s="128" t="s">
        <v>244</v>
      </c>
      <c r="J10" s="128" t="s">
        <v>245</v>
      </c>
    </row>
    <row r="11" spans="1:10" ht="13.5">
      <c r="A11" s="62" t="s">
        <v>246</v>
      </c>
      <c r="B11" s="129">
        <v>7</v>
      </c>
      <c r="C11" s="130">
        <v>18</v>
      </c>
      <c r="D11" s="130">
        <v>29</v>
      </c>
      <c r="E11" s="131">
        <v>754055</v>
      </c>
      <c r="F11" s="131">
        <v>363770</v>
      </c>
      <c r="G11" s="131">
        <v>390285</v>
      </c>
      <c r="H11" s="132">
        <v>0.84</v>
      </c>
      <c r="I11" s="132">
        <v>4264.7</v>
      </c>
      <c r="J11" s="133">
        <v>176.8</v>
      </c>
    </row>
    <row r="12" spans="1:10" ht="13.5">
      <c r="A12" s="62" t="s">
        <v>247</v>
      </c>
      <c r="B12" s="129">
        <v>7</v>
      </c>
      <c r="C12" s="130">
        <v>20</v>
      </c>
      <c r="D12" s="130">
        <v>14</v>
      </c>
      <c r="E12" s="131">
        <v>752696</v>
      </c>
      <c r="F12" s="131">
        <v>360288</v>
      </c>
      <c r="G12" s="131">
        <v>392408</v>
      </c>
      <c r="H12" s="132">
        <v>0.8</v>
      </c>
      <c r="I12" s="132">
        <v>4187.38</v>
      </c>
      <c r="J12" s="133">
        <v>179.8</v>
      </c>
    </row>
    <row r="13" spans="1:10" ht="13.5">
      <c r="A13" s="62" t="s">
        <v>248</v>
      </c>
      <c r="B13" s="129">
        <v>7</v>
      </c>
      <c r="C13" s="130">
        <v>25</v>
      </c>
      <c r="D13" s="130">
        <v>7</v>
      </c>
      <c r="E13" s="131">
        <v>750557</v>
      </c>
      <c r="F13" s="131">
        <v>359649</v>
      </c>
      <c r="G13" s="131">
        <v>390908</v>
      </c>
      <c r="H13" s="132">
        <v>0.76</v>
      </c>
      <c r="I13" s="132">
        <v>4187.46</v>
      </c>
      <c r="J13" s="133">
        <v>179.2</v>
      </c>
    </row>
    <row r="14" spans="1:10" ht="13.5">
      <c r="A14" s="62" t="s">
        <v>249</v>
      </c>
      <c r="B14" s="129">
        <v>7</v>
      </c>
      <c r="C14" s="130">
        <v>23</v>
      </c>
      <c r="D14" s="130">
        <v>6</v>
      </c>
      <c r="E14" s="131">
        <v>744230</v>
      </c>
      <c r="F14" s="131">
        <v>356639</v>
      </c>
      <c r="G14" s="131">
        <v>387591</v>
      </c>
      <c r="H14" s="132">
        <v>0.72</v>
      </c>
      <c r="I14" s="132">
        <v>4188.13</v>
      </c>
      <c r="J14" s="133">
        <v>177.7</v>
      </c>
    </row>
    <row r="15" spans="1:10" ht="13.5">
      <c r="A15" s="62" t="s">
        <v>250</v>
      </c>
      <c r="B15" s="129">
        <v>7</v>
      </c>
      <c r="C15" s="130">
        <v>22</v>
      </c>
      <c r="D15" s="130">
        <v>6</v>
      </c>
      <c r="E15" s="131">
        <v>773599</v>
      </c>
      <c r="F15" s="131">
        <v>373416</v>
      </c>
      <c r="G15" s="131">
        <v>400183</v>
      </c>
      <c r="H15" s="132">
        <v>0.69</v>
      </c>
      <c r="I15" s="132">
        <v>4188.14</v>
      </c>
      <c r="J15" s="133">
        <v>184.7</v>
      </c>
    </row>
    <row r="16" spans="1:10" ht="13.5">
      <c r="A16" s="62" t="s">
        <v>251</v>
      </c>
      <c r="B16" s="129">
        <v>7</v>
      </c>
      <c r="C16" s="130">
        <v>22</v>
      </c>
      <c r="D16" s="130">
        <v>6</v>
      </c>
      <c r="E16" s="131">
        <v>794354</v>
      </c>
      <c r="F16" s="131">
        <v>384269</v>
      </c>
      <c r="G16" s="131">
        <v>410085</v>
      </c>
      <c r="H16" s="132">
        <v>0.67</v>
      </c>
      <c r="I16" s="132">
        <v>4189.38</v>
      </c>
      <c r="J16" s="133">
        <v>189.6</v>
      </c>
    </row>
    <row r="17" spans="1:10" ht="13.5">
      <c r="A17" s="62" t="s">
        <v>252</v>
      </c>
      <c r="B17" s="129">
        <v>7</v>
      </c>
      <c r="C17" s="130">
        <v>22</v>
      </c>
      <c r="D17" s="130">
        <v>6</v>
      </c>
      <c r="E17" s="131">
        <v>817633</v>
      </c>
      <c r="F17" s="131">
        <v>397115</v>
      </c>
      <c r="G17" s="131">
        <v>420518</v>
      </c>
      <c r="H17" s="132">
        <v>0.68</v>
      </c>
      <c r="I17" s="132">
        <v>4191.49</v>
      </c>
      <c r="J17" s="133">
        <v>195.1</v>
      </c>
    </row>
    <row r="18" spans="1:10" ht="13.5">
      <c r="A18" s="62" t="s">
        <v>253</v>
      </c>
      <c r="B18" s="129">
        <v>7</v>
      </c>
      <c r="C18" s="130">
        <v>22</v>
      </c>
      <c r="D18" s="130">
        <v>6</v>
      </c>
      <c r="E18" s="131">
        <v>819281</v>
      </c>
      <c r="F18" s="131">
        <v>397878</v>
      </c>
      <c r="G18" s="131">
        <v>421403</v>
      </c>
      <c r="H18" s="132">
        <v>0.67</v>
      </c>
      <c r="I18" s="132">
        <v>4191.56</v>
      </c>
      <c r="J18" s="133">
        <v>195.5</v>
      </c>
    </row>
    <row r="19" spans="1:10" ht="13.5">
      <c r="A19" s="62" t="s">
        <v>254</v>
      </c>
      <c r="B19" s="129">
        <v>7</v>
      </c>
      <c r="C19" s="130">
        <v>22</v>
      </c>
      <c r="D19" s="130">
        <v>6</v>
      </c>
      <c r="E19" s="131">
        <v>821521</v>
      </c>
      <c r="F19" s="131">
        <v>398824</v>
      </c>
      <c r="G19" s="131">
        <v>422697</v>
      </c>
      <c r="H19" s="132">
        <v>0.67</v>
      </c>
      <c r="I19" s="132">
        <v>4191.6</v>
      </c>
      <c r="J19" s="133">
        <v>196</v>
      </c>
    </row>
    <row r="20" spans="1:10" ht="13.5">
      <c r="A20" s="62" t="s">
        <v>255</v>
      </c>
      <c r="B20" s="129">
        <v>7</v>
      </c>
      <c r="C20" s="130">
        <v>22</v>
      </c>
      <c r="D20" s="130">
        <v>6</v>
      </c>
      <c r="E20" s="131">
        <v>822856</v>
      </c>
      <c r="F20" s="131">
        <v>399192</v>
      </c>
      <c r="G20" s="131">
        <v>423664</v>
      </c>
      <c r="H20" s="132">
        <v>0.67</v>
      </c>
      <c r="I20" s="132">
        <v>4187.33</v>
      </c>
      <c r="J20" s="133">
        <v>196.5</v>
      </c>
    </row>
    <row r="21" spans="1:10" ht="13.5">
      <c r="A21" s="62" t="s">
        <v>256</v>
      </c>
      <c r="B21" s="129">
        <v>7</v>
      </c>
      <c r="C21" s="130">
        <v>22</v>
      </c>
      <c r="D21" s="130">
        <v>6</v>
      </c>
      <c r="E21" s="131">
        <v>823943</v>
      </c>
      <c r="F21" s="131">
        <v>399542</v>
      </c>
      <c r="G21" s="131">
        <v>424401</v>
      </c>
      <c r="H21" s="132">
        <v>0.67</v>
      </c>
      <c r="I21" s="132">
        <v>4187.58</v>
      </c>
      <c r="J21" s="133">
        <v>196.8</v>
      </c>
    </row>
    <row r="22" spans="1:10" ht="13.5">
      <c r="A22" s="62" t="s">
        <v>257</v>
      </c>
      <c r="B22" s="129">
        <v>7</v>
      </c>
      <c r="C22" s="130">
        <v>22</v>
      </c>
      <c r="D22" s="130">
        <v>6</v>
      </c>
      <c r="E22" s="131">
        <v>823585</v>
      </c>
      <c r="F22" s="131">
        <v>400391</v>
      </c>
      <c r="G22" s="131">
        <v>423194</v>
      </c>
      <c r="H22" s="132">
        <v>0.67</v>
      </c>
      <c r="I22" s="132">
        <v>4187.59</v>
      </c>
      <c r="J22" s="133">
        <v>196.7</v>
      </c>
    </row>
    <row r="23" spans="1:10" ht="13.5">
      <c r="A23" s="62" t="s">
        <v>258</v>
      </c>
      <c r="B23" s="129">
        <v>7</v>
      </c>
      <c r="C23" s="130">
        <v>22</v>
      </c>
      <c r="D23" s="130">
        <v>6</v>
      </c>
      <c r="E23" s="131">
        <v>824581</v>
      </c>
      <c r="F23" s="131">
        <v>400707</v>
      </c>
      <c r="G23" s="131">
        <v>423874</v>
      </c>
      <c r="H23" s="132">
        <v>0.66</v>
      </c>
      <c r="I23" s="132">
        <v>4187.96</v>
      </c>
      <c r="J23" s="133">
        <v>196.9</v>
      </c>
    </row>
    <row r="24" spans="1:10" ht="13.5">
      <c r="A24" s="62" t="s">
        <v>259</v>
      </c>
      <c r="B24" s="129">
        <v>7</v>
      </c>
      <c r="C24" s="130">
        <v>22</v>
      </c>
      <c r="D24" s="130">
        <v>6</v>
      </c>
      <c r="E24" s="131">
        <v>825515</v>
      </c>
      <c r="F24" s="131">
        <v>401214</v>
      </c>
      <c r="G24" s="131">
        <v>424301</v>
      </c>
      <c r="H24" s="132">
        <v>0.66</v>
      </c>
      <c r="I24" s="132">
        <v>4188.26</v>
      </c>
      <c r="J24" s="133">
        <v>197.1</v>
      </c>
    </row>
    <row r="25" spans="1:10" ht="13.5">
      <c r="A25" s="62" t="s">
        <v>260</v>
      </c>
      <c r="B25" s="129">
        <v>7</v>
      </c>
      <c r="C25" s="130">
        <v>22</v>
      </c>
      <c r="D25" s="130">
        <v>6</v>
      </c>
      <c r="E25" s="131">
        <v>827560</v>
      </c>
      <c r="F25" s="131">
        <v>402274</v>
      </c>
      <c r="G25" s="131">
        <v>425286</v>
      </c>
      <c r="H25" s="132">
        <v>0.66</v>
      </c>
      <c r="I25" s="132">
        <v>4188.38</v>
      </c>
      <c r="J25" s="133">
        <v>197.6</v>
      </c>
    </row>
    <row r="26" spans="1:10" ht="13.5">
      <c r="A26" s="62" t="s">
        <v>261</v>
      </c>
      <c r="B26" s="129">
        <v>7</v>
      </c>
      <c r="C26" s="130">
        <v>22</v>
      </c>
      <c r="D26" s="130">
        <v>6</v>
      </c>
      <c r="E26" s="131">
        <v>830317</v>
      </c>
      <c r="F26" s="131">
        <v>403808</v>
      </c>
      <c r="G26" s="131">
        <v>426509</v>
      </c>
      <c r="H26" s="132">
        <v>0.66</v>
      </c>
      <c r="I26" s="132">
        <v>4188.38</v>
      </c>
      <c r="J26" s="133">
        <v>198.2</v>
      </c>
    </row>
    <row r="27" spans="1:10" ht="13.5">
      <c r="A27" s="62" t="s">
        <v>262</v>
      </c>
      <c r="B27" s="129">
        <v>7</v>
      </c>
      <c r="C27" s="130">
        <v>22</v>
      </c>
      <c r="D27" s="130">
        <v>6</v>
      </c>
      <c r="E27" s="131">
        <v>826996</v>
      </c>
      <c r="F27" s="131">
        <v>401860</v>
      </c>
      <c r="G27" s="131">
        <v>425136</v>
      </c>
      <c r="H27" s="132">
        <v>0.66</v>
      </c>
      <c r="I27" s="132">
        <v>4188.43</v>
      </c>
      <c r="J27" s="133">
        <v>197.4</v>
      </c>
    </row>
    <row r="28" spans="1:10" ht="13.5">
      <c r="A28" s="62" t="s">
        <v>263</v>
      </c>
      <c r="B28" s="129">
        <v>7</v>
      </c>
      <c r="C28" s="130">
        <v>22</v>
      </c>
      <c r="D28" s="130">
        <v>6</v>
      </c>
      <c r="E28" s="131">
        <v>828249</v>
      </c>
      <c r="F28" s="131">
        <v>402582</v>
      </c>
      <c r="G28" s="131">
        <v>425667</v>
      </c>
      <c r="H28" s="132">
        <v>0.66</v>
      </c>
      <c r="I28" s="132">
        <v>4188.48</v>
      </c>
      <c r="J28" s="133">
        <v>197.7</v>
      </c>
    </row>
    <row r="29" spans="1:10" ht="13.5">
      <c r="A29" s="62" t="s">
        <v>264</v>
      </c>
      <c r="B29" s="129">
        <v>7</v>
      </c>
      <c r="C29" s="130">
        <v>22</v>
      </c>
      <c r="D29" s="130">
        <v>6</v>
      </c>
      <c r="E29" s="131">
        <v>829344</v>
      </c>
      <c r="F29" s="131">
        <v>403074</v>
      </c>
      <c r="G29" s="131">
        <v>426270</v>
      </c>
      <c r="H29" s="132">
        <v>0.66</v>
      </c>
      <c r="I29" s="132">
        <v>4188.55</v>
      </c>
      <c r="J29" s="133">
        <v>198</v>
      </c>
    </row>
    <row r="30" spans="1:10" ht="13.5">
      <c r="A30" s="62" t="s">
        <v>265</v>
      </c>
      <c r="B30" s="129">
        <v>7</v>
      </c>
      <c r="C30" s="130">
        <v>22</v>
      </c>
      <c r="D30" s="130">
        <v>6</v>
      </c>
      <c r="E30" s="131">
        <v>830429</v>
      </c>
      <c r="F30" s="131">
        <v>403525</v>
      </c>
      <c r="G30" s="131">
        <v>426904</v>
      </c>
      <c r="H30" s="132">
        <v>0.66</v>
      </c>
      <c r="I30" s="132">
        <v>4188.62</v>
      </c>
      <c r="J30" s="133">
        <v>198.3</v>
      </c>
    </row>
    <row r="31" spans="1:10" ht="13.5">
      <c r="A31" s="62" t="s">
        <v>266</v>
      </c>
      <c r="B31" s="129">
        <v>7</v>
      </c>
      <c r="C31" s="130">
        <v>22</v>
      </c>
      <c r="D31" s="130">
        <v>6</v>
      </c>
      <c r="E31" s="131">
        <v>831222</v>
      </c>
      <c r="F31" s="131">
        <v>403734</v>
      </c>
      <c r="G31" s="131">
        <v>427488</v>
      </c>
      <c r="H31" s="132">
        <v>0.66</v>
      </c>
      <c r="I31" s="132">
        <v>4188.71</v>
      </c>
      <c r="J31" s="133">
        <v>198.4</v>
      </c>
    </row>
    <row r="32" spans="1:10" ht="13.5">
      <c r="A32" s="62" t="s">
        <v>267</v>
      </c>
      <c r="B32" s="129">
        <v>7</v>
      </c>
      <c r="C32" s="130">
        <v>22</v>
      </c>
      <c r="D32" s="130">
        <v>6</v>
      </c>
      <c r="E32" s="131">
        <v>828944</v>
      </c>
      <c r="F32" s="131">
        <v>402367</v>
      </c>
      <c r="G32" s="131">
        <v>426577</v>
      </c>
      <c r="H32" s="132">
        <v>0.65</v>
      </c>
      <c r="I32" s="132">
        <v>4188.75</v>
      </c>
      <c r="J32" s="133">
        <v>197.9</v>
      </c>
    </row>
    <row r="33" spans="1:10" ht="13.5">
      <c r="A33" s="62" t="s">
        <v>268</v>
      </c>
      <c r="B33" s="129">
        <v>7</v>
      </c>
      <c r="C33" s="130">
        <v>22</v>
      </c>
      <c r="D33" s="130">
        <v>6</v>
      </c>
      <c r="E33" s="131">
        <v>828502</v>
      </c>
      <c r="F33" s="131">
        <v>401727</v>
      </c>
      <c r="G33" s="131">
        <v>426775</v>
      </c>
      <c r="H33" s="132">
        <v>0.65</v>
      </c>
      <c r="I33" s="132">
        <v>4188.76</v>
      </c>
      <c r="J33" s="133">
        <v>197.8</v>
      </c>
    </row>
    <row r="34" spans="1:10" ht="13.5">
      <c r="A34" s="62" t="s">
        <v>269</v>
      </c>
      <c r="B34" s="129">
        <v>7</v>
      </c>
      <c r="C34" s="130">
        <v>22</v>
      </c>
      <c r="D34" s="130">
        <v>6</v>
      </c>
      <c r="E34" s="131">
        <v>828285</v>
      </c>
      <c r="F34" s="131">
        <v>401389</v>
      </c>
      <c r="G34" s="131">
        <v>426896</v>
      </c>
      <c r="H34" s="132">
        <v>0.65</v>
      </c>
      <c r="I34" s="132">
        <v>4188.99</v>
      </c>
      <c r="J34" s="133">
        <v>197.7</v>
      </c>
    </row>
    <row r="35" spans="1:10" s="32" customFormat="1" ht="13.5">
      <c r="A35" s="134" t="s">
        <v>270</v>
      </c>
      <c r="B35" s="135">
        <v>7</v>
      </c>
      <c r="C35" s="136">
        <v>22</v>
      </c>
      <c r="D35" s="136">
        <v>6</v>
      </c>
      <c r="E35" s="83">
        <v>827110</v>
      </c>
      <c r="F35" s="83">
        <v>400809</v>
      </c>
      <c r="G35" s="83">
        <v>426301</v>
      </c>
      <c r="H35" s="137">
        <v>0.65</v>
      </c>
      <c r="I35" s="137">
        <v>4189.01</v>
      </c>
      <c r="J35" s="138">
        <v>197.4</v>
      </c>
    </row>
    <row r="36" spans="1:10" ht="13.5">
      <c r="A36" s="209" t="s">
        <v>271</v>
      </c>
      <c r="B36" s="209"/>
      <c r="C36" s="209"/>
      <c r="D36" s="209"/>
      <c r="E36" s="209"/>
      <c r="F36" s="60"/>
      <c r="G36" s="60"/>
      <c r="H36" s="60"/>
      <c r="I36" s="60"/>
      <c r="J36" s="60"/>
    </row>
    <row r="37" spans="1:10" ht="13.5">
      <c r="A37" s="228" t="s">
        <v>272</v>
      </c>
      <c r="B37" s="228"/>
      <c r="C37" s="228"/>
      <c r="D37" s="60"/>
      <c r="E37" s="60"/>
      <c r="F37" s="60"/>
      <c r="G37" s="60"/>
      <c r="H37" s="60"/>
      <c r="I37" s="60"/>
      <c r="J37" s="60"/>
    </row>
    <row r="38" spans="1:10" ht="13.5">
      <c r="A38" s="62"/>
      <c r="B38" s="60"/>
      <c r="C38" s="60"/>
      <c r="D38" s="60"/>
      <c r="E38" s="60"/>
      <c r="F38" s="60"/>
      <c r="G38" s="60"/>
      <c r="H38" s="60"/>
      <c r="I38" s="60"/>
      <c r="J38" s="60"/>
    </row>
    <row r="39" spans="1:10" ht="13.5">
      <c r="A39" s="62"/>
      <c r="B39" s="60"/>
      <c r="C39" s="60"/>
      <c r="D39" s="60"/>
      <c r="E39" s="60"/>
      <c r="F39" s="60"/>
      <c r="G39" s="60"/>
      <c r="H39" s="60"/>
      <c r="I39" s="60"/>
      <c r="J39" s="60"/>
    </row>
    <row r="40" spans="1:10" ht="13.5">
      <c r="A40" s="62"/>
      <c r="B40" s="60"/>
      <c r="C40" s="60"/>
      <c r="D40" s="60"/>
      <c r="E40" s="60"/>
      <c r="F40" s="60"/>
      <c r="G40" s="60"/>
      <c r="H40" s="60"/>
      <c r="I40" s="60"/>
      <c r="J40" s="60"/>
    </row>
    <row r="41" spans="1:10" ht="13.5">
      <c r="A41" s="62"/>
      <c r="B41" s="60"/>
      <c r="C41" s="60"/>
      <c r="D41" s="60"/>
      <c r="E41" s="60"/>
      <c r="F41" s="60"/>
      <c r="G41" s="60"/>
      <c r="H41" s="60"/>
      <c r="I41" s="60"/>
      <c r="J41" s="60"/>
    </row>
    <row r="42" spans="1:10" ht="13.5">
      <c r="A42" s="60"/>
      <c r="B42" s="60"/>
      <c r="C42" s="60"/>
      <c r="D42" s="60"/>
      <c r="E42" s="60"/>
      <c r="F42" s="60"/>
      <c r="G42" s="60"/>
      <c r="H42" s="60"/>
      <c r="I42" s="60"/>
      <c r="J42" s="60"/>
    </row>
    <row r="43" spans="1:10" ht="13.5">
      <c r="A43" s="60"/>
      <c r="B43" s="60"/>
      <c r="C43" s="60"/>
      <c r="D43" s="60"/>
      <c r="E43" s="60"/>
      <c r="F43" s="60"/>
      <c r="G43" s="60"/>
      <c r="H43" s="60"/>
      <c r="I43" s="60"/>
      <c r="J43" s="60"/>
    </row>
    <row r="44" spans="1:10" ht="13.5">
      <c r="A44" s="60"/>
      <c r="B44" s="60"/>
      <c r="C44" s="60"/>
      <c r="D44" s="60"/>
      <c r="E44" s="60"/>
      <c r="F44" s="60"/>
      <c r="G44" s="60"/>
      <c r="H44" s="60"/>
      <c r="I44" s="60"/>
      <c r="J44" s="60"/>
    </row>
  </sheetData>
  <sheetProtection/>
  <mergeCells count="18">
    <mergeCell ref="A37:C37"/>
    <mergeCell ref="A1:C1"/>
    <mergeCell ref="D7:D9"/>
    <mergeCell ref="E7:E9"/>
    <mergeCell ref="F7:F9"/>
    <mergeCell ref="G7:G9"/>
    <mergeCell ref="B7:B9"/>
    <mergeCell ref="C7:C9"/>
    <mergeCell ref="H8:H9"/>
    <mergeCell ref="A36:E36"/>
    <mergeCell ref="A2:J2"/>
    <mergeCell ref="A4:A9"/>
    <mergeCell ref="B4:D6"/>
    <mergeCell ref="E4:G6"/>
    <mergeCell ref="H4:H5"/>
    <mergeCell ref="I4:I9"/>
    <mergeCell ref="J4:J9"/>
    <mergeCell ref="H6:H7"/>
  </mergeCells>
  <hyperlinks>
    <hyperlink ref="A1:C1" location="'3人口目次'!A1" display="３　人　口"/>
  </hyperlinks>
  <printOptions/>
  <pageMargins left="0.5905511811023623" right="0.3937007874015748" top="0.5905511811023623" bottom="0.3937007874015748" header="0.31496062992125984" footer="0.31496062992125984"/>
  <pageSetup fitToHeight="1" fitToWidth="1" horizontalDpi="300" verticalDpi="300" orientation="portrait"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showGridLines="0" zoomScalePageLayoutView="0" workbookViewId="0" topLeftCell="A1">
      <selection activeCell="A1" sqref="A1:C1"/>
    </sheetView>
  </sheetViews>
  <sheetFormatPr defaultColWidth="9.140625" defaultRowHeight="15"/>
  <cols>
    <col min="1" max="1" width="10.28125" style="33" customWidth="1"/>
    <col min="2" max="10" width="9.421875" style="33" bestFit="1" customWidth="1"/>
    <col min="11" max="16384" width="9.00390625" style="33" customWidth="1"/>
  </cols>
  <sheetData>
    <row r="1" spans="1:3" ht="13.5">
      <c r="A1" s="229" t="s">
        <v>25</v>
      </c>
      <c r="B1" s="229"/>
      <c r="C1" s="229"/>
    </row>
    <row r="2" spans="1:10" ht="17.25">
      <c r="A2" s="210" t="s">
        <v>273</v>
      </c>
      <c r="B2" s="210"/>
      <c r="C2" s="210"/>
      <c r="D2" s="210"/>
      <c r="E2" s="210"/>
      <c r="F2" s="210"/>
      <c r="G2" s="210"/>
      <c r="H2" s="210"/>
      <c r="I2" s="210"/>
      <c r="J2" s="210"/>
    </row>
    <row r="3" spans="1:10" s="86" customFormat="1" ht="14.25">
      <c r="A3" s="85"/>
      <c r="B3" s="85"/>
      <c r="C3" s="85"/>
      <c r="D3" s="85"/>
      <c r="E3" s="85"/>
      <c r="F3" s="85"/>
      <c r="G3" s="85"/>
      <c r="H3" s="85"/>
      <c r="I3" s="85"/>
      <c r="J3" s="85"/>
    </row>
    <row r="4" spans="2:10" ht="14.25" thickBot="1">
      <c r="B4" s="87"/>
      <c r="C4" s="232" t="s">
        <v>274</v>
      </c>
      <c r="D4" s="232"/>
      <c r="E4" s="232"/>
      <c r="F4" s="232"/>
      <c r="G4" s="232"/>
      <c r="H4" s="232"/>
      <c r="I4" s="233" t="s">
        <v>27</v>
      </c>
      <c r="J4" s="233"/>
    </row>
    <row r="5" spans="1:11" ht="14.25" thickTop="1">
      <c r="A5" s="234" t="s">
        <v>275</v>
      </c>
      <c r="B5" s="208" t="s">
        <v>9</v>
      </c>
      <c r="C5" s="208"/>
      <c r="D5" s="208"/>
      <c r="E5" s="208" t="s">
        <v>132</v>
      </c>
      <c r="F5" s="208"/>
      <c r="G5" s="208"/>
      <c r="H5" s="208" t="s">
        <v>133</v>
      </c>
      <c r="I5" s="208"/>
      <c r="J5" s="226"/>
      <c r="K5" s="37"/>
    </row>
    <row r="6" spans="1:11" ht="13.5">
      <c r="A6" s="235"/>
      <c r="B6" s="66" t="s">
        <v>31</v>
      </c>
      <c r="C6" s="66" t="s">
        <v>7</v>
      </c>
      <c r="D6" s="66" t="s">
        <v>8</v>
      </c>
      <c r="E6" s="66" t="s">
        <v>31</v>
      </c>
      <c r="F6" s="66" t="s">
        <v>7</v>
      </c>
      <c r="G6" s="66" t="s">
        <v>8</v>
      </c>
      <c r="H6" s="66" t="s">
        <v>31</v>
      </c>
      <c r="I6" s="66" t="s">
        <v>7</v>
      </c>
      <c r="J6" s="126" t="s">
        <v>8</v>
      </c>
      <c r="K6" s="37"/>
    </row>
    <row r="7" spans="1:10" s="32" customFormat="1" ht="13.5">
      <c r="A7" s="140" t="s">
        <v>276</v>
      </c>
      <c r="B7" s="141">
        <v>828502</v>
      </c>
      <c r="C7" s="142">
        <v>401727</v>
      </c>
      <c r="D7" s="142">
        <v>426775</v>
      </c>
      <c r="E7" s="143">
        <v>828285</v>
      </c>
      <c r="F7" s="143">
        <v>401389</v>
      </c>
      <c r="G7" s="143">
        <v>426896</v>
      </c>
      <c r="H7" s="144">
        <v>827110</v>
      </c>
      <c r="I7" s="142">
        <v>400809</v>
      </c>
      <c r="J7" s="142">
        <v>426301</v>
      </c>
    </row>
    <row r="8" spans="1:10" ht="13.5">
      <c r="A8" s="76" t="s">
        <v>277</v>
      </c>
      <c r="B8" s="145">
        <v>40420</v>
      </c>
      <c r="C8" s="131">
        <v>20538</v>
      </c>
      <c r="D8" s="131">
        <v>19882</v>
      </c>
      <c r="E8" s="78">
        <v>39920</v>
      </c>
      <c r="F8" s="78">
        <v>20355</v>
      </c>
      <c r="G8" s="78">
        <v>19565</v>
      </c>
      <c r="H8" s="78">
        <v>39294</v>
      </c>
      <c r="I8" s="131">
        <v>20120</v>
      </c>
      <c r="J8" s="131">
        <v>19174</v>
      </c>
    </row>
    <row r="9" spans="1:10" ht="13.5">
      <c r="A9" s="76" t="s">
        <v>278</v>
      </c>
      <c r="B9" s="145">
        <v>42051</v>
      </c>
      <c r="C9" s="131">
        <v>21791</v>
      </c>
      <c r="D9" s="131">
        <v>20260</v>
      </c>
      <c r="E9" s="78">
        <v>41926</v>
      </c>
      <c r="F9" s="78">
        <v>21547</v>
      </c>
      <c r="G9" s="78">
        <v>20379</v>
      </c>
      <c r="H9" s="78">
        <v>41766</v>
      </c>
      <c r="I9" s="131">
        <v>21489</v>
      </c>
      <c r="J9" s="131">
        <v>20277</v>
      </c>
    </row>
    <row r="10" spans="1:10" ht="13.5">
      <c r="A10" s="76" t="s">
        <v>279</v>
      </c>
      <c r="B10" s="145">
        <v>45808</v>
      </c>
      <c r="C10" s="131">
        <v>23419</v>
      </c>
      <c r="D10" s="131">
        <v>22389</v>
      </c>
      <c r="E10" s="78">
        <v>44483</v>
      </c>
      <c r="F10" s="78">
        <v>22866</v>
      </c>
      <c r="G10" s="78">
        <v>21617</v>
      </c>
      <c r="H10" s="78">
        <v>43468</v>
      </c>
      <c r="I10" s="131">
        <v>22376</v>
      </c>
      <c r="J10" s="131">
        <v>21092</v>
      </c>
    </row>
    <row r="11" spans="1:10" ht="13.5">
      <c r="A11" s="76" t="s">
        <v>280</v>
      </c>
      <c r="B11" s="145">
        <v>49124</v>
      </c>
      <c r="C11" s="131">
        <v>25325</v>
      </c>
      <c r="D11" s="131">
        <v>23799</v>
      </c>
      <c r="E11" s="78">
        <v>49786</v>
      </c>
      <c r="F11" s="78">
        <v>25550</v>
      </c>
      <c r="G11" s="78">
        <v>24236</v>
      </c>
      <c r="H11" s="78">
        <v>48541</v>
      </c>
      <c r="I11" s="131">
        <v>24883</v>
      </c>
      <c r="J11" s="131">
        <v>23658</v>
      </c>
    </row>
    <row r="12" spans="1:10" ht="13.5">
      <c r="A12" s="76" t="s">
        <v>281</v>
      </c>
      <c r="B12" s="145">
        <v>43151</v>
      </c>
      <c r="C12" s="131">
        <v>22448</v>
      </c>
      <c r="D12" s="131">
        <v>20703</v>
      </c>
      <c r="E12" s="78">
        <v>41601</v>
      </c>
      <c r="F12" s="78">
        <v>21639</v>
      </c>
      <c r="G12" s="78">
        <v>19962</v>
      </c>
      <c r="H12" s="78">
        <v>41871</v>
      </c>
      <c r="I12" s="131">
        <v>21531</v>
      </c>
      <c r="J12" s="131">
        <v>20340</v>
      </c>
    </row>
    <row r="13" spans="1:10" ht="13.5">
      <c r="A13" s="76" t="s">
        <v>282</v>
      </c>
      <c r="B13" s="145">
        <v>56056</v>
      </c>
      <c r="C13" s="131">
        <v>28376</v>
      </c>
      <c r="D13" s="131">
        <v>27680</v>
      </c>
      <c r="E13" s="78">
        <v>54129</v>
      </c>
      <c r="F13" s="78">
        <v>27367</v>
      </c>
      <c r="G13" s="78">
        <v>26762</v>
      </c>
      <c r="H13" s="78">
        <v>51375</v>
      </c>
      <c r="I13" s="131">
        <v>26040</v>
      </c>
      <c r="J13" s="131">
        <v>25335</v>
      </c>
    </row>
    <row r="14" spans="1:10" ht="13.5">
      <c r="A14" s="76" t="s">
        <v>283</v>
      </c>
      <c r="B14" s="145">
        <v>53029</v>
      </c>
      <c r="C14" s="131">
        <v>26588</v>
      </c>
      <c r="D14" s="131">
        <v>26441</v>
      </c>
      <c r="E14" s="78">
        <v>53980</v>
      </c>
      <c r="F14" s="78">
        <v>27236</v>
      </c>
      <c r="G14" s="78">
        <v>26744</v>
      </c>
      <c r="H14" s="78">
        <v>55201</v>
      </c>
      <c r="I14" s="131">
        <v>28055</v>
      </c>
      <c r="J14" s="131">
        <v>27146</v>
      </c>
    </row>
    <row r="15" spans="1:10" ht="13.5">
      <c r="A15" s="76" t="s">
        <v>284</v>
      </c>
      <c r="B15" s="145">
        <v>48329</v>
      </c>
      <c r="C15" s="131">
        <v>24041</v>
      </c>
      <c r="D15" s="131">
        <v>24288</v>
      </c>
      <c r="E15" s="78">
        <v>49118</v>
      </c>
      <c r="F15" s="78">
        <v>24325</v>
      </c>
      <c r="G15" s="78">
        <v>24793</v>
      </c>
      <c r="H15" s="78">
        <v>49326</v>
      </c>
      <c r="I15" s="131">
        <v>24487</v>
      </c>
      <c r="J15" s="131">
        <v>24839</v>
      </c>
    </row>
    <row r="16" spans="1:10" ht="13.5">
      <c r="A16" s="76" t="s">
        <v>285</v>
      </c>
      <c r="B16" s="145">
        <v>51101</v>
      </c>
      <c r="C16" s="131">
        <v>25574</v>
      </c>
      <c r="D16" s="131">
        <v>25527</v>
      </c>
      <c r="E16" s="78">
        <v>50994</v>
      </c>
      <c r="F16" s="78">
        <v>25434</v>
      </c>
      <c r="G16" s="78">
        <v>25560</v>
      </c>
      <c r="H16" s="78">
        <v>50706</v>
      </c>
      <c r="I16" s="131">
        <v>25218</v>
      </c>
      <c r="J16" s="131">
        <v>25488</v>
      </c>
    </row>
    <row r="17" spans="1:10" ht="13.5">
      <c r="A17" s="76" t="s">
        <v>286</v>
      </c>
      <c r="B17" s="145">
        <v>55640</v>
      </c>
      <c r="C17" s="131">
        <v>27948</v>
      </c>
      <c r="D17" s="131">
        <v>27692</v>
      </c>
      <c r="E17" s="78">
        <v>53160</v>
      </c>
      <c r="F17" s="78">
        <v>26850</v>
      </c>
      <c r="G17" s="78">
        <v>26310</v>
      </c>
      <c r="H17" s="78">
        <v>52006</v>
      </c>
      <c r="I17" s="131">
        <v>26201</v>
      </c>
      <c r="J17" s="131">
        <v>25805</v>
      </c>
    </row>
    <row r="18" spans="1:10" ht="13.5">
      <c r="A18" s="76" t="s">
        <v>287</v>
      </c>
      <c r="B18" s="145">
        <v>71791</v>
      </c>
      <c r="C18" s="131">
        <v>36404</v>
      </c>
      <c r="D18" s="131">
        <v>35387</v>
      </c>
      <c r="E18" s="78">
        <v>69791</v>
      </c>
      <c r="F18" s="78">
        <v>35164</v>
      </c>
      <c r="G18" s="78">
        <v>34627</v>
      </c>
      <c r="H18" s="78">
        <v>65514</v>
      </c>
      <c r="I18" s="131">
        <v>32990</v>
      </c>
      <c r="J18" s="131">
        <v>32524</v>
      </c>
    </row>
    <row r="19" spans="1:10" ht="13.5">
      <c r="A19" s="76" t="s">
        <v>288</v>
      </c>
      <c r="B19" s="145">
        <v>49640</v>
      </c>
      <c r="C19" s="131">
        <v>24526</v>
      </c>
      <c r="D19" s="131">
        <v>25114</v>
      </c>
      <c r="E19" s="78">
        <v>51827</v>
      </c>
      <c r="F19" s="78">
        <v>25812</v>
      </c>
      <c r="G19" s="78">
        <v>26015</v>
      </c>
      <c r="H19" s="78">
        <v>55793</v>
      </c>
      <c r="I19" s="131">
        <v>27867</v>
      </c>
      <c r="J19" s="131">
        <v>27926</v>
      </c>
    </row>
    <row r="20" spans="1:10" ht="13.5">
      <c r="A20" s="76" t="s">
        <v>289</v>
      </c>
      <c r="B20" s="145">
        <v>47594</v>
      </c>
      <c r="C20" s="131">
        <v>22736</v>
      </c>
      <c r="D20" s="131">
        <v>24858</v>
      </c>
      <c r="E20" s="78">
        <v>48812</v>
      </c>
      <c r="F20" s="78">
        <v>23523</v>
      </c>
      <c r="G20" s="78">
        <v>25289</v>
      </c>
      <c r="H20" s="78">
        <v>50647</v>
      </c>
      <c r="I20" s="131">
        <v>24592</v>
      </c>
      <c r="J20" s="131">
        <v>26055</v>
      </c>
    </row>
    <row r="21" spans="1:10" ht="13.5">
      <c r="A21" s="76" t="s">
        <v>290</v>
      </c>
      <c r="B21" s="145">
        <v>50007</v>
      </c>
      <c r="C21" s="131">
        <v>23062</v>
      </c>
      <c r="D21" s="131">
        <v>26945</v>
      </c>
      <c r="E21" s="78">
        <v>49580</v>
      </c>
      <c r="F21" s="78">
        <v>22933</v>
      </c>
      <c r="G21" s="78">
        <v>26647</v>
      </c>
      <c r="H21" s="78">
        <v>48353</v>
      </c>
      <c r="I21" s="131">
        <v>22282</v>
      </c>
      <c r="J21" s="131">
        <v>26071</v>
      </c>
    </row>
    <row r="22" spans="1:10" ht="13.5">
      <c r="A22" s="76" t="s">
        <v>291</v>
      </c>
      <c r="B22" s="145">
        <v>46434</v>
      </c>
      <c r="C22" s="131">
        <v>21319</v>
      </c>
      <c r="D22" s="131">
        <v>25115</v>
      </c>
      <c r="E22" s="78">
        <v>46904</v>
      </c>
      <c r="F22" s="78">
        <v>21360</v>
      </c>
      <c r="G22" s="78">
        <v>25544</v>
      </c>
      <c r="H22" s="78">
        <v>47261</v>
      </c>
      <c r="I22" s="131">
        <v>21578</v>
      </c>
      <c r="J22" s="131">
        <v>25683</v>
      </c>
    </row>
    <row r="23" spans="1:10" ht="13.5">
      <c r="A23" s="76" t="s">
        <v>292</v>
      </c>
      <c r="B23" s="145">
        <v>35183</v>
      </c>
      <c r="C23" s="131">
        <v>13978</v>
      </c>
      <c r="D23" s="131">
        <v>21205</v>
      </c>
      <c r="E23" s="78">
        <v>37207</v>
      </c>
      <c r="F23" s="78">
        <v>15350</v>
      </c>
      <c r="G23" s="78">
        <v>21857</v>
      </c>
      <c r="H23" s="78">
        <v>39263</v>
      </c>
      <c r="I23" s="131">
        <v>16696</v>
      </c>
      <c r="J23" s="131">
        <v>22567</v>
      </c>
    </row>
    <row r="24" spans="1:10" ht="13.5">
      <c r="A24" s="76" t="s">
        <v>293</v>
      </c>
      <c r="B24" s="145">
        <v>22451</v>
      </c>
      <c r="C24" s="131">
        <v>7752</v>
      </c>
      <c r="D24" s="131">
        <v>14699</v>
      </c>
      <c r="E24" s="78">
        <v>23289</v>
      </c>
      <c r="F24" s="78">
        <v>7954</v>
      </c>
      <c r="G24" s="78">
        <v>15335</v>
      </c>
      <c r="H24" s="78">
        <v>24251</v>
      </c>
      <c r="I24" s="131">
        <v>8180</v>
      </c>
      <c r="J24" s="131">
        <v>16071</v>
      </c>
    </row>
    <row r="25" spans="1:10" ht="13.5">
      <c r="A25" s="76" t="s">
        <v>294</v>
      </c>
      <c r="B25" s="145">
        <v>13754</v>
      </c>
      <c r="C25" s="131">
        <v>4066</v>
      </c>
      <c r="D25" s="131">
        <v>9688</v>
      </c>
      <c r="E25" s="78">
        <v>14047</v>
      </c>
      <c r="F25" s="78">
        <v>4121</v>
      </c>
      <c r="G25" s="78">
        <v>9926</v>
      </c>
      <c r="H25" s="78">
        <v>14074</v>
      </c>
      <c r="I25" s="131">
        <v>4081</v>
      </c>
      <c r="J25" s="131">
        <v>9993</v>
      </c>
    </row>
    <row r="26" spans="1:10" ht="13.5">
      <c r="A26" s="79" t="s">
        <v>295</v>
      </c>
      <c r="B26" s="145">
        <v>6644</v>
      </c>
      <c r="C26" s="131">
        <v>1622</v>
      </c>
      <c r="D26" s="131">
        <v>5022</v>
      </c>
      <c r="E26" s="78">
        <v>7436</v>
      </c>
      <c r="F26" s="78">
        <v>1789</v>
      </c>
      <c r="G26" s="78">
        <v>5647</v>
      </c>
      <c r="H26" s="78">
        <v>8105</v>
      </c>
      <c r="I26" s="131">
        <v>1929</v>
      </c>
      <c r="J26" s="131">
        <v>6176</v>
      </c>
    </row>
    <row r="27" spans="1:10" s="60" customFormat="1" ht="13.5">
      <c r="A27" s="146" t="s">
        <v>296</v>
      </c>
      <c r="B27" s="147">
        <v>295</v>
      </c>
      <c r="C27" s="148">
        <v>214</v>
      </c>
      <c r="D27" s="148">
        <v>81</v>
      </c>
      <c r="E27" s="148">
        <v>295</v>
      </c>
      <c r="F27" s="148">
        <v>214</v>
      </c>
      <c r="G27" s="148">
        <v>81</v>
      </c>
      <c r="H27" s="148">
        <v>295</v>
      </c>
      <c r="I27" s="148">
        <v>214</v>
      </c>
      <c r="J27" s="148">
        <v>81</v>
      </c>
    </row>
    <row r="28" spans="1:10" ht="13.5">
      <c r="A28" s="209" t="s">
        <v>297</v>
      </c>
      <c r="B28" s="209"/>
      <c r="C28" s="209"/>
      <c r="D28" s="209"/>
      <c r="E28" s="149"/>
      <c r="F28" s="149"/>
      <c r="G28" s="149"/>
      <c r="H28" s="149"/>
      <c r="I28" s="149"/>
      <c r="J28" s="149"/>
    </row>
    <row r="29" spans="1:10" ht="13.5">
      <c r="A29" s="228" t="s">
        <v>298</v>
      </c>
      <c r="B29" s="228"/>
      <c r="C29" s="228"/>
      <c r="D29" s="228"/>
      <c r="E29" s="228"/>
      <c r="F29" s="228"/>
      <c r="G29" s="228"/>
      <c r="H29" s="228"/>
      <c r="I29" s="60"/>
      <c r="J29" s="60"/>
    </row>
    <row r="30" spans="1:10" ht="13.5">
      <c r="A30" s="62"/>
      <c r="B30" s="60"/>
      <c r="C30" s="60"/>
      <c r="D30" s="60"/>
      <c r="E30" s="60"/>
      <c r="F30" s="60"/>
      <c r="G30" s="60"/>
      <c r="H30" s="60"/>
      <c r="I30" s="60"/>
      <c r="J30" s="60"/>
    </row>
    <row r="31" spans="1:10" ht="13.5">
      <c r="A31" s="62"/>
      <c r="B31" s="60"/>
      <c r="C31" s="60"/>
      <c r="D31" s="60"/>
      <c r="E31" s="60"/>
      <c r="F31" s="60"/>
      <c r="G31" s="60"/>
      <c r="H31" s="60"/>
      <c r="I31" s="60"/>
      <c r="J31" s="60"/>
    </row>
    <row r="32" spans="1:10" ht="13.5">
      <c r="A32" s="62"/>
      <c r="B32" s="60"/>
      <c r="C32" s="60"/>
      <c r="D32" s="60"/>
      <c r="E32" s="60"/>
      <c r="F32" s="60"/>
      <c r="G32" s="60"/>
      <c r="H32" s="60"/>
      <c r="I32" s="60"/>
      <c r="J32" s="60"/>
    </row>
    <row r="33" spans="1:10" ht="13.5">
      <c r="A33" s="62"/>
      <c r="B33" s="60"/>
      <c r="C33" s="60"/>
      <c r="D33" s="60"/>
      <c r="E33" s="60"/>
      <c r="F33" s="60"/>
      <c r="G33" s="60"/>
      <c r="H33" s="60"/>
      <c r="I33" s="60"/>
      <c r="J33" s="60"/>
    </row>
    <row r="34" spans="1:10" ht="13.5">
      <c r="A34" s="60"/>
      <c r="B34" s="60"/>
      <c r="C34" s="60"/>
      <c r="D34" s="60"/>
      <c r="E34" s="60"/>
      <c r="F34" s="60"/>
      <c r="G34" s="60"/>
      <c r="H34" s="60"/>
      <c r="I34" s="60"/>
      <c r="J34" s="60"/>
    </row>
    <row r="35" spans="1:10" ht="13.5">
      <c r="A35" s="60"/>
      <c r="B35" s="60"/>
      <c r="C35" s="60"/>
      <c r="D35" s="60"/>
      <c r="E35" s="60"/>
      <c r="F35" s="60"/>
      <c r="G35" s="60"/>
      <c r="H35" s="60"/>
      <c r="I35" s="60"/>
      <c r="J35" s="60"/>
    </row>
    <row r="36" spans="1:10" ht="13.5">
      <c r="A36" s="60"/>
      <c r="B36" s="60"/>
      <c r="C36" s="60"/>
      <c r="D36" s="60"/>
      <c r="E36" s="60"/>
      <c r="F36" s="60"/>
      <c r="G36" s="60"/>
      <c r="H36" s="60"/>
      <c r="I36" s="60"/>
      <c r="J36" s="60"/>
    </row>
  </sheetData>
  <sheetProtection/>
  <mergeCells count="10">
    <mergeCell ref="A28:D28"/>
    <mergeCell ref="A29:H29"/>
    <mergeCell ref="A1:C1"/>
    <mergeCell ref="A2:J2"/>
    <mergeCell ref="C4:H4"/>
    <mergeCell ref="I4:J4"/>
    <mergeCell ref="A5:A6"/>
    <mergeCell ref="B5:D5"/>
    <mergeCell ref="E5:G5"/>
    <mergeCell ref="H5:J5"/>
  </mergeCells>
  <hyperlinks>
    <hyperlink ref="A1:C1" location="'3人口目次'!A1" display="３　人　口"/>
  </hyperlinks>
  <printOptions/>
  <pageMargins left="0.5905511811023623" right="0.3937007874015748" top="0.5905511811023623" bottom="0.3937007874015748" header="0.31496062992125984" footer="0.31496062992125984"/>
  <pageSetup fitToHeight="1" fitToWidth="1" horizontalDpi="300" verticalDpi="300" orientation="portrait" paperSize="9" scale="98" r:id="rId1"/>
</worksheet>
</file>

<file path=xl/worksheets/sheet4.xml><?xml version="1.0" encoding="utf-8"?>
<worksheet xmlns="http://schemas.openxmlformats.org/spreadsheetml/2006/main" xmlns:r="http://schemas.openxmlformats.org/officeDocument/2006/relationships">
  <dimension ref="A1:AY76"/>
  <sheetViews>
    <sheetView showGridLines="0" zoomScale="85" zoomScaleNormal="85" zoomScaleSheetLayoutView="85" zoomScalePageLayoutView="0" workbookViewId="0" topLeftCell="A1">
      <pane xSplit="3" ySplit="6" topLeftCell="D7" activePane="bottomRight" state="frozen"/>
      <selection pane="topLeft" activeCell="A1" sqref="A1:C1"/>
      <selection pane="topRight" activeCell="A1" sqref="A1:C1"/>
      <selection pane="bottomLeft" activeCell="A1" sqref="A1:C1"/>
      <selection pane="bottomRight" activeCell="D7" sqref="D7"/>
    </sheetView>
  </sheetViews>
  <sheetFormatPr defaultColWidth="9.140625" defaultRowHeight="15"/>
  <cols>
    <col min="1" max="1" width="2.140625" style="33" customWidth="1"/>
    <col min="2" max="2" width="10.28125" style="33" customWidth="1"/>
    <col min="3" max="3" width="2.140625" style="33" customWidth="1"/>
    <col min="4" max="15" width="9.7109375" style="33" bestFit="1" customWidth="1"/>
    <col min="16" max="18" width="10.7109375" style="33" bestFit="1" customWidth="1"/>
    <col min="19" max="21" width="9.421875" style="33" bestFit="1" customWidth="1"/>
    <col min="22" max="30" width="10.00390625" style="33" customWidth="1"/>
    <col min="31" max="39" width="9.8515625" style="33" customWidth="1"/>
    <col min="40" max="51" width="9.7109375" style="33" bestFit="1" customWidth="1"/>
    <col min="52" max="16384" width="9.00390625" style="33" customWidth="1"/>
  </cols>
  <sheetData>
    <row r="1" spans="1:3" ht="13.5">
      <c r="A1" s="229" t="s">
        <v>25</v>
      </c>
      <c r="B1" s="229"/>
      <c r="C1" s="229"/>
    </row>
    <row r="2" spans="2:51" ht="17.25">
      <c r="B2" s="203"/>
      <c r="C2" s="203"/>
      <c r="D2" s="210" t="s">
        <v>299</v>
      </c>
      <c r="E2" s="210"/>
      <c r="F2" s="210"/>
      <c r="G2" s="210"/>
      <c r="H2" s="210"/>
      <c r="I2" s="210"/>
      <c r="J2" s="210"/>
      <c r="K2" s="210"/>
      <c r="L2" s="210"/>
      <c r="M2" s="210"/>
      <c r="N2" s="210"/>
      <c r="O2" s="210"/>
      <c r="P2" s="210" t="s">
        <v>499</v>
      </c>
      <c r="Q2" s="210"/>
      <c r="R2" s="210"/>
      <c r="S2" s="210"/>
      <c r="T2" s="210"/>
      <c r="U2" s="210"/>
      <c r="V2" s="210"/>
      <c r="W2" s="210"/>
      <c r="X2" s="210"/>
      <c r="Y2" s="210"/>
      <c r="Z2" s="210"/>
      <c r="AA2" s="210"/>
      <c r="AB2" s="210" t="s">
        <v>499</v>
      </c>
      <c r="AC2" s="210"/>
      <c r="AD2" s="210"/>
      <c r="AE2" s="210"/>
      <c r="AF2" s="210"/>
      <c r="AG2" s="210"/>
      <c r="AH2" s="210"/>
      <c r="AI2" s="210"/>
      <c r="AJ2" s="210"/>
      <c r="AK2" s="210"/>
      <c r="AL2" s="210"/>
      <c r="AM2" s="210"/>
      <c r="AN2" s="210" t="s">
        <v>499</v>
      </c>
      <c r="AO2" s="210"/>
      <c r="AP2" s="210"/>
      <c r="AQ2" s="210"/>
      <c r="AR2" s="210"/>
      <c r="AS2" s="210"/>
      <c r="AT2" s="210"/>
      <c r="AU2" s="210"/>
      <c r="AV2" s="210"/>
      <c r="AW2" s="210"/>
      <c r="AX2" s="210"/>
      <c r="AY2" s="210"/>
    </row>
    <row r="3" spans="1:51" s="86" customFormat="1" ht="14.25">
      <c r="A3" s="85"/>
      <c r="B3" s="85"/>
      <c r="C3" s="85"/>
      <c r="D3" s="242" t="s">
        <v>300</v>
      </c>
      <c r="E3" s="242"/>
      <c r="F3" s="242"/>
      <c r="G3" s="242"/>
      <c r="H3" s="242"/>
      <c r="I3" s="242"/>
      <c r="J3" s="242"/>
      <c r="K3" s="242"/>
      <c r="L3" s="242"/>
      <c r="M3" s="242"/>
      <c r="N3" s="242"/>
      <c r="O3" s="242"/>
      <c r="P3" s="242" t="s">
        <v>300</v>
      </c>
      <c r="Q3" s="242"/>
      <c r="R3" s="242"/>
      <c r="S3" s="242"/>
      <c r="T3" s="242"/>
      <c r="U3" s="242"/>
      <c r="V3" s="242"/>
      <c r="W3" s="242"/>
      <c r="X3" s="242"/>
      <c r="Y3" s="242"/>
      <c r="Z3" s="242"/>
      <c r="AA3" s="242"/>
      <c r="AB3" s="242" t="s">
        <v>300</v>
      </c>
      <c r="AC3" s="242"/>
      <c r="AD3" s="242"/>
      <c r="AE3" s="242"/>
      <c r="AF3" s="242"/>
      <c r="AG3" s="242"/>
      <c r="AH3" s="242"/>
      <c r="AI3" s="242"/>
      <c r="AJ3" s="242"/>
      <c r="AK3" s="242"/>
      <c r="AL3" s="242"/>
      <c r="AM3" s="242"/>
      <c r="AN3" s="242" t="s">
        <v>300</v>
      </c>
      <c r="AO3" s="242"/>
      <c r="AP3" s="242"/>
      <c r="AQ3" s="242"/>
      <c r="AR3" s="242"/>
      <c r="AS3" s="242"/>
      <c r="AT3" s="242"/>
      <c r="AU3" s="242"/>
      <c r="AV3" s="242"/>
      <c r="AW3" s="242"/>
      <c r="AX3" s="242"/>
      <c r="AY3" s="242"/>
    </row>
    <row r="4" spans="1:51" ht="14.25" thickBot="1">
      <c r="A4" s="87"/>
      <c r="B4" s="204"/>
      <c r="C4" s="204"/>
      <c r="D4" s="204"/>
      <c r="E4" s="204"/>
      <c r="F4" s="204"/>
      <c r="G4" s="204"/>
      <c r="H4" s="204"/>
      <c r="I4" s="204"/>
      <c r="J4" s="204"/>
      <c r="K4" s="204"/>
      <c r="L4" s="204"/>
      <c r="M4" s="139"/>
      <c r="N4" s="124"/>
      <c r="O4" s="124"/>
      <c r="P4" s="124"/>
      <c r="Q4" s="124"/>
      <c r="R4" s="124"/>
      <c r="S4" s="124"/>
      <c r="T4" s="233"/>
      <c r="U4" s="233"/>
      <c r="V4" s="87"/>
      <c r="W4" s="124"/>
      <c r="X4" s="124"/>
      <c r="Y4" s="124"/>
      <c r="Z4" s="124"/>
      <c r="AA4" s="124"/>
      <c r="AB4" s="124"/>
      <c r="AC4" s="233"/>
      <c r="AD4" s="233"/>
      <c r="AE4" s="139"/>
      <c r="AF4" s="124"/>
      <c r="AG4" s="124"/>
      <c r="AH4" s="124"/>
      <c r="AI4" s="124"/>
      <c r="AJ4" s="124"/>
      <c r="AK4" s="124"/>
      <c r="AL4" s="233"/>
      <c r="AM4" s="233"/>
      <c r="AN4" s="124"/>
      <c r="AO4" s="233"/>
      <c r="AP4" s="233"/>
      <c r="AQ4" s="139"/>
      <c r="AR4" s="124"/>
      <c r="AS4" s="124"/>
      <c r="AT4" s="124"/>
      <c r="AU4" s="124"/>
      <c r="AV4" s="124"/>
      <c r="AW4" s="124"/>
      <c r="AX4" s="233" t="s">
        <v>27</v>
      </c>
      <c r="AY4" s="233"/>
    </row>
    <row r="5" spans="1:51" ht="14.25" thickTop="1">
      <c r="A5" s="150"/>
      <c r="B5" s="237" t="s">
        <v>301</v>
      </c>
      <c r="C5" s="150"/>
      <c r="D5" s="236" t="s">
        <v>302</v>
      </c>
      <c r="E5" s="236"/>
      <c r="F5" s="236"/>
      <c r="G5" s="213" t="s">
        <v>303</v>
      </c>
      <c r="H5" s="213"/>
      <c r="I5" s="213"/>
      <c r="J5" s="213" t="s">
        <v>304</v>
      </c>
      <c r="K5" s="213"/>
      <c r="L5" s="239"/>
      <c r="M5" s="236" t="s">
        <v>305</v>
      </c>
      <c r="N5" s="236"/>
      <c r="O5" s="236"/>
      <c r="P5" s="236" t="s">
        <v>306</v>
      </c>
      <c r="Q5" s="236"/>
      <c r="R5" s="236"/>
      <c r="S5" s="236" t="s">
        <v>307</v>
      </c>
      <c r="T5" s="236"/>
      <c r="U5" s="240"/>
      <c r="V5" s="236" t="s">
        <v>308</v>
      </c>
      <c r="W5" s="236"/>
      <c r="X5" s="236"/>
      <c r="Y5" s="236" t="s">
        <v>309</v>
      </c>
      <c r="Z5" s="236"/>
      <c r="AA5" s="236"/>
      <c r="AB5" s="236" t="s">
        <v>310</v>
      </c>
      <c r="AC5" s="236"/>
      <c r="AD5" s="240"/>
      <c r="AE5" s="236" t="s">
        <v>311</v>
      </c>
      <c r="AF5" s="236"/>
      <c r="AG5" s="236"/>
      <c r="AH5" s="236" t="s">
        <v>100</v>
      </c>
      <c r="AI5" s="236"/>
      <c r="AJ5" s="236"/>
      <c r="AK5" s="236" t="s">
        <v>312</v>
      </c>
      <c r="AL5" s="236"/>
      <c r="AM5" s="240"/>
      <c r="AN5" s="236" t="s">
        <v>313</v>
      </c>
      <c r="AO5" s="236"/>
      <c r="AP5" s="240"/>
      <c r="AQ5" s="236" t="s">
        <v>314</v>
      </c>
      <c r="AR5" s="236"/>
      <c r="AS5" s="236"/>
      <c r="AT5" s="236" t="s">
        <v>315</v>
      </c>
      <c r="AU5" s="236"/>
      <c r="AV5" s="236"/>
      <c r="AW5" s="236" t="s">
        <v>316</v>
      </c>
      <c r="AX5" s="236"/>
      <c r="AY5" s="240"/>
    </row>
    <row r="6" spans="1:51" ht="13.5">
      <c r="A6" s="151"/>
      <c r="B6" s="238"/>
      <c r="C6" s="152"/>
      <c r="D6" s="40" t="s">
        <v>31</v>
      </c>
      <c r="E6" s="40" t="s">
        <v>7</v>
      </c>
      <c r="F6" s="40" t="s">
        <v>8</v>
      </c>
      <c r="G6" s="40" t="s">
        <v>31</v>
      </c>
      <c r="H6" s="40" t="s">
        <v>7</v>
      </c>
      <c r="I6" s="40" t="s">
        <v>8</v>
      </c>
      <c r="J6" s="40" t="s">
        <v>31</v>
      </c>
      <c r="K6" s="40" t="s">
        <v>7</v>
      </c>
      <c r="L6" s="42" t="s">
        <v>8</v>
      </c>
      <c r="M6" s="40" t="s">
        <v>31</v>
      </c>
      <c r="N6" s="40" t="s">
        <v>7</v>
      </c>
      <c r="O6" s="40" t="s">
        <v>8</v>
      </c>
      <c r="P6" s="40" t="s">
        <v>31</v>
      </c>
      <c r="Q6" s="40" t="s">
        <v>7</v>
      </c>
      <c r="R6" s="40" t="s">
        <v>8</v>
      </c>
      <c r="S6" s="40" t="s">
        <v>31</v>
      </c>
      <c r="T6" s="40" t="s">
        <v>7</v>
      </c>
      <c r="U6" s="42" t="s">
        <v>8</v>
      </c>
      <c r="V6" s="40" t="s">
        <v>31</v>
      </c>
      <c r="W6" s="40" t="s">
        <v>7</v>
      </c>
      <c r="X6" s="40" t="s">
        <v>8</v>
      </c>
      <c r="Y6" s="40" t="s">
        <v>31</v>
      </c>
      <c r="Z6" s="40" t="s">
        <v>7</v>
      </c>
      <c r="AA6" s="40" t="s">
        <v>8</v>
      </c>
      <c r="AB6" s="40" t="s">
        <v>31</v>
      </c>
      <c r="AC6" s="40" t="s">
        <v>7</v>
      </c>
      <c r="AD6" s="42" t="s">
        <v>8</v>
      </c>
      <c r="AE6" s="40" t="s">
        <v>31</v>
      </c>
      <c r="AF6" s="40" t="s">
        <v>7</v>
      </c>
      <c r="AG6" s="40" t="s">
        <v>8</v>
      </c>
      <c r="AH6" s="40" t="s">
        <v>31</v>
      </c>
      <c r="AI6" s="40" t="s">
        <v>7</v>
      </c>
      <c r="AJ6" s="40" t="s">
        <v>8</v>
      </c>
      <c r="AK6" s="40" t="s">
        <v>31</v>
      </c>
      <c r="AL6" s="40" t="s">
        <v>7</v>
      </c>
      <c r="AM6" s="42" t="s">
        <v>8</v>
      </c>
      <c r="AN6" s="40" t="s">
        <v>31</v>
      </c>
      <c r="AO6" s="40" t="s">
        <v>7</v>
      </c>
      <c r="AP6" s="42" t="s">
        <v>8</v>
      </c>
      <c r="AQ6" s="40" t="s">
        <v>31</v>
      </c>
      <c r="AR6" s="40" t="s">
        <v>7</v>
      </c>
      <c r="AS6" s="40" t="s">
        <v>8</v>
      </c>
      <c r="AT6" s="40" t="s">
        <v>31</v>
      </c>
      <c r="AU6" s="40" t="s">
        <v>7</v>
      </c>
      <c r="AV6" s="40" t="s">
        <v>8</v>
      </c>
      <c r="AW6" s="40" t="s">
        <v>31</v>
      </c>
      <c r="AX6" s="40" t="s">
        <v>7</v>
      </c>
      <c r="AY6" s="42" t="s">
        <v>8</v>
      </c>
    </row>
    <row r="7" spans="1:51" s="32" customFormat="1" ht="13.5">
      <c r="A7" s="153"/>
      <c r="B7" s="153" t="s">
        <v>276</v>
      </c>
      <c r="C7" s="153"/>
      <c r="D7" s="141">
        <v>596756</v>
      </c>
      <c r="E7" s="144">
        <v>292414</v>
      </c>
      <c r="F7" s="144">
        <v>304342</v>
      </c>
      <c r="G7" s="144">
        <v>616967</v>
      </c>
      <c r="H7" s="144">
        <v>303876</v>
      </c>
      <c r="I7" s="144">
        <v>313091</v>
      </c>
      <c r="J7" s="144">
        <v>645347</v>
      </c>
      <c r="K7" s="144">
        <v>315663</v>
      </c>
      <c r="L7" s="144">
        <v>329684</v>
      </c>
      <c r="M7" s="144">
        <v>642695</v>
      </c>
      <c r="N7" s="144">
        <v>311414</v>
      </c>
      <c r="O7" s="144">
        <v>331281</v>
      </c>
      <c r="P7" s="144">
        <v>724951</v>
      </c>
      <c r="Q7" s="144">
        <v>348170</v>
      </c>
      <c r="R7" s="144">
        <v>376781</v>
      </c>
      <c r="S7" s="144">
        <v>751085</v>
      </c>
      <c r="T7" s="144">
        <v>363691</v>
      </c>
      <c r="U7" s="144">
        <v>387394</v>
      </c>
      <c r="V7" s="144">
        <v>752758</v>
      </c>
      <c r="W7" s="144">
        <v>363080</v>
      </c>
      <c r="X7" s="144">
        <v>389678</v>
      </c>
      <c r="Y7" s="144">
        <v>752696</v>
      </c>
      <c r="Z7" s="144">
        <v>360288</v>
      </c>
      <c r="AA7" s="144">
        <v>392408</v>
      </c>
      <c r="AB7" s="144">
        <v>750557</v>
      </c>
      <c r="AC7" s="144">
        <v>359649</v>
      </c>
      <c r="AD7" s="144">
        <v>390908</v>
      </c>
      <c r="AE7" s="144">
        <v>744230</v>
      </c>
      <c r="AF7" s="144">
        <v>356639</v>
      </c>
      <c r="AG7" s="144">
        <v>387591</v>
      </c>
      <c r="AH7" s="144">
        <v>773599</v>
      </c>
      <c r="AI7" s="144">
        <v>373416</v>
      </c>
      <c r="AJ7" s="144">
        <v>400183</v>
      </c>
      <c r="AK7" s="144">
        <v>794354</v>
      </c>
      <c r="AL7" s="144">
        <v>384269</v>
      </c>
      <c r="AM7" s="144">
        <v>410085</v>
      </c>
      <c r="AN7" s="144">
        <v>817633</v>
      </c>
      <c r="AO7" s="144">
        <v>397115</v>
      </c>
      <c r="AP7" s="144">
        <v>420518</v>
      </c>
      <c r="AQ7" s="144">
        <v>823585</v>
      </c>
      <c r="AR7" s="144">
        <v>400391</v>
      </c>
      <c r="AS7" s="144">
        <v>423194</v>
      </c>
      <c r="AT7" s="144">
        <v>826996</v>
      </c>
      <c r="AU7" s="144">
        <v>401860</v>
      </c>
      <c r="AV7" s="144">
        <v>425136</v>
      </c>
      <c r="AW7" s="144">
        <v>828944</v>
      </c>
      <c r="AX7" s="144">
        <v>402367</v>
      </c>
      <c r="AY7" s="144">
        <v>426577</v>
      </c>
    </row>
    <row r="8" spans="1:51" s="32" customFormat="1" ht="13.5">
      <c r="A8" s="153"/>
      <c r="B8" s="153"/>
      <c r="C8" s="153"/>
      <c r="D8" s="141"/>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row>
    <row r="9" spans="1:51" ht="13.5">
      <c r="A9" s="43"/>
      <c r="B9" s="43" t="s">
        <v>182</v>
      </c>
      <c r="C9" s="43"/>
      <c r="D9" s="145">
        <v>137774</v>
      </c>
      <c r="E9" s="78">
        <v>66590</v>
      </c>
      <c r="F9" s="78">
        <v>71184</v>
      </c>
      <c r="G9" s="78">
        <v>148126</v>
      </c>
      <c r="H9" s="78">
        <v>72373</v>
      </c>
      <c r="I9" s="78">
        <v>75753</v>
      </c>
      <c r="J9" s="78">
        <v>166737</v>
      </c>
      <c r="K9" s="78">
        <v>81542</v>
      </c>
      <c r="L9" s="78">
        <v>85195</v>
      </c>
      <c r="M9" s="78">
        <v>170214</v>
      </c>
      <c r="N9" s="78">
        <v>81325</v>
      </c>
      <c r="O9" s="78">
        <v>88889</v>
      </c>
      <c r="P9" s="78">
        <v>155730</v>
      </c>
      <c r="Q9" s="78">
        <v>74922</v>
      </c>
      <c r="R9" s="78">
        <v>80808</v>
      </c>
      <c r="S9" s="78">
        <v>175109</v>
      </c>
      <c r="T9" s="78">
        <v>85030</v>
      </c>
      <c r="U9" s="78">
        <v>90079</v>
      </c>
      <c r="V9" s="78">
        <v>183275</v>
      </c>
      <c r="W9" s="78">
        <v>87972</v>
      </c>
      <c r="X9" s="78">
        <v>95303</v>
      </c>
      <c r="Y9" s="78">
        <v>193858</v>
      </c>
      <c r="Z9" s="78">
        <v>92825</v>
      </c>
      <c r="AA9" s="78">
        <v>101033</v>
      </c>
      <c r="AB9" s="78">
        <v>205501</v>
      </c>
      <c r="AC9" s="78">
        <v>98779</v>
      </c>
      <c r="AD9" s="78">
        <v>106722</v>
      </c>
      <c r="AE9" s="78">
        <v>215137</v>
      </c>
      <c r="AF9" s="78">
        <v>103483</v>
      </c>
      <c r="AG9" s="78">
        <v>111654</v>
      </c>
      <c r="AH9" s="78">
        <v>231364</v>
      </c>
      <c r="AI9" s="78">
        <v>111612</v>
      </c>
      <c r="AJ9" s="78">
        <v>119752</v>
      </c>
      <c r="AK9" s="78">
        <v>240962</v>
      </c>
      <c r="AL9" s="78">
        <v>116562</v>
      </c>
      <c r="AM9" s="78">
        <v>124400</v>
      </c>
      <c r="AN9" s="78">
        <v>250261</v>
      </c>
      <c r="AO9" s="78">
        <v>121516</v>
      </c>
      <c r="AP9" s="78">
        <v>128745</v>
      </c>
      <c r="AQ9" s="78">
        <v>252743</v>
      </c>
      <c r="AR9" s="78">
        <v>122777</v>
      </c>
      <c r="AS9" s="78">
        <v>129966</v>
      </c>
      <c r="AT9" s="78">
        <v>255604</v>
      </c>
      <c r="AU9" s="78">
        <v>125015</v>
      </c>
      <c r="AV9" s="78">
        <v>130589</v>
      </c>
      <c r="AW9" s="78">
        <v>252274</v>
      </c>
      <c r="AX9" s="78">
        <v>122987</v>
      </c>
      <c r="AY9" s="78">
        <v>129287</v>
      </c>
    </row>
    <row r="10" spans="1:51" ht="13.5">
      <c r="A10" s="43"/>
      <c r="B10" s="43" t="s">
        <v>183</v>
      </c>
      <c r="C10" s="43"/>
      <c r="D10" s="145">
        <v>40726</v>
      </c>
      <c r="E10" s="78">
        <v>20868</v>
      </c>
      <c r="F10" s="78">
        <v>19858</v>
      </c>
      <c r="G10" s="78">
        <v>42802</v>
      </c>
      <c r="H10" s="78">
        <v>22120</v>
      </c>
      <c r="I10" s="78">
        <v>20682</v>
      </c>
      <c r="J10" s="78">
        <v>44980</v>
      </c>
      <c r="K10" s="78">
        <v>22790</v>
      </c>
      <c r="L10" s="78">
        <v>22190</v>
      </c>
      <c r="M10" s="78">
        <v>45445</v>
      </c>
      <c r="N10" s="78">
        <v>22373</v>
      </c>
      <c r="O10" s="78">
        <v>23072</v>
      </c>
      <c r="P10" s="78">
        <v>46503</v>
      </c>
      <c r="Q10" s="78">
        <v>22881</v>
      </c>
      <c r="R10" s="78">
        <v>23622</v>
      </c>
      <c r="S10" s="78">
        <v>49418</v>
      </c>
      <c r="T10" s="78">
        <v>23850</v>
      </c>
      <c r="U10" s="78">
        <v>25568</v>
      </c>
      <c r="V10" s="78">
        <v>51197</v>
      </c>
      <c r="W10" s="78">
        <v>24832</v>
      </c>
      <c r="X10" s="78">
        <v>26365</v>
      </c>
      <c r="Y10" s="78">
        <v>53493</v>
      </c>
      <c r="Z10" s="78">
        <v>26109</v>
      </c>
      <c r="AA10" s="78">
        <v>27384</v>
      </c>
      <c r="AB10" s="78">
        <v>54508</v>
      </c>
      <c r="AC10" s="78">
        <v>26281</v>
      </c>
      <c r="AD10" s="78">
        <v>28227</v>
      </c>
      <c r="AE10" s="78">
        <v>56445</v>
      </c>
      <c r="AF10" s="78">
        <v>27187</v>
      </c>
      <c r="AG10" s="78">
        <v>29258</v>
      </c>
      <c r="AH10" s="78">
        <v>60205</v>
      </c>
      <c r="AI10" s="78">
        <v>29386</v>
      </c>
      <c r="AJ10" s="78">
        <v>30819</v>
      </c>
      <c r="AK10" s="78">
        <v>61844</v>
      </c>
      <c r="AL10" s="78">
        <v>30083</v>
      </c>
      <c r="AM10" s="78">
        <v>31761</v>
      </c>
      <c r="AN10" s="78">
        <v>65670</v>
      </c>
      <c r="AO10" s="78">
        <v>32808</v>
      </c>
      <c r="AP10" s="78">
        <v>32862</v>
      </c>
      <c r="AQ10" s="78">
        <v>68041</v>
      </c>
      <c r="AR10" s="78">
        <v>34091</v>
      </c>
      <c r="AS10" s="78">
        <v>33950</v>
      </c>
      <c r="AT10" s="78">
        <v>67204</v>
      </c>
      <c r="AU10" s="78">
        <v>33047</v>
      </c>
      <c r="AV10" s="78">
        <v>34157</v>
      </c>
      <c r="AW10" s="78">
        <v>68145</v>
      </c>
      <c r="AX10" s="78">
        <v>33504</v>
      </c>
      <c r="AY10" s="78">
        <v>34641</v>
      </c>
    </row>
    <row r="11" spans="1:51" ht="13.5">
      <c r="A11" s="43"/>
      <c r="B11" s="43" t="s">
        <v>185</v>
      </c>
      <c r="C11" s="43"/>
      <c r="D11" s="145">
        <v>46491</v>
      </c>
      <c r="E11" s="78">
        <v>22851</v>
      </c>
      <c r="F11" s="78">
        <v>23640</v>
      </c>
      <c r="G11" s="78">
        <v>48829</v>
      </c>
      <c r="H11" s="78">
        <v>24023</v>
      </c>
      <c r="I11" s="78">
        <v>24806</v>
      </c>
      <c r="J11" s="78">
        <v>50547</v>
      </c>
      <c r="K11" s="78">
        <v>24813</v>
      </c>
      <c r="L11" s="78">
        <v>25734</v>
      </c>
      <c r="M11" s="78">
        <v>49359</v>
      </c>
      <c r="N11" s="78">
        <v>24096</v>
      </c>
      <c r="O11" s="78">
        <v>25263</v>
      </c>
      <c r="P11" s="78">
        <v>60373</v>
      </c>
      <c r="Q11" s="78">
        <v>29052</v>
      </c>
      <c r="R11" s="78">
        <v>31321</v>
      </c>
      <c r="S11" s="78">
        <v>62376</v>
      </c>
      <c r="T11" s="78">
        <v>30269</v>
      </c>
      <c r="U11" s="78">
        <v>32107</v>
      </c>
      <c r="V11" s="78">
        <v>62331</v>
      </c>
      <c r="W11" s="78">
        <v>30147</v>
      </c>
      <c r="X11" s="78">
        <v>32184</v>
      </c>
      <c r="Y11" s="78">
        <v>62610</v>
      </c>
      <c r="Z11" s="78">
        <v>30098</v>
      </c>
      <c r="AA11" s="78">
        <v>32512</v>
      </c>
      <c r="AB11" s="78">
        <v>62588</v>
      </c>
      <c r="AC11" s="78">
        <v>30063</v>
      </c>
      <c r="AD11" s="78">
        <v>32525</v>
      </c>
      <c r="AE11" s="78">
        <v>62019</v>
      </c>
      <c r="AF11" s="78">
        <v>29635</v>
      </c>
      <c r="AG11" s="78">
        <v>32384</v>
      </c>
      <c r="AH11" s="78">
        <v>65012</v>
      </c>
      <c r="AI11" s="78">
        <v>31286</v>
      </c>
      <c r="AJ11" s="78">
        <v>33726</v>
      </c>
      <c r="AK11" s="78">
        <v>67104</v>
      </c>
      <c r="AL11" s="78">
        <v>32418</v>
      </c>
      <c r="AM11" s="78">
        <v>34686</v>
      </c>
      <c r="AN11" s="78">
        <v>69148</v>
      </c>
      <c r="AO11" s="78">
        <v>33396</v>
      </c>
      <c r="AP11" s="78">
        <v>35752</v>
      </c>
      <c r="AQ11" s="78">
        <v>70187</v>
      </c>
      <c r="AR11" s="78">
        <v>34129</v>
      </c>
      <c r="AS11" s="78">
        <v>36058</v>
      </c>
      <c r="AT11" s="78">
        <v>71109</v>
      </c>
      <c r="AU11" s="78">
        <v>34635</v>
      </c>
      <c r="AV11" s="78">
        <v>36474</v>
      </c>
      <c r="AW11" s="78">
        <v>73792</v>
      </c>
      <c r="AX11" s="78">
        <v>36120</v>
      </c>
      <c r="AY11" s="78">
        <v>37672</v>
      </c>
    </row>
    <row r="12" spans="1:51" ht="13.5">
      <c r="A12" s="43"/>
      <c r="B12" s="43" t="s">
        <v>186</v>
      </c>
      <c r="C12" s="43"/>
      <c r="D12" s="145">
        <v>34566</v>
      </c>
      <c r="E12" s="78">
        <v>16832</v>
      </c>
      <c r="F12" s="78">
        <v>17734</v>
      </c>
      <c r="G12" s="78">
        <v>35117</v>
      </c>
      <c r="H12" s="78">
        <v>17244</v>
      </c>
      <c r="I12" s="78">
        <v>17873</v>
      </c>
      <c r="J12" s="78">
        <v>33675</v>
      </c>
      <c r="K12" s="78">
        <v>16433</v>
      </c>
      <c r="L12" s="78">
        <v>17242</v>
      </c>
      <c r="M12" s="78">
        <v>32432</v>
      </c>
      <c r="N12" s="78">
        <v>15837</v>
      </c>
      <c r="O12" s="78">
        <v>16595</v>
      </c>
      <c r="P12" s="78">
        <v>38223</v>
      </c>
      <c r="Q12" s="78">
        <v>18132</v>
      </c>
      <c r="R12" s="78">
        <v>20091</v>
      </c>
      <c r="S12" s="78">
        <v>38554</v>
      </c>
      <c r="T12" s="78">
        <v>18678</v>
      </c>
      <c r="U12" s="78">
        <v>19876</v>
      </c>
      <c r="V12" s="78">
        <v>38058</v>
      </c>
      <c r="W12" s="78">
        <v>18430</v>
      </c>
      <c r="X12" s="78">
        <v>19628</v>
      </c>
      <c r="Y12" s="78">
        <v>36236</v>
      </c>
      <c r="Z12" s="78">
        <v>17475</v>
      </c>
      <c r="AA12" s="78">
        <v>18761</v>
      </c>
      <c r="AB12" s="78">
        <v>35160</v>
      </c>
      <c r="AC12" s="78">
        <v>16777</v>
      </c>
      <c r="AD12" s="78">
        <v>18383</v>
      </c>
      <c r="AE12" s="78">
        <v>33702</v>
      </c>
      <c r="AF12" s="78">
        <v>15996</v>
      </c>
      <c r="AG12" s="78">
        <v>17706</v>
      </c>
      <c r="AH12" s="78">
        <v>33890</v>
      </c>
      <c r="AI12" s="78">
        <v>16141</v>
      </c>
      <c r="AJ12" s="78">
        <v>17749</v>
      </c>
      <c r="AK12" s="78">
        <v>34049</v>
      </c>
      <c r="AL12" s="78">
        <v>16300</v>
      </c>
      <c r="AM12" s="78">
        <v>17749</v>
      </c>
      <c r="AN12" s="78">
        <v>34011</v>
      </c>
      <c r="AO12" s="78">
        <v>16309</v>
      </c>
      <c r="AP12" s="78">
        <v>17702</v>
      </c>
      <c r="AQ12" s="78">
        <v>33774</v>
      </c>
      <c r="AR12" s="78">
        <v>16175</v>
      </c>
      <c r="AS12" s="78">
        <v>17599</v>
      </c>
      <c r="AT12" s="78">
        <v>33496</v>
      </c>
      <c r="AU12" s="78">
        <v>16164</v>
      </c>
      <c r="AV12" s="78">
        <v>17332</v>
      </c>
      <c r="AW12" s="78">
        <v>33295</v>
      </c>
      <c r="AX12" s="78">
        <v>16134</v>
      </c>
      <c r="AY12" s="78">
        <v>17161</v>
      </c>
    </row>
    <row r="13" spans="1:51" ht="13.5">
      <c r="A13" s="43"/>
      <c r="B13" s="43" t="s">
        <v>317</v>
      </c>
      <c r="C13" s="43"/>
      <c r="D13" s="145">
        <v>36552</v>
      </c>
      <c r="E13" s="78">
        <v>17883</v>
      </c>
      <c r="F13" s="78">
        <v>18669</v>
      </c>
      <c r="G13" s="78">
        <v>37320</v>
      </c>
      <c r="H13" s="78">
        <v>18325</v>
      </c>
      <c r="I13" s="78">
        <v>18995</v>
      </c>
      <c r="J13" s="78">
        <v>37274</v>
      </c>
      <c r="K13" s="78">
        <v>18168</v>
      </c>
      <c r="L13" s="78">
        <v>19106</v>
      </c>
      <c r="M13" s="78">
        <v>38409</v>
      </c>
      <c r="N13" s="78">
        <v>18652</v>
      </c>
      <c r="O13" s="78">
        <v>19757</v>
      </c>
      <c r="P13" s="78">
        <v>47549</v>
      </c>
      <c r="Q13" s="78">
        <v>23276</v>
      </c>
      <c r="R13" s="78">
        <v>24273</v>
      </c>
      <c r="S13" s="78">
        <v>47412</v>
      </c>
      <c r="T13" s="78">
        <v>23056</v>
      </c>
      <c r="U13" s="78">
        <v>24356</v>
      </c>
      <c r="V13" s="78">
        <v>47621</v>
      </c>
      <c r="W13" s="78">
        <v>23281</v>
      </c>
      <c r="X13" s="78">
        <v>24340</v>
      </c>
      <c r="Y13" s="78">
        <v>46271</v>
      </c>
      <c r="Z13" s="78">
        <v>22013</v>
      </c>
      <c r="AA13" s="78">
        <v>24258</v>
      </c>
      <c r="AB13" s="78">
        <v>44873</v>
      </c>
      <c r="AC13" s="78">
        <v>21321</v>
      </c>
      <c r="AD13" s="78">
        <v>23552</v>
      </c>
      <c r="AE13" s="78">
        <v>42241</v>
      </c>
      <c r="AF13" s="78">
        <v>20152</v>
      </c>
      <c r="AG13" s="78">
        <v>22089</v>
      </c>
      <c r="AH13" s="78">
        <v>41918</v>
      </c>
      <c r="AI13" s="78">
        <v>20074</v>
      </c>
      <c r="AJ13" s="78">
        <v>21844</v>
      </c>
      <c r="AK13" s="78">
        <v>41901</v>
      </c>
      <c r="AL13" s="78">
        <v>20051</v>
      </c>
      <c r="AM13" s="78">
        <v>21850</v>
      </c>
      <c r="AN13" s="78">
        <v>41926</v>
      </c>
      <c r="AO13" s="78">
        <v>20089</v>
      </c>
      <c r="AP13" s="78">
        <v>21837</v>
      </c>
      <c r="AQ13" s="78">
        <v>40991</v>
      </c>
      <c r="AR13" s="78">
        <v>19538</v>
      </c>
      <c r="AS13" s="78">
        <v>21453</v>
      </c>
      <c r="AT13" s="78">
        <v>40245</v>
      </c>
      <c r="AU13" s="78">
        <v>19147</v>
      </c>
      <c r="AV13" s="78">
        <v>21098</v>
      </c>
      <c r="AW13" s="78">
        <v>38880</v>
      </c>
      <c r="AX13" s="78">
        <v>18573</v>
      </c>
      <c r="AY13" s="78">
        <v>20307</v>
      </c>
    </row>
    <row r="14" spans="1:51" ht="13.5">
      <c r="A14" s="43"/>
      <c r="B14" s="43" t="s">
        <v>188</v>
      </c>
      <c r="C14" s="43"/>
      <c r="D14" s="145">
        <v>28381</v>
      </c>
      <c r="E14" s="78">
        <v>13703</v>
      </c>
      <c r="F14" s="78">
        <v>14678</v>
      </c>
      <c r="G14" s="78">
        <v>29092</v>
      </c>
      <c r="H14" s="78">
        <v>14178</v>
      </c>
      <c r="I14" s="78">
        <v>14914</v>
      </c>
      <c r="J14" s="78">
        <v>31945</v>
      </c>
      <c r="K14" s="78">
        <v>15658</v>
      </c>
      <c r="L14" s="78">
        <v>16287</v>
      </c>
      <c r="M14" s="78">
        <v>31404</v>
      </c>
      <c r="N14" s="78">
        <v>15341</v>
      </c>
      <c r="O14" s="78">
        <v>16063</v>
      </c>
      <c r="P14" s="78">
        <v>37485</v>
      </c>
      <c r="Q14" s="78">
        <v>17622</v>
      </c>
      <c r="R14" s="78">
        <v>19863</v>
      </c>
      <c r="S14" s="78">
        <v>38962</v>
      </c>
      <c r="T14" s="78">
        <v>18502</v>
      </c>
      <c r="U14" s="78">
        <v>20460</v>
      </c>
      <c r="V14" s="78">
        <v>37556</v>
      </c>
      <c r="W14" s="78">
        <v>17727</v>
      </c>
      <c r="X14" s="78">
        <v>19829</v>
      </c>
      <c r="Y14" s="78">
        <v>36531</v>
      </c>
      <c r="Z14" s="78">
        <v>16989</v>
      </c>
      <c r="AA14" s="78">
        <v>19542</v>
      </c>
      <c r="AB14" s="78">
        <v>34828</v>
      </c>
      <c r="AC14" s="78">
        <v>16248</v>
      </c>
      <c r="AD14" s="78">
        <v>18580</v>
      </c>
      <c r="AE14" s="78">
        <v>32691</v>
      </c>
      <c r="AF14" s="78">
        <v>15417</v>
      </c>
      <c r="AG14" s="78">
        <v>17274</v>
      </c>
      <c r="AH14" s="78">
        <v>31025</v>
      </c>
      <c r="AI14" s="78">
        <v>14929</v>
      </c>
      <c r="AJ14" s="78">
        <v>16096</v>
      </c>
      <c r="AK14" s="78">
        <v>30852</v>
      </c>
      <c r="AL14" s="78">
        <v>14962</v>
      </c>
      <c r="AM14" s="78">
        <v>15890</v>
      </c>
      <c r="AN14" s="78">
        <v>30416</v>
      </c>
      <c r="AO14" s="78">
        <v>14715</v>
      </c>
      <c r="AP14" s="78">
        <v>15701</v>
      </c>
      <c r="AQ14" s="78">
        <v>29805</v>
      </c>
      <c r="AR14" s="78">
        <v>14400</v>
      </c>
      <c r="AS14" s="78">
        <v>15405</v>
      </c>
      <c r="AT14" s="78">
        <v>29162</v>
      </c>
      <c r="AU14" s="78">
        <v>14033</v>
      </c>
      <c r="AV14" s="78">
        <v>15129</v>
      </c>
      <c r="AW14" s="78">
        <v>28143</v>
      </c>
      <c r="AX14" s="78">
        <v>13391</v>
      </c>
      <c r="AY14" s="78">
        <v>14752</v>
      </c>
    </row>
    <row r="15" spans="1:51" ht="13.5">
      <c r="A15" s="43"/>
      <c r="B15" s="43" t="s">
        <v>189</v>
      </c>
      <c r="C15" s="43"/>
      <c r="D15" s="145">
        <v>35839</v>
      </c>
      <c r="E15" s="78">
        <v>18210</v>
      </c>
      <c r="F15" s="78">
        <v>17629</v>
      </c>
      <c r="G15" s="78">
        <v>36760</v>
      </c>
      <c r="H15" s="78">
        <v>18263</v>
      </c>
      <c r="I15" s="78">
        <v>18497</v>
      </c>
      <c r="J15" s="78">
        <v>38817</v>
      </c>
      <c r="K15" s="78">
        <v>18491</v>
      </c>
      <c r="L15" s="78">
        <v>20326</v>
      </c>
      <c r="M15" s="78">
        <v>37730</v>
      </c>
      <c r="N15" s="78">
        <v>17796</v>
      </c>
      <c r="O15" s="78">
        <v>19934</v>
      </c>
      <c r="P15" s="78">
        <v>46019</v>
      </c>
      <c r="Q15" s="78">
        <v>21943</v>
      </c>
      <c r="R15" s="78">
        <v>24076</v>
      </c>
      <c r="S15" s="78">
        <v>47809</v>
      </c>
      <c r="T15" s="78">
        <v>22798</v>
      </c>
      <c r="U15" s="78">
        <v>25011</v>
      </c>
      <c r="V15" s="78">
        <v>47167</v>
      </c>
      <c r="W15" s="78">
        <v>22509</v>
      </c>
      <c r="X15" s="78">
        <v>24658</v>
      </c>
      <c r="Y15" s="78">
        <v>49071</v>
      </c>
      <c r="Z15" s="78">
        <v>23093</v>
      </c>
      <c r="AA15" s="78">
        <v>25978</v>
      </c>
      <c r="AB15" s="78">
        <v>50142</v>
      </c>
      <c r="AC15" s="78">
        <v>23885</v>
      </c>
      <c r="AD15" s="78">
        <v>26257</v>
      </c>
      <c r="AE15" s="78">
        <v>52614</v>
      </c>
      <c r="AF15" s="78">
        <v>25416</v>
      </c>
      <c r="AG15" s="78">
        <v>27198</v>
      </c>
      <c r="AH15" s="78">
        <v>57252</v>
      </c>
      <c r="AI15" s="78">
        <v>27978</v>
      </c>
      <c r="AJ15" s="78">
        <v>29274</v>
      </c>
      <c r="AK15" s="78">
        <v>59579</v>
      </c>
      <c r="AL15" s="78">
        <v>29070</v>
      </c>
      <c r="AM15" s="78">
        <v>30509</v>
      </c>
      <c r="AN15" s="78">
        <v>61452</v>
      </c>
      <c r="AO15" s="78">
        <v>29881</v>
      </c>
      <c r="AP15" s="78">
        <v>31571</v>
      </c>
      <c r="AQ15" s="78">
        <v>62283</v>
      </c>
      <c r="AR15" s="78">
        <v>30164</v>
      </c>
      <c r="AS15" s="78">
        <v>32119</v>
      </c>
      <c r="AT15" s="78">
        <v>62890</v>
      </c>
      <c r="AU15" s="78">
        <v>30376</v>
      </c>
      <c r="AV15" s="78">
        <v>32514</v>
      </c>
      <c r="AW15" s="78">
        <v>64898</v>
      </c>
      <c r="AX15" s="78">
        <v>31448</v>
      </c>
      <c r="AY15" s="78">
        <v>33450</v>
      </c>
    </row>
    <row r="16" spans="1:51" ht="13.5">
      <c r="A16" s="43"/>
      <c r="B16" s="43"/>
      <c r="C16" s="43"/>
      <c r="D16" s="145"/>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row>
    <row r="17" spans="1:51" s="32" customFormat="1" ht="13.5">
      <c r="A17" s="153"/>
      <c r="B17" s="153" t="s">
        <v>190</v>
      </c>
      <c r="C17" s="153"/>
      <c r="D17" s="141">
        <v>360329</v>
      </c>
      <c r="E17" s="144">
        <v>176937</v>
      </c>
      <c r="F17" s="144">
        <v>183392</v>
      </c>
      <c r="G17" s="144">
        <v>378046</v>
      </c>
      <c r="H17" s="144">
        <v>186526</v>
      </c>
      <c r="I17" s="144">
        <v>191520</v>
      </c>
      <c r="J17" s="144">
        <v>403975</v>
      </c>
      <c r="K17" s="144">
        <v>197895</v>
      </c>
      <c r="L17" s="144">
        <v>206080</v>
      </c>
      <c r="M17" s="144">
        <v>404993</v>
      </c>
      <c r="N17" s="144">
        <v>195420</v>
      </c>
      <c r="O17" s="144">
        <v>209573</v>
      </c>
      <c r="P17" s="144">
        <v>431882</v>
      </c>
      <c r="Q17" s="144">
        <v>207828</v>
      </c>
      <c r="R17" s="144">
        <v>224054</v>
      </c>
      <c r="S17" s="144">
        <v>459640</v>
      </c>
      <c r="T17" s="144">
        <v>222183</v>
      </c>
      <c r="U17" s="144">
        <v>237457</v>
      </c>
      <c r="V17" s="144">
        <v>467205</v>
      </c>
      <c r="W17" s="144">
        <v>224898</v>
      </c>
      <c r="X17" s="144">
        <v>242307</v>
      </c>
      <c r="Y17" s="144">
        <v>478070</v>
      </c>
      <c r="Z17" s="144">
        <v>228602</v>
      </c>
      <c r="AA17" s="144">
        <v>249468</v>
      </c>
      <c r="AB17" s="144">
        <v>487600</v>
      </c>
      <c r="AC17" s="144">
        <v>233354</v>
      </c>
      <c r="AD17" s="144">
        <v>254246</v>
      </c>
      <c r="AE17" s="144">
        <v>494849</v>
      </c>
      <c r="AF17" s="144">
        <v>237286</v>
      </c>
      <c r="AG17" s="144">
        <v>257563</v>
      </c>
      <c r="AH17" s="144">
        <v>520666</v>
      </c>
      <c r="AI17" s="144">
        <v>251406</v>
      </c>
      <c r="AJ17" s="144">
        <v>269260</v>
      </c>
      <c r="AK17" s="144">
        <v>536291</v>
      </c>
      <c r="AL17" s="144">
        <v>259446</v>
      </c>
      <c r="AM17" s="144">
        <v>276845</v>
      </c>
      <c r="AN17" s="144">
        <v>552884</v>
      </c>
      <c r="AO17" s="144">
        <v>268714</v>
      </c>
      <c r="AP17" s="144">
        <v>284170</v>
      </c>
      <c r="AQ17" s="144">
        <v>557824</v>
      </c>
      <c r="AR17" s="144">
        <v>271274</v>
      </c>
      <c r="AS17" s="144">
        <v>286550</v>
      </c>
      <c r="AT17" s="144">
        <v>559710</v>
      </c>
      <c r="AU17" s="144">
        <v>272417</v>
      </c>
      <c r="AV17" s="144">
        <v>287293</v>
      </c>
      <c r="AW17" s="144">
        <v>559427</v>
      </c>
      <c r="AX17" s="144">
        <v>272157</v>
      </c>
      <c r="AY17" s="144">
        <v>287270</v>
      </c>
    </row>
    <row r="18" spans="1:51" ht="13.5">
      <c r="A18" s="43"/>
      <c r="B18" s="43"/>
      <c r="C18" s="43"/>
      <c r="D18" s="145"/>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row>
    <row r="19" spans="1:51" ht="13.5">
      <c r="A19" s="43"/>
      <c r="B19" s="43" t="s">
        <v>191</v>
      </c>
      <c r="C19" s="43"/>
      <c r="D19" s="145">
        <v>9724</v>
      </c>
      <c r="E19" s="78">
        <v>4827</v>
      </c>
      <c r="F19" s="78">
        <v>4897</v>
      </c>
      <c r="G19" s="78">
        <v>9357</v>
      </c>
      <c r="H19" s="78">
        <v>4667</v>
      </c>
      <c r="I19" s="78">
        <v>4690</v>
      </c>
      <c r="J19" s="78">
        <v>8683</v>
      </c>
      <c r="K19" s="78">
        <v>4282</v>
      </c>
      <c r="L19" s="78">
        <v>4401</v>
      </c>
      <c r="M19" s="78">
        <v>8181</v>
      </c>
      <c r="N19" s="78">
        <v>4045</v>
      </c>
      <c r="O19" s="78">
        <v>4136</v>
      </c>
      <c r="P19" s="78">
        <v>9731</v>
      </c>
      <c r="Q19" s="78">
        <v>4725</v>
      </c>
      <c r="R19" s="78">
        <v>5006</v>
      </c>
      <c r="S19" s="78">
        <v>9323</v>
      </c>
      <c r="T19" s="78">
        <v>4558</v>
      </c>
      <c r="U19" s="78">
        <v>4765</v>
      </c>
      <c r="V19" s="78">
        <v>8970</v>
      </c>
      <c r="W19" s="78">
        <v>4353</v>
      </c>
      <c r="X19" s="78">
        <v>4617</v>
      </c>
      <c r="Y19" s="78">
        <v>8346</v>
      </c>
      <c r="Z19" s="78">
        <v>4013</v>
      </c>
      <c r="AA19" s="78">
        <v>4333</v>
      </c>
      <c r="AB19" s="78">
        <v>7635</v>
      </c>
      <c r="AC19" s="78">
        <v>3644</v>
      </c>
      <c r="AD19" s="78">
        <v>3991</v>
      </c>
      <c r="AE19" s="78">
        <v>6752</v>
      </c>
      <c r="AF19" s="78">
        <v>3229</v>
      </c>
      <c r="AG19" s="78">
        <v>3523</v>
      </c>
      <c r="AH19" s="78">
        <v>6340</v>
      </c>
      <c r="AI19" s="78">
        <v>3061</v>
      </c>
      <c r="AJ19" s="78">
        <v>3279</v>
      </c>
      <c r="AK19" s="78">
        <v>6126</v>
      </c>
      <c r="AL19" s="78">
        <v>2951</v>
      </c>
      <c r="AM19" s="78">
        <v>3175</v>
      </c>
      <c r="AN19" s="78">
        <v>6111</v>
      </c>
      <c r="AO19" s="78">
        <v>2940</v>
      </c>
      <c r="AP19" s="78">
        <v>3171</v>
      </c>
      <c r="AQ19" s="78">
        <v>5957</v>
      </c>
      <c r="AR19" s="78">
        <v>2859</v>
      </c>
      <c r="AS19" s="78">
        <v>3098</v>
      </c>
      <c r="AT19" s="78">
        <v>5699</v>
      </c>
      <c r="AU19" s="78">
        <v>2724</v>
      </c>
      <c r="AV19" s="78">
        <v>2975</v>
      </c>
      <c r="AW19" s="78">
        <v>5299</v>
      </c>
      <c r="AX19" s="78">
        <v>2530</v>
      </c>
      <c r="AY19" s="78">
        <v>2769</v>
      </c>
    </row>
    <row r="20" spans="1:51" ht="13.5">
      <c r="A20" s="43"/>
      <c r="B20" s="43" t="s">
        <v>192</v>
      </c>
      <c r="C20" s="43"/>
      <c r="D20" s="145">
        <v>9724</v>
      </c>
      <c r="E20" s="78">
        <v>4827</v>
      </c>
      <c r="F20" s="78">
        <v>4897</v>
      </c>
      <c r="G20" s="78">
        <v>9357</v>
      </c>
      <c r="H20" s="78">
        <v>4667</v>
      </c>
      <c r="I20" s="78">
        <v>4690</v>
      </c>
      <c r="J20" s="78">
        <v>8683</v>
      </c>
      <c r="K20" s="78">
        <v>4282</v>
      </c>
      <c r="L20" s="78">
        <v>4401</v>
      </c>
      <c r="M20" s="78">
        <v>8181</v>
      </c>
      <c r="N20" s="78">
        <v>4045</v>
      </c>
      <c r="O20" s="78">
        <v>4136</v>
      </c>
      <c r="P20" s="78">
        <v>9731</v>
      </c>
      <c r="Q20" s="78">
        <v>4725</v>
      </c>
      <c r="R20" s="78">
        <v>5006</v>
      </c>
      <c r="S20" s="78">
        <v>9323</v>
      </c>
      <c r="T20" s="78">
        <v>4558</v>
      </c>
      <c r="U20" s="78">
        <v>4765</v>
      </c>
      <c r="V20" s="78">
        <v>8970</v>
      </c>
      <c r="W20" s="78">
        <v>4353</v>
      </c>
      <c r="X20" s="78">
        <v>4617</v>
      </c>
      <c r="Y20" s="78">
        <v>8346</v>
      </c>
      <c r="Z20" s="78">
        <v>4013</v>
      </c>
      <c r="AA20" s="78">
        <v>4333</v>
      </c>
      <c r="AB20" s="78">
        <v>7635</v>
      </c>
      <c r="AC20" s="78">
        <v>3644</v>
      </c>
      <c r="AD20" s="78">
        <v>3991</v>
      </c>
      <c r="AE20" s="78">
        <v>6752</v>
      </c>
      <c r="AF20" s="78">
        <v>3229</v>
      </c>
      <c r="AG20" s="78">
        <v>3523</v>
      </c>
      <c r="AH20" s="78">
        <v>6340</v>
      </c>
      <c r="AI20" s="78">
        <v>3061</v>
      </c>
      <c r="AJ20" s="78">
        <v>3279</v>
      </c>
      <c r="AK20" s="78">
        <v>6126</v>
      </c>
      <c r="AL20" s="78">
        <v>2951</v>
      </c>
      <c r="AM20" s="78">
        <v>3175</v>
      </c>
      <c r="AN20" s="78">
        <v>6111</v>
      </c>
      <c r="AO20" s="78">
        <v>2940</v>
      </c>
      <c r="AP20" s="78">
        <v>3171</v>
      </c>
      <c r="AQ20" s="78">
        <v>5957</v>
      </c>
      <c r="AR20" s="78">
        <v>2859</v>
      </c>
      <c r="AS20" s="78">
        <v>3098</v>
      </c>
      <c r="AT20" s="78">
        <v>5699</v>
      </c>
      <c r="AU20" s="78">
        <v>2724</v>
      </c>
      <c r="AV20" s="78">
        <v>2975</v>
      </c>
      <c r="AW20" s="78">
        <v>5299</v>
      </c>
      <c r="AX20" s="78">
        <v>2530</v>
      </c>
      <c r="AY20" s="78">
        <v>2769</v>
      </c>
    </row>
    <row r="21" spans="1:51" ht="13.5">
      <c r="A21" s="43"/>
      <c r="B21" s="43"/>
      <c r="C21" s="43"/>
      <c r="D21" s="145"/>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row>
    <row r="22" spans="1:51" ht="13.5">
      <c r="A22" s="43"/>
      <c r="B22" s="43" t="s">
        <v>193</v>
      </c>
      <c r="C22" s="43"/>
      <c r="D22" s="145">
        <v>14802</v>
      </c>
      <c r="E22" s="78">
        <v>7188</v>
      </c>
      <c r="F22" s="78">
        <v>7614</v>
      </c>
      <c r="G22" s="78">
        <v>15869</v>
      </c>
      <c r="H22" s="78">
        <v>7832</v>
      </c>
      <c r="I22" s="78">
        <v>8037</v>
      </c>
      <c r="J22" s="78">
        <v>18522</v>
      </c>
      <c r="K22" s="78">
        <v>9049</v>
      </c>
      <c r="L22" s="78">
        <v>9473</v>
      </c>
      <c r="M22" s="78">
        <v>18215</v>
      </c>
      <c r="N22" s="78">
        <v>8863</v>
      </c>
      <c r="O22" s="78">
        <v>9352</v>
      </c>
      <c r="P22" s="78">
        <v>21444</v>
      </c>
      <c r="Q22" s="78">
        <v>10404</v>
      </c>
      <c r="R22" s="78">
        <v>11040</v>
      </c>
      <c r="S22" s="78">
        <v>21822</v>
      </c>
      <c r="T22" s="78">
        <v>10736</v>
      </c>
      <c r="U22" s="78">
        <v>11086</v>
      </c>
      <c r="V22" s="78">
        <v>21163</v>
      </c>
      <c r="W22" s="78">
        <v>10238</v>
      </c>
      <c r="X22" s="78">
        <v>10925</v>
      </c>
      <c r="Y22" s="78">
        <v>20544</v>
      </c>
      <c r="Z22" s="78">
        <v>9879</v>
      </c>
      <c r="AA22" s="78">
        <v>10665</v>
      </c>
      <c r="AB22" s="78">
        <v>20471</v>
      </c>
      <c r="AC22" s="78">
        <v>9814</v>
      </c>
      <c r="AD22" s="78">
        <v>10657</v>
      </c>
      <c r="AE22" s="78">
        <v>20244</v>
      </c>
      <c r="AF22" s="78">
        <v>9732</v>
      </c>
      <c r="AG22" s="78">
        <v>10512</v>
      </c>
      <c r="AH22" s="78">
        <v>19876</v>
      </c>
      <c r="AI22" s="78">
        <v>9638</v>
      </c>
      <c r="AJ22" s="78">
        <v>10238</v>
      </c>
      <c r="AK22" s="78">
        <v>19667</v>
      </c>
      <c r="AL22" s="78">
        <v>9555</v>
      </c>
      <c r="AM22" s="78">
        <v>10112</v>
      </c>
      <c r="AN22" s="78">
        <v>19550</v>
      </c>
      <c r="AO22" s="78">
        <v>9447</v>
      </c>
      <c r="AP22" s="78">
        <v>10103</v>
      </c>
      <c r="AQ22" s="78">
        <v>19387</v>
      </c>
      <c r="AR22" s="78">
        <v>9427</v>
      </c>
      <c r="AS22" s="78">
        <v>9960</v>
      </c>
      <c r="AT22" s="78">
        <v>20183</v>
      </c>
      <c r="AU22" s="78">
        <v>9907</v>
      </c>
      <c r="AV22" s="78">
        <v>10276</v>
      </c>
      <c r="AW22" s="78">
        <v>21182</v>
      </c>
      <c r="AX22" s="78">
        <v>10225</v>
      </c>
      <c r="AY22" s="78">
        <v>10957</v>
      </c>
    </row>
    <row r="23" spans="1:51" ht="13.5">
      <c r="A23" s="43"/>
      <c r="B23" s="43" t="s">
        <v>318</v>
      </c>
      <c r="C23" s="43"/>
      <c r="D23" s="145">
        <v>6227</v>
      </c>
      <c r="E23" s="78">
        <v>2977</v>
      </c>
      <c r="F23" s="78">
        <v>3250</v>
      </c>
      <c r="G23" s="78">
        <v>6838</v>
      </c>
      <c r="H23" s="78">
        <v>3315</v>
      </c>
      <c r="I23" s="78">
        <v>3523</v>
      </c>
      <c r="J23" s="78">
        <v>8586</v>
      </c>
      <c r="K23" s="78">
        <v>4111</v>
      </c>
      <c r="L23" s="78">
        <v>4475</v>
      </c>
      <c r="M23" s="78">
        <v>8307</v>
      </c>
      <c r="N23" s="78">
        <v>3901</v>
      </c>
      <c r="O23" s="78">
        <v>4406</v>
      </c>
      <c r="P23" s="78">
        <v>9843</v>
      </c>
      <c r="Q23" s="78">
        <v>4723</v>
      </c>
      <c r="R23" s="78">
        <v>5120</v>
      </c>
      <c r="S23" s="78">
        <v>10115</v>
      </c>
      <c r="T23" s="78">
        <v>4934</v>
      </c>
      <c r="U23" s="78">
        <v>5181</v>
      </c>
      <c r="V23" s="78">
        <v>10105</v>
      </c>
      <c r="W23" s="78">
        <v>4865</v>
      </c>
      <c r="X23" s="78">
        <v>5240</v>
      </c>
      <c r="Y23" s="78">
        <v>10059</v>
      </c>
      <c r="Z23" s="78">
        <v>4823</v>
      </c>
      <c r="AA23" s="78">
        <v>5236</v>
      </c>
      <c r="AB23" s="78">
        <v>10109</v>
      </c>
      <c r="AC23" s="78">
        <v>4805</v>
      </c>
      <c r="AD23" s="78">
        <v>5304</v>
      </c>
      <c r="AE23" s="78">
        <v>10018</v>
      </c>
      <c r="AF23" s="78">
        <v>4747</v>
      </c>
      <c r="AG23" s="78">
        <v>5271</v>
      </c>
      <c r="AH23" s="78">
        <v>9578</v>
      </c>
      <c r="AI23" s="78">
        <v>4561</v>
      </c>
      <c r="AJ23" s="78">
        <v>5017</v>
      </c>
      <c r="AK23" s="78">
        <v>9434</v>
      </c>
      <c r="AL23" s="78">
        <v>4526</v>
      </c>
      <c r="AM23" s="78">
        <v>4908</v>
      </c>
      <c r="AN23" s="78">
        <v>9444</v>
      </c>
      <c r="AO23" s="78">
        <v>4493</v>
      </c>
      <c r="AP23" s="78">
        <v>4951</v>
      </c>
      <c r="AQ23" s="78">
        <v>9337</v>
      </c>
      <c r="AR23" s="78">
        <v>4484</v>
      </c>
      <c r="AS23" s="78">
        <v>4853</v>
      </c>
      <c r="AT23" s="78">
        <v>10184</v>
      </c>
      <c r="AU23" s="78">
        <v>4986</v>
      </c>
      <c r="AV23" s="78">
        <v>5198</v>
      </c>
      <c r="AW23" s="78">
        <v>11009</v>
      </c>
      <c r="AX23" s="78">
        <v>5258</v>
      </c>
      <c r="AY23" s="78">
        <v>5751</v>
      </c>
    </row>
    <row r="24" spans="1:51" ht="13.5">
      <c r="A24" s="43"/>
      <c r="B24" s="43" t="s">
        <v>195</v>
      </c>
      <c r="C24" s="43"/>
      <c r="D24" s="145">
        <v>5166</v>
      </c>
      <c r="E24" s="78">
        <v>2542</v>
      </c>
      <c r="F24" s="78">
        <v>2624</v>
      </c>
      <c r="G24" s="78">
        <v>5531</v>
      </c>
      <c r="H24" s="78">
        <v>2782</v>
      </c>
      <c r="I24" s="78">
        <v>2749</v>
      </c>
      <c r="J24" s="78">
        <v>6457</v>
      </c>
      <c r="K24" s="78">
        <v>3179</v>
      </c>
      <c r="L24" s="78">
        <v>3278</v>
      </c>
      <c r="M24" s="78">
        <v>6075</v>
      </c>
      <c r="N24" s="78">
        <v>2951</v>
      </c>
      <c r="O24" s="78">
        <v>3124</v>
      </c>
      <c r="P24" s="78">
        <v>7034</v>
      </c>
      <c r="Q24" s="78">
        <v>3463</v>
      </c>
      <c r="R24" s="78">
        <v>3571</v>
      </c>
      <c r="S24" s="78">
        <v>7097</v>
      </c>
      <c r="T24" s="78">
        <v>3557</v>
      </c>
      <c r="U24" s="78">
        <v>3540</v>
      </c>
      <c r="V24" s="78">
        <v>6722</v>
      </c>
      <c r="W24" s="78">
        <v>3280</v>
      </c>
      <c r="X24" s="78">
        <v>3442</v>
      </c>
      <c r="Y24" s="78">
        <v>6361</v>
      </c>
      <c r="Z24" s="78">
        <v>3104</v>
      </c>
      <c r="AA24" s="78">
        <v>3257</v>
      </c>
      <c r="AB24" s="78">
        <v>6410</v>
      </c>
      <c r="AC24" s="78">
        <v>3121</v>
      </c>
      <c r="AD24" s="78">
        <v>3289</v>
      </c>
      <c r="AE24" s="78">
        <v>6433</v>
      </c>
      <c r="AF24" s="78">
        <v>3181</v>
      </c>
      <c r="AG24" s="78">
        <v>3252</v>
      </c>
      <c r="AH24" s="78">
        <v>6538</v>
      </c>
      <c r="AI24" s="78">
        <v>3287</v>
      </c>
      <c r="AJ24" s="78">
        <v>3251</v>
      </c>
      <c r="AK24" s="78">
        <v>6468</v>
      </c>
      <c r="AL24" s="78">
        <v>3234</v>
      </c>
      <c r="AM24" s="78">
        <v>3234</v>
      </c>
      <c r="AN24" s="78">
        <v>6420</v>
      </c>
      <c r="AO24" s="78">
        <v>3184</v>
      </c>
      <c r="AP24" s="78">
        <v>3236</v>
      </c>
      <c r="AQ24" s="78">
        <v>6463</v>
      </c>
      <c r="AR24" s="78">
        <v>3224</v>
      </c>
      <c r="AS24" s="78">
        <v>3239</v>
      </c>
      <c r="AT24" s="78">
        <v>6345</v>
      </c>
      <c r="AU24" s="78">
        <v>3168</v>
      </c>
      <c r="AV24" s="78">
        <v>3177</v>
      </c>
      <c r="AW24" s="78">
        <v>6562</v>
      </c>
      <c r="AX24" s="78">
        <v>3253</v>
      </c>
      <c r="AY24" s="78">
        <v>3309</v>
      </c>
    </row>
    <row r="25" spans="1:51" ht="13.5">
      <c r="A25" s="43"/>
      <c r="B25" s="43" t="s">
        <v>319</v>
      </c>
      <c r="C25" s="43"/>
      <c r="D25" s="145">
        <v>3409</v>
      </c>
      <c r="E25" s="78">
        <v>1669</v>
      </c>
      <c r="F25" s="78">
        <v>1740</v>
      </c>
      <c r="G25" s="78">
        <v>3500</v>
      </c>
      <c r="H25" s="78">
        <v>1735</v>
      </c>
      <c r="I25" s="78">
        <v>1765</v>
      </c>
      <c r="J25" s="78">
        <v>3479</v>
      </c>
      <c r="K25" s="78">
        <v>1759</v>
      </c>
      <c r="L25" s="78">
        <v>1720</v>
      </c>
      <c r="M25" s="78">
        <v>3833</v>
      </c>
      <c r="N25" s="78">
        <v>2011</v>
      </c>
      <c r="O25" s="78">
        <v>1822</v>
      </c>
      <c r="P25" s="78">
        <v>4567</v>
      </c>
      <c r="Q25" s="78">
        <v>2218</v>
      </c>
      <c r="R25" s="78">
        <v>2349</v>
      </c>
      <c r="S25" s="78">
        <v>4610</v>
      </c>
      <c r="T25" s="78">
        <v>2245</v>
      </c>
      <c r="U25" s="78">
        <v>2365</v>
      </c>
      <c r="V25" s="78">
        <v>4336</v>
      </c>
      <c r="W25" s="78">
        <v>2093</v>
      </c>
      <c r="X25" s="78">
        <v>2243</v>
      </c>
      <c r="Y25" s="78">
        <v>4124</v>
      </c>
      <c r="Z25" s="78">
        <v>1952</v>
      </c>
      <c r="AA25" s="78">
        <v>2172</v>
      </c>
      <c r="AB25" s="78">
        <v>3952</v>
      </c>
      <c r="AC25" s="78">
        <v>1888</v>
      </c>
      <c r="AD25" s="78">
        <v>2064</v>
      </c>
      <c r="AE25" s="78">
        <v>3793</v>
      </c>
      <c r="AF25" s="78">
        <v>1804</v>
      </c>
      <c r="AG25" s="78">
        <v>1989</v>
      </c>
      <c r="AH25" s="78">
        <v>3760</v>
      </c>
      <c r="AI25" s="78">
        <v>1790</v>
      </c>
      <c r="AJ25" s="78">
        <v>1970</v>
      </c>
      <c r="AK25" s="78">
        <v>3765</v>
      </c>
      <c r="AL25" s="78">
        <v>1795</v>
      </c>
      <c r="AM25" s="78">
        <v>1970</v>
      </c>
      <c r="AN25" s="78">
        <v>3686</v>
      </c>
      <c r="AO25" s="78">
        <v>1770</v>
      </c>
      <c r="AP25" s="78">
        <v>1916</v>
      </c>
      <c r="AQ25" s="78">
        <v>3587</v>
      </c>
      <c r="AR25" s="78">
        <v>1719</v>
      </c>
      <c r="AS25" s="78">
        <v>1868</v>
      </c>
      <c r="AT25" s="78">
        <v>3654</v>
      </c>
      <c r="AU25" s="78">
        <v>1753</v>
      </c>
      <c r="AV25" s="78">
        <v>1901</v>
      </c>
      <c r="AW25" s="78">
        <v>3611</v>
      </c>
      <c r="AX25" s="78">
        <v>1714</v>
      </c>
      <c r="AY25" s="78">
        <v>1897</v>
      </c>
    </row>
    <row r="26" spans="1:51" ht="13.5">
      <c r="A26" s="43"/>
      <c r="B26" s="43"/>
      <c r="C26" s="43"/>
      <c r="D26" s="145"/>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row>
    <row r="27" spans="1:51" ht="13.5">
      <c r="A27" s="43"/>
      <c r="B27" s="43" t="s">
        <v>197</v>
      </c>
      <c r="C27" s="43"/>
      <c r="D27" s="145">
        <v>4352</v>
      </c>
      <c r="E27" s="78">
        <v>2165</v>
      </c>
      <c r="F27" s="78">
        <v>2187</v>
      </c>
      <c r="G27" s="78">
        <v>4011</v>
      </c>
      <c r="H27" s="78">
        <v>2018</v>
      </c>
      <c r="I27" s="78">
        <v>1993</v>
      </c>
      <c r="J27" s="78">
        <v>4135</v>
      </c>
      <c r="K27" s="78">
        <v>2205</v>
      </c>
      <c r="L27" s="78">
        <v>1930</v>
      </c>
      <c r="M27" s="78">
        <v>5378</v>
      </c>
      <c r="N27" s="78">
        <v>3098</v>
      </c>
      <c r="O27" s="78">
        <v>2280</v>
      </c>
      <c r="P27" s="78">
        <v>5720</v>
      </c>
      <c r="Q27" s="78">
        <v>3054</v>
      </c>
      <c r="R27" s="78">
        <v>2666</v>
      </c>
      <c r="S27" s="78">
        <v>4283</v>
      </c>
      <c r="T27" s="78">
        <v>2113</v>
      </c>
      <c r="U27" s="78">
        <v>2170</v>
      </c>
      <c r="V27" s="78">
        <v>5264</v>
      </c>
      <c r="W27" s="78">
        <v>2727</v>
      </c>
      <c r="X27" s="78">
        <v>2537</v>
      </c>
      <c r="Y27" s="78">
        <v>5266</v>
      </c>
      <c r="Z27" s="78">
        <v>2708</v>
      </c>
      <c r="AA27" s="78">
        <v>2558</v>
      </c>
      <c r="AB27" s="78">
        <v>5723</v>
      </c>
      <c r="AC27" s="78">
        <v>3766</v>
      </c>
      <c r="AD27" s="78">
        <v>1957</v>
      </c>
      <c r="AE27" s="78">
        <v>2453</v>
      </c>
      <c r="AF27" s="78">
        <v>1312</v>
      </c>
      <c r="AG27" s="78">
        <v>1141</v>
      </c>
      <c r="AH27" s="78">
        <v>1879</v>
      </c>
      <c r="AI27" s="78">
        <v>978</v>
      </c>
      <c r="AJ27" s="78">
        <v>901</v>
      </c>
      <c r="AK27" s="78">
        <v>1478</v>
      </c>
      <c r="AL27" s="78">
        <v>766</v>
      </c>
      <c r="AM27" s="78">
        <v>712</v>
      </c>
      <c r="AN27" s="78">
        <v>1192</v>
      </c>
      <c r="AO27" s="78">
        <v>611</v>
      </c>
      <c r="AP27" s="78">
        <v>581</v>
      </c>
      <c r="AQ27" s="78">
        <v>846</v>
      </c>
      <c r="AR27" s="78">
        <v>406</v>
      </c>
      <c r="AS27" s="78">
        <v>440</v>
      </c>
      <c r="AT27" s="78">
        <v>824</v>
      </c>
      <c r="AU27" s="78">
        <v>390</v>
      </c>
      <c r="AV27" s="78">
        <v>434</v>
      </c>
      <c r="AW27" s="78">
        <v>752</v>
      </c>
      <c r="AX27" s="78">
        <v>369</v>
      </c>
      <c r="AY27" s="78">
        <v>383</v>
      </c>
    </row>
    <row r="28" spans="1:51" ht="13.5">
      <c r="A28" s="43"/>
      <c r="B28" s="43" t="s">
        <v>198</v>
      </c>
      <c r="C28" s="43"/>
      <c r="D28" s="145">
        <v>4352</v>
      </c>
      <c r="E28" s="78">
        <v>2165</v>
      </c>
      <c r="F28" s="78">
        <v>2187</v>
      </c>
      <c r="G28" s="78">
        <v>4011</v>
      </c>
      <c r="H28" s="78">
        <v>2018</v>
      </c>
      <c r="I28" s="78">
        <v>1993</v>
      </c>
      <c r="J28" s="78">
        <v>4135</v>
      </c>
      <c r="K28" s="78">
        <v>2205</v>
      </c>
      <c r="L28" s="78">
        <v>1930</v>
      </c>
      <c r="M28" s="78">
        <v>5378</v>
      </c>
      <c r="N28" s="78">
        <v>3098</v>
      </c>
      <c r="O28" s="78">
        <v>2280</v>
      </c>
      <c r="P28" s="78">
        <v>5720</v>
      </c>
      <c r="Q28" s="78">
        <v>3054</v>
      </c>
      <c r="R28" s="78">
        <v>2666</v>
      </c>
      <c r="S28" s="78">
        <v>4283</v>
      </c>
      <c r="T28" s="78">
        <v>2113</v>
      </c>
      <c r="U28" s="78">
        <v>2170</v>
      </c>
      <c r="V28" s="78">
        <v>5264</v>
      </c>
      <c r="W28" s="78">
        <v>2727</v>
      </c>
      <c r="X28" s="78">
        <v>2537</v>
      </c>
      <c r="Y28" s="78">
        <v>5266</v>
      </c>
      <c r="Z28" s="78">
        <v>2708</v>
      </c>
      <c r="AA28" s="78">
        <v>2558</v>
      </c>
      <c r="AB28" s="78">
        <v>5723</v>
      </c>
      <c r="AC28" s="78">
        <v>3766</v>
      </c>
      <c r="AD28" s="78">
        <v>1957</v>
      </c>
      <c r="AE28" s="78">
        <v>2453</v>
      </c>
      <c r="AF28" s="78">
        <v>1312</v>
      </c>
      <c r="AG28" s="78">
        <v>1141</v>
      </c>
      <c r="AH28" s="78">
        <v>1879</v>
      </c>
      <c r="AI28" s="78">
        <v>978</v>
      </c>
      <c r="AJ28" s="78">
        <v>901</v>
      </c>
      <c r="AK28" s="78">
        <v>1478</v>
      </c>
      <c r="AL28" s="78">
        <v>766</v>
      </c>
      <c r="AM28" s="78">
        <v>712</v>
      </c>
      <c r="AN28" s="78">
        <v>1192</v>
      </c>
      <c r="AO28" s="78">
        <v>611</v>
      </c>
      <c r="AP28" s="78">
        <v>581</v>
      </c>
      <c r="AQ28" s="78">
        <v>846</v>
      </c>
      <c r="AR28" s="78">
        <v>406</v>
      </c>
      <c r="AS28" s="78">
        <v>440</v>
      </c>
      <c r="AT28" s="78">
        <v>824</v>
      </c>
      <c r="AU28" s="78">
        <v>390</v>
      </c>
      <c r="AV28" s="78">
        <v>434</v>
      </c>
      <c r="AW28" s="78">
        <v>752</v>
      </c>
      <c r="AX28" s="78">
        <v>369</v>
      </c>
      <c r="AY28" s="78">
        <v>383</v>
      </c>
    </row>
    <row r="29" spans="1:51" ht="13.5">
      <c r="A29" s="43"/>
      <c r="B29" s="43"/>
      <c r="C29" s="43"/>
      <c r="D29" s="145"/>
      <c r="E29" s="78"/>
      <c r="F29" s="78"/>
      <c r="G29" s="78"/>
      <c r="H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row>
    <row r="30" spans="1:51" ht="13.5">
      <c r="A30" s="43"/>
      <c r="B30" s="43" t="s">
        <v>199</v>
      </c>
      <c r="C30" s="43"/>
      <c r="D30" s="145">
        <v>81278</v>
      </c>
      <c r="E30" s="78">
        <v>39021</v>
      </c>
      <c r="F30" s="78">
        <v>42257</v>
      </c>
      <c r="G30" s="78">
        <v>84459</v>
      </c>
      <c r="H30" s="78">
        <v>40837</v>
      </c>
      <c r="I30" s="78">
        <v>43622</v>
      </c>
      <c r="J30" s="78">
        <v>87334</v>
      </c>
      <c r="K30" s="78">
        <v>42023</v>
      </c>
      <c r="L30" s="78">
        <v>45311</v>
      </c>
      <c r="M30" s="78">
        <v>85349</v>
      </c>
      <c r="N30" s="78">
        <v>40697</v>
      </c>
      <c r="O30" s="78">
        <v>44652</v>
      </c>
      <c r="P30" s="78">
        <v>106018</v>
      </c>
      <c r="Q30" s="78">
        <v>50092</v>
      </c>
      <c r="R30" s="78">
        <v>55926</v>
      </c>
      <c r="S30" s="78">
        <v>105262</v>
      </c>
      <c r="T30" s="78">
        <v>50803</v>
      </c>
      <c r="U30" s="78">
        <v>54459</v>
      </c>
      <c r="V30" s="78">
        <v>103332</v>
      </c>
      <c r="W30" s="78">
        <v>49092</v>
      </c>
      <c r="X30" s="78">
        <v>54240</v>
      </c>
      <c r="Y30" s="78">
        <v>101226</v>
      </c>
      <c r="Z30" s="78">
        <v>47696</v>
      </c>
      <c r="AA30" s="78">
        <v>53530</v>
      </c>
      <c r="AB30" s="78">
        <v>100159</v>
      </c>
      <c r="AC30" s="78">
        <v>47123</v>
      </c>
      <c r="AD30" s="78">
        <v>53036</v>
      </c>
      <c r="AE30" s="78">
        <v>98233</v>
      </c>
      <c r="AF30" s="78">
        <v>46455</v>
      </c>
      <c r="AG30" s="78">
        <v>51778</v>
      </c>
      <c r="AH30" s="78">
        <v>102412</v>
      </c>
      <c r="AI30" s="78">
        <v>48806</v>
      </c>
      <c r="AJ30" s="78">
        <v>53606</v>
      </c>
      <c r="AK30" s="78">
        <v>106958</v>
      </c>
      <c r="AL30" s="78">
        <v>51121</v>
      </c>
      <c r="AM30" s="78">
        <v>55837</v>
      </c>
      <c r="AN30" s="78">
        <v>112537</v>
      </c>
      <c r="AO30" s="78">
        <v>53791</v>
      </c>
      <c r="AP30" s="78">
        <v>58746</v>
      </c>
      <c r="AQ30" s="78">
        <v>115115</v>
      </c>
      <c r="AR30" s="78">
        <v>55037</v>
      </c>
      <c r="AS30" s="78">
        <v>60078</v>
      </c>
      <c r="AT30" s="78">
        <v>119302</v>
      </c>
      <c r="AU30" s="78">
        <v>57116</v>
      </c>
      <c r="AV30" s="78">
        <v>62186</v>
      </c>
      <c r="AW30" s="78">
        <v>123351</v>
      </c>
      <c r="AX30" s="78">
        <v>59044</v>
      </c>
      <c r="AY30" s="78">
        <v>64307</v>
      </c>
    </row>
    <row r="31" spans="1:51" ht="13.5">
      <c r="A31" s="43"/>
      <c r="B31" s="43" t="s">
        <v>200</v>
      </c>
      <c r="C31" s="43"/>
      <c r="D31" s="145">
        <v>19345</v>
      </c>
      <c r="E31" s="78">
        <v>9058</v>
      </c>
      <c r="F31" s="78">
        <v>10287</v>
      </c>
      <c r="G31" s="78">
        <v>19744</v>
      </c>
      <c r="H31" s="78">
        <v>9273</v>
      </c>
      <c r="I31" s="78">
        <v>10471</v>
      </c>
      <c r="J31" s="78">
        <v>19142</v>
      </c>
      <c r="K31" s="78">
        <v>9025</v>
      </c>
      <c r="L31" s="78">
        <v>10117</v>
      </c>
      <c r="M31" s="78">
        <v>18264</v>
      </c>
      <c r="N31" s="78">
        <v>8537</v>
      </c>
      <c r="O31" s="78">
        <v>9727</v>
      </c>
      <c r="P31" s="78">
        <v>24838</v>
      </c>
      <c r="Q31" s="78">
        <v>11511</v>
      </c>
      <c r="R31" s="78">
        <v>13327</v>
      </c>
      <c r="S31" s="78">
        <v>24869</v>
      </c>
      <c r="T31" s="78">
        <v>11797</v>
      </c>
      <c r="U31" s="78">
        <v>13072</v>
      </c>
      <c r="V31" s="78">
        <v>23711</v>
      </c>
      <c r="W31" s="78">
        <v>11108</v>
      </c>
      <c r="X31" s="78">
        <v>12603</v>
      </c>
      <c r="Y31" s="78">
        <v>22530</v>
      </c>
      <c r="Z31" s="78">
        <v>10532</v>
      </c>
      <c r="AA31" s="78">
        <v>11998</v>
      </c>
      <c r="AB31" s="78">
        <v>22135</v>
      </c>
      <c r="AC31" s="78">
        <v>10371</v>
      </c>
      <c r="AD31" s="78">
        <v>11764</v>
      </c>
      <c r="AE31" s="78">
        <v>21244</v>
      </c>
      <c r="AF31" s="78">
        <v>9950</v>
      </c>
      <c r="AG31" s="78">
        <v>11294</v>
      </c>
      <c r="AH31" s="78">
        <v>21602</v>
      </c>
      <c r="AI31" s="78">
        <v>10249</v>
      </c>
      <c r="AJ31" s="78">
        <v>11353</v>
      </c>
      <c r="AK31" s="78">
        <v>22030</v>
      </c>
      <c r="AL31" s="78">
        <v>10444</v>
      </c>
      <c r="AM31" s="78">
        <v>11586</v>
      </c>
      <c r="AN31" s="78">
        <v>23077</v>
      </c>
      <c r="AO31" s="78">
        <v>11024</v>
      </c>
      <c r="AP31" s="78">
        <v>12053</v>
      </c>
      <c r="AQ31" s="78">
        <v>23492</v>
      </c>
      <c r="AR31" s="78">
        <v>11218</v>
      </c>
      <c r="AS31" s="78">
        <v>12274</v>
      </c>
      <c r="AT31" s="78">
        <v>23677</v>
      </c>
      <c r="AU31" s="78">
        <v>11411</v>
      </c>
      <c r="AV31" s="78">
        <v>12266</v>
      </c>
      <c r="AW31" s="78">
        <v>23618</v>
      </c>
      <c r="AX31" s="78">
        <v>11310</v>
      </c>
      <c r="AY31" s="78">
        <v>12308</v>
      </c>
    </row>
    <row r="32" spans="1:51" ht="13.5">
      <c r="A32" s="43"/>
      <c r="B32" s="43" t="s">
        <v>201</v>
      </c>
      <c r="C32" s="43"/>
      <c r="D32" s="145">
        <v>10085</v>
      </c>
      <c r="E32" s="78">
        <v>4782</v>
      </c>
      <c r="F32" s="78">
        <v>5303</v>
      </c>
      <c r="G32" s="78">
        <v>10652</v>
      </c>
      <c r="H32" s="78">
        <v>5011</v>
      </c>
      <c r="I32" s="78">
        <v>5641</v>
      </c>
      <c r="J32" s="78">
        <v>10546</v>
      </c>
      <c r="K32" s="78">
        <v>4987</v>
      </c>
      <c r="L32" s="78">
        <v>5559</v>
      </c>
      <c r="M32" s="78">
        <v>10401</v>
      </c>
      <c r="N32" s="78">
        <v>4852</v>
      </c>
      <c r="O32" s="78">
        <v>5549</v>
      </c>
      <c r="P32" s="78">
        <v>13794</v>
      </c>
      <c r="Q32" s="78">
        <v>6503</v>
      </c>
      <c r="R32" s="78">
        <v>7291</v>
      </c>
      <c r="S32" s="78">
        <v>13643</v>
      </c>
      <c r="T32" s="78">
        <v>6510</v>
      </c>
      <c r="U32" s="78">
        <v>7133</v>
      </c>
      <c r="V32" s="78">
        <v>13515</v>
      </c>
      <c r="W32" s="78">
        <v>6317</v>
      </c>
      <c r="X32" s="78">
        <v>7198</v>
      </c>
      <c r="Y32" s="78">
        <v>13167</v>
      </c>
      <c r="Z32" s="78">
        <v>6104</v>
      </c>
      <c r="AA32" s="78">
        <v>7063</v>
      </c>
      <c r="AB32" s="78">
        <v>13039</v>
      </c>
      <c r="AC32" s="78">
        <v>5960</v>
      </c>
      <c r="AD32" s="78">
        <v>7079</v>
      </c>
      <c r="AE32" s="78">
        <v>12741</v>
      </c>
      <c r="AF32" s="78">
        <v>5826</v>
      </c>
      <c r="AG32" s="78">
        <v>6915</v>
      </c>
      <c r="AH32" s="78">
        <v>13289</v>
      </c>
      <c r="AI32" s="78">
        <v>6115</v>
      </c>
      <c r="AJ32" s="78">
        <v>7174</v>
      </c>
      <c r="AK32" s="78">
        <v>13607</v>
      </c>
      <c r="AL32" s="78">
        <v>6228</v>
      </c>
      <c r="AM32" s="78">
        <v>7379</v>
      </c>
      <c r="AN32" s="78">
        <v>14264</v>
      </c>
      <c r="AO32" s="78">
        <v>6600</v>
      </c>
      <c r="AP32" s="78">
        <v>7664</v>
      </c>
      <c r="AQ32" s="78">
        <v>14120</v>
      </c>
      <c r="AR32" s="78">
        <v>6554</v>
      </c>
      <c r="AS32" s="78">
        <v>7566</v>
      </c>
      <c r="AT32" s="78">
        <v>14570</v>
      </c>
      <c r="AU32" s="78">
        <v>6692</v>
      </c>
      <c r="AV32" s="78">
        <v>7878</v>
      </c>
      <c r="AW32" s="78">
        <v>14356</v>
      </c>
      <c r="AX32" s="78">
        <v>6618</v>
      </c>
      <c r="AY32" s="78">
        <v>7738</v>
      </c>
    </row>
    <row r="33" spans="1:51" ht="13.5">
      <c r="A33" s="43"/>
      <c r="B33" s="43" t="s">
        <v>202</v>
      </c>
      <c r="C33" s="43"/>
      <c r="D33" s="145">
        <v>13090</v>
      </c>
      <c r="E33" s="78">
        <v>6455</v>
      </c>
      <c r="F33" s="78">
        <v>6635</v>
      </c>
      <c r="G33" s="78">
        <v>13537</v>
      </c>
      <c r="H33" s="78">
        <v>6727</v>
      </c>
      <c r="I33" s="78">
        <v>6810</v>
      </c>
      <c r="J33" s="78">
        <v>13226</v>
      </c>
      <c r="K33" s="78">
        <v>6537</v>
      </c>
      <c r="L33" s="78">
        <v>6689</v>
      </c>
      <c r="M33" s="78">
        <v>13288</v>
      </c>
      <c r="N33" s="78">
        <v>6425</v>
      </c>
      <c r="O33" s="78">
        <v>6863</v>
      </c>
      <c r="P33" s="78">
        <v>17153</v>
      </c>
      <c r="Q33" s="78">
        <v>8145</v>
      </c>
      <c r="R33" s="78">
        <v>9008</v>
      </c>
      <c r="S33" s="78">
        <v>17569</v>
      </c>
      <c r="T33" s="78">
        <v>8471</v>
      </c>
      <c r="U33" s="78">
        <v>9098</v>
      </c>
      <c r="V33" s="78">
        <v>17599</v>
      </c>
      <c r="W33" s="78">
        <v>8394</v>
      </c>
      <c r="X33" s="78">
        <v>9205</v>
      </c>
      <c r="Y33" s="78">
        <v>17276</v>
      </c>
      <c r="Z33" s="78">
        <v>8179</v>
      </c>
      <c r="AA33" s="78">
        <v>9097</v>
      </c>
      <c r="AB33" s="78">
        <v>17093</v>
      </c>
      <c r="AC33" s="78">
        <v>8062</v>
      </c>
      <c r="AD33" s="78">
        <v>9031</v>
      </c>
      <c r="AE33" s="78">
        <v>16695</v>
      </c>
      <c r="AF33" s="78">
        <v>7987</v>
      </c>
      <c r="AG33" s="78">
        <v>8708</v>
      </c>
      <c r="AH33" s="78">
        <v>16949</v>
      </c>
      <c r="AI33" s="78">
        <v>8145</v>
      </c>
      <c r="AJ33" s="78">
        <v>8804</v>
      </c>
      <c r="AK33" s="78">
        <v>17368</v>
      </c>
      <c r="AL33" s="78">
        <v>8368</v>
      </c>
      <c r="AM33" s="78">
        <v>9000</v>
      </c>
      <c r="AN33" s="78">
        <v>17566</v>
      </c>
      <c r="AO33" s="78">
        <v>8416</v>
      </c>
      <c r="AP33" s="78">
        <v>9150</v>
      </c>
      <c r="AQ33" s="78">
        <v>17623</v>
      </c>
      <c r="AR33" s="78">
        <v>8331</v>
      </c>
      <c r="AS33" s="78">
        <v>9292</v>
      </c>
      <c r="AT33" s="78">
        <v>17862</v>
      </c>
      <c r="AU33" s="78">
        <v>8482</v>
      </c>
      <c r="AV33" s="78">
        <v>9380</v>
      </c>
      <c r="AW33" s="78">
        <v>17822</v>
      </c>
      <c r="AX33" s="78">
        <v>8454</v>
      </c>
      <c r="AY33" s="78">
        <v>9368</v>
      </c>
    </row>
    <row r="34" spans="1:51" ht="13.5">
      <c r="A34" s="43"/>
      <c r="B34" s="43" t="s">
        <v>320</v>
      </c>
      <c r="C34" s="43"/>
      <c r="D34" s="145">
        <v>17976</v>
      </c>
      <c r="E34" s="78">
        <v>8620</v>
      </c>
      <c r="F34" s="78">
        <v>9356</v>
      </c>
      <c r="G34" s="78">
        <v>18809</v>
      </c>
      <c r="H34" s="78">
        <v>9150</v>
      </c>
      <c r="I34" s="78">
        <v>9659</v>
      </c>
      <c r="J34" s="78">
        <v>19884</v>
      </c>
      <c r="K34" s="78">
        <v>9696</v>
      </c>
      <c r="L34" s="78">
        <v>10188</v>
      </c>
      <c r="M34" s="78">
        <v>19699</v>
      </c>
      <c r="N34" s="78">
        <v>9498</v>
      </c>
      <c r="O34" s="78">
        <v>10201</v>
      </c>
      <c r="P34" s="78">
        <v>23383</v>
      </c>
      <c r="Q34" s="78">
        <v>11092</v>
      </c>
      <c r="R34" s="78">
        <v>12291</v>
      </c>
      <c r="S34" s="78">
        <v>23092</v>
      </c>
      <c r="T34" s="78">
        <v>11250</v>
      </c>
      <c r="U34" s="78">
        <v>11842</v>
      </c>
      <c r="V34" s="78">
        <v>22760</v>
      </c>
      <c r="W34" s="78">
        <v>10900</v>
      </c>
      <c r="X34" s="78">
        <v>11860</v>
      </c>
      <c r="Y34" s="78">
        <v>23021</v>
      </c>
      <c r="Z34" s="78">
        <v>10852</v>
      </c>
      <c r="AA34" s="78">
        <v>12169</v>
      </c>
      <c r="AB34" s="78">
        <v>23067</v>
      </c>
      <c r="AC34" s="78">
        <v>10821</v>
      </c>
      <c r="AD34" s="78">
        <v>12246</v>
      </c>
      <c r="AE34" s="78">
        <v>22687</v>
      </c>
      <c r="AF34" s="78">
        <v>10762</v>
      </c>
      <c r="AG34" s="78">
        <v>11925</v>
      </c>
      <c r="AH34" s="78">
        <v>23416</v>
      </c>
      <c r="AI34" s="78">
        <v>11208</v>
      </c>
      <c r="AJ34" s="78">
        <v>12208</v>
      </c>
      <c r="AK34" s="78">
        <v>24807</v>
      </c>
      <c r="AL34" s="78">
        <v>12022</v>
      </c>
      <c r="AM34" s="78">
        <v>12785</v>
      </c>
      <c r="AN34" s="78">
        <v>27077</v>
      </c>
      <c r="AO34" s="78">
        <v>13134</v>
      </c>
      <c r="AP34" s="78">
        <v>13943</v>
      </c>
      <c r="AQ34" s="78">
        <v>28434</v>
      </c>
      <c r="AR34" s="78">
        <v>13808</v>
      </c>
      <c r="AS34" s="78">
        <v>14626</v>
      </c>
      <c r="AT34" s="78">
        <v>29660</v>
      </c>
      <c r="AU34" s="78">
        <v>14383</v>
      </c>
      <c r="AV34" s="78">
        <v>15277</v>
      </c>
      <c r="AW34" s="78">
        <v>31731</v>
      </c>
      <c r="AX34" s="78">
        <v>15353</v>
      </c>
      <c r="AY34" s="78">
        <v>16378</v>
      </c>
    </row>
    <row r="35" spans="1:51" ht="13.5">
      <c r="A35" s="43"/>
      <c r="B35" s="43" t="s">
        <v>204</v>
      </c>
      <c r="C35" s="43"/>
      <c r="D35" s="145">
        <v>10847</v>
      </c>
      <c r="E35" s="78">
        <v>5244</v>
      </c>
      <c r="F35" s="78">
        <v>5603</v>
      </c>
      <c r="G35" s="78">
        <v>11507</v>
      </c>
      <c r="H35" s="78">
        <v>5577</v>
      </c>
      <c r="I35" s="78">
        <v>5930</v>
      </c>
      <c r="J35" s="78">
        <v>14718</v>
      </c>
      <c r="K35" s="78">
        <v>6914</v>
      </c>
      <c r="L35" s="78">
        <v>7804</v>
      </c>
      <c r="M35" s="78">
        <v>13908</v>
      </c>
      <c r="N35" s="78">
        <v>6563</v>
      </c>
      <c r="O35" s="78">
        <v>7345</v>
      </c>
      <c r="P35" s="78">
        <v>15523</v>
      </c>
      <c r="Q35" s="78">
        <v>7389</v>
      </c>
      <c r="R35" s="78">
        <v>8134</v>
      </c>
      <c r="S35" s="78">
        <v>14756</v>
      </c>
      <c r="T35" s="78">
        <v>7205</v>
      </c>
      <c r="U35" s="78">
        <v>7551</v>
      </c>
      <c r="V35" s="78">
        <v>14639</v>
      </c>
      <c r="W35" s="78">
        <v>7030</v>
      </c>
      <c r="X35" s="78">
        <v>7609</v>
      </c>
      <c r="Y35" s="78">
        <v>14520</v>
      </c>
      <c r="Z35" s="78">
        <v>6907</v>
      </c>
      <c r="AA35" s="78">
        <v>7613</v>
      </c>
      <c r="AB35" s="78">
        <v>14536</v>
      </c>
      <c r="AC35" s="78">
        <v>6967</v>
      </c>
      <c r="AD35" s="78">
        <v>7569</v>
      </c>
      <c r="AE35" s="78">
        <v>14824</v>
      </c>
      <c r="AF35" s="78">
        <v>7091</v>
      </c>
      <c r="AG35" s="78">
        <v>7733</v>
      </c>
      <c r="AH35" s="78">
        <v>16619</v>
      </c>
      <c r="AI35" s="78">
        <v>8001</v>
      </c>
      <c r="AJ35" s="78">
        <v>8618</v>
      </c>
      <c r="AK35" s="78">
        <v>18180</v>
      </c>
      <c r="AL35" s="78">
        <v>8730</v>
      </c>
      <c r="AM35" s="78">
        <v>9450</v>
      </c>
      <c r="AN35" s="78">
        <v>19323</v>
      </c>
      <c r="AO35" s="78">
        <v>9259</v>
      </c>
      <c r="AP35" s="78">
        <v>10064</v>
      </c>
      <c r="AQ35" s="78">
        <v>20058</v>
      </c>
      <c r="AR35" s="78">
        <v>9706</v>
      </c>
      <c r="AS35" s="78">
        <v>10352</v>
      </c>
      <c r="AT35" s="78">
        <v>21749</v>
      </c>
      <c r="AU35" s="78">
        <v>10541</v>
      </c>
      <c r="AV35" s="78">
        <v>11208</v>
      </c>
      <c r="AW35" s="78">
        <v>23052</v>
      </c>
      <c r="AX35" s="78">
        <v>11243</v>
      </c>
      <c r="AY35" s="78">
        <v>11809</v>
      </c>
    </row>
    <row r="36" spans="1:51" ht="13.5">
      <c r="A36" s="43"/>
      <c r="B36" s="43" t="s">
        <v>205</v>
      </c>
      <c r="C36" s="43"/>
      <c r="D36" s="145">
        <v>9935</v>
      </c>
      <c r="E36" s="78">
        <v>4862</v>
      </c>
      <c r="F36" s="78">
        <v>5073</v>
      </c>
      <c r="G36" s="78">
        <v>10210</v>
      </c>
      <c r="H36" s="78">
        <v>5099</v>
      </c>
      <c r="I36" s="78">
        <v>5111</v>
      </c>
      <c r="J36" s="78">
        <v>9818</v>
      </c>
      <c r="K36" s="78">
        <v>4864</v>
      </c>
      <c r="L36" s="78">
        <v>4954</v>
      </c>
      <c r="M36" s="78">
        <v>9789</v>
      </c>
      <c r="N36" s="78">
        <v>4822</v>
      </c>
      <c r="O36" s="78">
        <v>4967</v>
      </c>
      <c r="P36" s="78">
        <v>11327</v>
      </c>
      <c r="Q36" s="78">
        <v>5452</v>
      </c>
      <c r="R36" s="78">
        <v>5875</v>
      </c>
      <c r="S36" s="78">
        <v>11333</v>
      </c>
      <c r="T36" s="78">
        <v>5570</v>
      </c>
      <c r="U36" s="78">
        <v>5763</v>
      </c>
      <c r="V36" s="78">
        <v>11108</v>
      </c>
      <c r="W36" s="78">
        <v>5343</v>
      </c>
      <c r="X36" s="78">
        <v>5765</v>
      </c>
      <c r="Y36" s="78">
        <v>10712</v>
      </c>
      <c r="Z36" s="78">
        <v>5122</v>
      </c>
      <c r="AA36" s="78">
        <v>5590</v>
      </c>
      <c r="AB36" s="78">
        <v>10289</v>
      </c>
      <c r="AC36" s="78">
        <v>4942</v>
      </c>
      <c r="AD36" s="78">
        <v>5347</v>
      </c>
      <c r="AE36" s="78">
        <v>10042</v>
      </c>
      <c r="AF36" s="78">
        <v>4839</v>
      </c>
      <c r="AG36" s="78">
        <v>5203</v>
      </c>
      <c r="AH36" s="78">
        <v>10537</v>
      </c>
      <c r="AI36" s="78">
        <v>5088</v>
      </c>
      <c r="AJ36" s="78">
        <v>5449</v>
      </c>
      <c r="AK36" s="78">
        <v>10966</v>
      </c>
      <c r="AL36" s="78">
        <v>5329</v>
      </c>
      <c r="AM36" s="78">
        <v>5637</v>
      </c>
      <c r="AN36" s="78">
        <v>11230</v>
      </c>
      <c r="AO36" s="78">
        <v>5358</v>
      </c>
      <c r="AP36" s="78">
        <v>5872</v>
      </c>
      <c r="AQ36" s="78">
        <v>11388</v>
      </c>
      <c r="AR36" s="78">
        <v>5420</v>
      </c>
      <c r="AS36" s="78">
        <v>5968</v>
      </c>
      <c r="AT36" s="78">
        <v>11784</v>
      </c>
      <c r="AU36" s="78">
        <v>5607</v>
      </c>
      <c r="AV36" s="78">
        <v>6177</v>
      </c>
      <c r="AW36" s="78">
        <v>12772</v>
      </c>
      <c r="AX36" s="78">
        <v>6066</v>
      </c>
      <c r="AY36" s="78">
        <v>6706</v>
      </c>
    </row>
    <row r="37" spans="1:51" ht="13.5">
      <c r="A37" s="43"/>
      <c r="B37" s="43"/>
      <c r="C37" s="43"/>
      <c r="D37" s="145"/>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row>
    <row r="38" spans="1:51" ht="13.5">
      <c r="A38" s="43"/>
      <c r="B38" s="43" t="s">
        <v>206</v>
      </c>
      <c r="C38" s="43"/>
      <c r="D38" s="145">
        <v>21728</v>
      </c>
      <c r="E38" s="78">
        <v>10600</v>
      </c>
      <c r="F38" s="78">
        <v>11128</v>
      </c>
      <c r="G38" s="78">
        <v>21601</v>
      </c>
      <c r="H38" s="78">
        <v>10612</v>
      </c>
      <c r="I38" s="78">
        <v>10989</v>
      </c>
      <c r="J38" s="78">
        <v>21273</v>
      </c>
      <c r="K38" s="78">
        <v>10235</v>
      </c>
      <c r="L38" s="78">
        <v>11308</v>
      </c>
      <c r="M38" s="78">
        <v>20698</v>
      </c>
      <c r="N38" s="78">
        <v>9966</v>
      </c>
      <c r="O38" s="78">
        <v>10723</v>
      </c>
      <c r="P38" s="78">
        <v>23958</v>
      </c>
      <c r="Q38" s="78">
        <v>11332</v>
      </c>
      <c r="R38" s="78">
        <v>12626</v>
      </c>
      <c r="S38" s="78">
        <v>24669</v>
      </c>
      <c r="T38" s="78">
        <v>11797</v>
      </c>
      <c r="U38" s="78">
        <v>12872</v>
      </c>
      <c r="V38" s="78">
        <v>24502</v>
      </c>
      <c r="W38" s="78">
        <v>11731</v>
      </c>
      <c r="X38" s="78">
        <v>12771</v>
      </c>
      <c r="Y38" s="78">
        <v>23529</v>
      </c>
      <c r="Z38" s="78">
        <v>11142</v>
      </c>
      <c r="AA38" s="78">
        <v>12387</v>
      </c>
      <c r="AB38" s="78">
        <v>21857</v>
      </c>
      <c r="AC38" s="78">
        <v>10365</v>
      </c>
      <c r="AD38" s="78">
        <v>11492</v>
      </c>
      <c r="AE38" s="78">
        <v>20255</v>
      </c>
      <c r="AF38" s="78">
        <v>9646</v>
      </c>
      <c r="AG38" s="78">
        <v>10579</v>
      </c>
      <c r="AH38" s="78">
        <v>19610</v>
      </c>
      <c r="AI38" s="78">
        <v>9456</v>
      </c>
      <c r="AJ38" s="78">
        <v>10154</v>
      </c>
      <c r="AK38" s="78">
        <v>19348</v>
      </c>
      <c r="AL38" s="78">
        <v>9374</v>
      </c>
      <c r="AM38" s="78">
        <v>9974</v>
      </c>
      <c r="AN38" s="78">
        <v>19123</v>
      </c>
      <c r="AO38" s="78">
        <v>9293</v>
      </c>
      <c r="AP38" s="78">
        <v>9830</v>
      </c>
      <c r="AQ38" s="78">
        <v>18913</v>
      </c>
      <c r="AR38" s="78">
        <v>9194</v>
      </c>
      <c r="AS38" s="78">
        <v>9719</v>
      </c>
      <c r="AT38" s="78">
        <v>18456</v>
      </c>
      <c r="AU38" s="78">
        <v>8963</v>
      </c>
      <c r="AV38" s="78">
        <v>9493</v>
      </c>
      <c r="AW38" s="78">
        <v>17666</v>
      </c>
      <c r="AX38" s="78">
        <v>8563</v>
      </c>
      <c r="AY38" s="78">
        <v>9103</v>
      </c>
    </row>
    <row r="39" spans="1:51" ht="13.5">
      <c r="A39" s="43"/>
      <c r="B39" s="43" t="s">
        <v>207</v>
      </c>
      <c r="C39" s="43"/>
      <c r="D39" s="145">
        <v>13322</v>
      </c>
      <c r="E39" s="78">
        <v>6408</v>
      </c>
      <c r="F39" s="78">
        <v>6914</v>
      </c>
      <c r="G39" s="78">
        <v>13463</v>
      </c>
      <c r="H39" s="78">
        <v>6555</v>
      </c>
      <c r="I39" s="78">
        <v>6908</v>
      </c>
      <c r="J39" s="78">
        <v>13765</v>
      </c>
      <c r="K39" s="78">
        <v>6520</v>
      </c>
      <c r="L39" s="78">
        <v>7245</v>
      </c>
      <c r="M39" s="78">
        <v>13387</v>
      </c>
      <c r="N39" s="78">
        <v>6285</v>
      </c>
      <c r="O39" s="78">
        <v>7102</v>
      </c>
      <c r="P39" s="78">
        <v>15686</v>
      </c>
      <c r="Q39" s="78">
        <v>7279</v>
      </c>
      <c r="R39" s="78">
        <v>8407</v>
      </c>
      <c r="S39" s="78">
        <v>16289</v>
      </c>
      <c r="T39" s="78">
        <v>7600</v>
      </c>
      <c r="U39" s="78">
        <v>8689</v>
      </c>
      <c r="V39" s="78">
        <v>16251</v>
      </c>
      <c r="W39" s="78">
        <v>7629</v>
      </c>
      <c r="X39" s="78">
        <v>8622</v>
      </c>
      <c r="Y39" s="78">
        <v>15872</v>
      </c>
      <c r="Z39" s="78">
        <v>7389</v>
      </c>
      <c r="AA39" s="78">
        <v>8483</v>
      </c>
      <c r="AB39" s="78">
        <v>15241</v>
      </c>
      <c r="AC39" s="78">
        <v>7165</v>
      </c>
      <c r="AD39" s="78">
        <v>8076</v>
      </c>
      <c r="AE39" s="78">
        <v>14701</v>
      </c>
      <c r="AF39" s="78">
        <v>6988</v>
      </c>
      <c r="AG39" s="78">
        <v>7713</v>
      </c>
      <c r="AH39" s="78">
        <v>14796</v>
      </c>
      <c r="AI39" s="78">
        <v>7144</v>
      </c>
      <c r="AJ39" s="78">
        <v>7652</v>
      </c>
      <c r="AK39" s="78">
        <v>14838</v>
      </c>
      <c r="AL39" s="78">
        <v>7193</v>
      </c>
      <c r="AM39" s="78">
        <v>7645</v>
      </c>
      <c r="AN39" s="78">
        <v>14805</v>
      </c>
      <c r="AO39" s="78">
        <v>7170</v>
      </c>
      <c r="AP39" s="78">
        <v>7635</v>
      </c>
      <c r="AQ39" s="78">
        <v>14710</v>
      </c>
      <c r="AR39" s="78">
        <v>7143</v>
      </c>
      <c r="AS39" s="78">
        <v>7567</v>
      </c>
      <c r="AT39" s="78">
        <v>14424</v>
      </c>
      <c r="AU39" s="78">
        <v>7006</v>
      </c>
      <c r="AV39" s="78">
        <v>7418</v>
      </c>
      <c r="AW39" s="78">
        <v>13907</v>
      </c>
      <c r="AX39" s="78">
        <v>6738</v>
      </c>
      <c r="AY39" s="78">
        <v>7169</v>
      </c>
    </row>
    <row r="40" spans="1:51" ht="13.5">
      <c r="A40" s="43"/>
      <c r="B40" s="43" t="s">
        <v>208</v>
      </c>
      <c r="C40" s="43"/>
      <c r="D40" s="145">
        <v>8406</v>
      </c>
      <c r="E40" s="78">
        <v>4192</v>
      </c>
      <c r="F40" s="78">
        <v>4214</v>
      </c>
      <c r="G40" s="78">
        <v>8138</v>
      </c>
      <c r="H40" s="78">
        <v>4057</v>
      </c>
      <c r="I40" s="78">
        <v>4081</v>
      </c>
      <c r="J40" s="78">
        <v>7508</v>
      </c>
      <c r="K40" s="78">
        <v>3715</v>
      </c>
      <c r="L40" s="78">
        <v>3793</v>
      </c>
      <c r="M40" s="78">
        <v>7311</v>
      </c>
      <c r="N40" s="78">
        <v>3681</v>
      </c>
      <c r="O40" s="78">
        <v>3630</v>
      </c>
      <c r="P40" s="78">
        <v>8272</v>
      </c>
      <c r="Q40" s="78">
        <v>4053</v>
      </c>
      <c r="R40" s="78">
        <v>4219</v>
      </c>
      <c r="S40" s="78">
        <v>8380</v>
      </c>
      <c r="T40" s="78">
        <v>4197</v>
      </c>
      <c r="U40" s="78">
        <v>4183</v>
      </c>
      <c r="V40" s="78">
        <v>8251</v>
      </c>
      <c r="W40" s="78">
        <v>4102</v>
      </c>
      <c r="X40" s="78">
        <v>4149</v>
      </c>
      <c r="Y40" s="78">
        <v>7657</v>
      </c>
      <c r="Z40" s="78">
        <v>3753</v>
      </c>
      <c r="AA40" s="78">
        <v>3904</v>
      </c>
      <c r="AB40" s="78">
        <v>6616</v>
      </c>
      <c r="AC40" s="78">
        <v>3200</v>
      </c>
      <c r="AD40" s="78">
        <v>3416</v>
      </c>
      <c r="AE40" s="78">
        <v>5524</v>
      </c>
      <c r="AF40" s="78">
        <v>2658</v>
      </c>
      <c r="AG40" s="78">
        <v>2866</v>
      </c>
      <c r="AH40" s="78">
        <v>4814</v>
      </c>
      <c r="AI40" s="78">
        <v>2312</v>
      </c>
      <c r="AJ40" s="78">
        <v>2502</v>
      </c>
      <c r="AK40" s="78">
        <v>4510</v>
      </c>
      <c r="AL40" s="78">
        <v>2181</v>
      </c>
      <c r="AM40" s="78">
        <v>2329</v>
      </c>
      <c r="AN40" s="78">
        <v>4318</v>
      </c>
      <c r="AO40" s="78">
        <v>2123</v>
      </c>
      <c r="AP40" s="78">
        <v>2195</v>
      </c>
      <c r="AQ40" s="78">
        <v>4203</v>
      </c>
      <c r="AR40" s="78">
        <v>2051</v>
      </c>
      <c r="AS40" s="78">
        <v>2152</v>
      </c>
      <c r="AT40" s="78">
        <v>4032</v>
      </c>
      <c r="AU40" s="78">
        <v>1957</v>
      </c>
      <c r="AV40" s="78">
        <v>2075</v>
      </c>
      <c r="AW40" s="78">
        <v>3759</v>
      </c>
      <c r="AX40" s="78">
        <v>1825</v>
      </c>
      <c r="AY40" s="78">
        <v>1934</v>
      </c>
    </row>
    <row r="41" spans="1:51" ht="13.5">
      <c r="A41" s="43"/>
      <c r="B41" s="43"/>
      <c r="C41" s="43"/>
      <c r="D41" s="145"/>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N41" s="78"/>
      <c r="AO41" s="78"/>
      <c r="AP41" s="78"/>
      <c r="AQ41" s="78"/>
      <c r="AR41" s="78"/>
      <c r="AS41" s="78"/>
      <c r="AT41" s="78"/>
      <c r="AU41" s="78"/>
      <c r="AV41" s="78"/>
      <c r="AW41" s="78"/>
      <c r="AX41" s="78"/>
      <c r="AY41" s="78"/>
    </row>
    <row r="42" spans="1:51" ht="13.5">
      <c r="A42" s="43"/>
      <c r="B42" s="43" t="s">
        <v>209</v>
      </c>
      <c r="C42" s="43"/>
      <c r="D42" s="145">
        <v>16427</v>
      </c>
      <c r="E42" s="78">
        <v>8234</v>
      </c>
      <c r="F42" s="78">
        <v>8193</v>
      </c>
      <c r="G42" s="78">
        <v>16255</v>
      </c>
      <c r="H42" s="78">
        <v>8218</v>
      </c>
      <c r="I42" s="78">
        <v>8037</v>
      </c>
      <c r="J42" s="78">
        <v>15976</v>
      </c>
      <c r="K42" s="78">
        <v>8073</v>
      </c>
      <c r="L42" s="78">
        <v>7903</v>
      </c>
      <c r="M42" s="78">
        <v>15631</v>
      </c>
      <c r="N42" s="78">
        <v>7863</v>
      </c>
      <c r="O42" s="78">
        <v>7768</v>
      </c>
      <c r="P42" s="78">
        <v>18970</v>
      </c>
      <c r="Q42" s="78">
        <v>9347</v>
      </c>
      <c r="R42" s="78">
        <v>9623</v>
      </c>
      <c r="S42" s="78">
        <v>18772</v>
      </c>
      <c r="T42" s="78">
        <v>9283</v>
      </c>
      <c r="U42" s="78">
        <v>9489</v>
      </c>
      <c r="V42" s="78">
        <v>18136</v>
      </c>
      <c r="W42" s="78">
        <v>8977</v>
      </c>
      <c r="X42" s="78">
        <v>9159</v>
      </c>
      <c r="Y42" s="78">
        <v>18311</v>
      </c>
      <c r="Z42" s="78">
        <v>9296</v>
      </c>
      <c r="AA42" s="78">
        <v>9015</v>
      </c>
      <c r="AB42" s="78">
        <v>15806</v>
      </c>
      <c r="AC42" s="78">
        <v>7674</v>
      </c>
      <c r="AD42" s="78">
        <v>8132</v>
      </c>
      <c r="AE42" s="78">
        <v>14442</v>
      </c>
      <c r="AF42" s="78">
        <v>6937</v>
      </c>
      <c r="AG42" s="78">
        <v>7505</v>
      </c>
      <c r="AH42" s="78">
        <v>13913</v>
      </c>
      <c r="AI42" s="78">
        <v>6709</v>
      </c>
      <c r="AJ42" s="78">
        <v>7204</v>
      </c>
      <c r="AK42" s="78">
        <v>13820</v>
      </c>
      <c r="AL42" s="78">
        <v>6647</v>
      </c>
      <c r="AM42" s="78">
        <v>7173</v>
      </c>
      <c r="AN42" s="78">
        <v>13886</v>
      </c>
      <c r="AO42" s="78">
        <v>6695</v>
      </c>
      <c r="AP42" s="78">
        <v>7191</v>
      </c>
      <c r="AQ42" s="78">
        <v>13804</v>
      </c>
      <c r="AR42" s="78">
        <v>6628</v>
      </c>
      <c r="AS42" s="78">
        <v>7176</v>
      </c>
      <c r="AT42" s="78">
        <v>13616</v>
      </c>
      <c r="AU42" s="78">
        <v>6555</v>
      </c>
      <c r="AV42" s="78">
        <v>7061</v>
      </c>
      <c r="AW42" s="78">
        <v>13221</v>
      </c>
      <c r="AX42" s="78">
        <v>6437</v>
      </c>
      <c r="AY42" s="78">
        <v>6784</v>
      </c>
    </row>
    <row r="43" spans="1:51" ht="13.5">
      <c r="A43" s="43"/>
      <c r="B43" s="43" t="s">
        <v>321</v>
      </c>
      <c r="C43" s="43"/>
      <c r="D43" s="145">
        <v>4452</v>
      </c>
      <c r="E43" s="78">
        <v>2166</v>
      </c>
      <c r="F43" s="78">
        <v>2286</v>
      </c>
      <c r="G43" s="78">
        <v>4484</v>
      </c>
      <c r="H43" s="78">
        <v>2237</v>
      </c>
      <c r="I43" s="78">
        <v>2247</v>
      </c>
      <c r="J43" s="78">
        <v>4422</v>
      </c>
      <c r="K43" s="78">
        <v>2217</v>
      </c>
      <c r="L43" s="78">
        <v>2205</v>
      </c>
      <c r="M43" s="78">
        <v>4440</v>
      </c>
      <c r="N43" s="78">
        <v>2238</v>
      </c>
      <c r="O43" s="78">
        <v>2202</v>
      </c>
      <c r="P43" s="78">
        <v>5502</v>
      </c>
      <c r="Q43" s="78">
        <v>2685</v>
      </c>
      <c r="R43" s="78">
        <v>2817</v>
      </c>
      <c r="S43" s="78">
        <v>5553</v>
      </c>
      <c r="T43" s="78">
        <v>2746</v>
      </c>
      <c r="U43" s="78">
        <v>2807</v>
      </c>
      <c r="V43" s="78">
        <v>5425</v>
      </c>
      <c r="W43" s="78">
        <v>2647</v>
      </c>
      <c r="X43" s="78">
        <v>2778</v>
      </c>
      <c r="Y43" s="78">
        <v>5269</v>
      </c>
      <c r="Z43" s="78">
        <v>2579</v>
      </c>
      <c r="AA43" s="78">
        <v>2690</v>
      </c>
      <c r="AB43" s="78">
        <v>5017</v>
      </c>
      <c r="AC43" s="78">
        <v>2434</v>
      </c>
      <c r="AD43" s="78">
        <v>2583</v>
      </c>
      <c r="AE43" s="78">
        <v>5017</v>
      </c>
      <c r="AF43" s="78">
        <v>2424</v>
      </c>
      <c r="AG43" s="78">
        <v>2593</v>
      </c>
      <c r="AH43" s="78">
        <v>5148</v>
      </c>
      <c r="AI43" s="78">
        <v>2514</v>
      </c>
      <c r="AJ43" s="78">
        <v>2634</v>
      </c>
      <c r="AK43" s="78">
        <v>5411</v>
      </c>
      <c r="AL43" s="78">
        <v>2622</v>
      </c>
      <c r="AM43" s="78">
        <v>2789</v>
      </c>
      <c r="AN43" s="78">
        <v>5595</v>
      </c>
      <c r="AO43" s="78">
        <v>2715</v>
      </c>
      <c r="AP43" s="78">
        <v>2880</v>
      </c>
      <c r="AQ43" s="78">
        <v>5667</v>
      </c>
      <c r="AR43" s="78">
        <v>2696</v>
      </c>
      <c r="AS43" s="78">
        <v>2971</v>
      </c>
      <c r="AT43" s="78">
        <v>5754</v>
      </c>
      <c r="AU43" s="78">
        <v>2731</v>
      </c>
      <c r="AV43" s="78">
        <v>3023</v>
      </c>
      <c r="AW43" s="78">
        <v>5832</v>
      </c>
      <c r="AX43" s="78">
        <v>2775</v>
      </c>
      <c r="AY43" s="78">
        <v>3057</v>
      </c>
    </row>
    <row r="44" spans="1:51" ht="13.5">
      <c r="A44" s="43"/>
      <c r="B44" s="43" t="s">
        <v>211</v>
      </c>
      <c r="C44" s="43"/>
      <c r="D44" s="145">
        <v>8265</v>
      </c>
      <c r="E44" s="78">
        <v>4212</v>
      </c>
      <c r="F44" s="78">
        <v>4053</v>
      </c>
      <c r="G44" s="78">
        <v>8064</v>
      </c>
      <c r="H44" s="78">
        <v>4097</v>
      </c>
      <c r="I44" s="78">
        <v>3967</v>
      </c>
      <c r="J44" s="78">
        <v>7859</v>
      </c>
      <c r="K44" s="78">
        <v>3981</v>
      </c>
      <c r="L44" s="78">
        <v>3878</v>
      </c>
      <c r="M44" s="78">
        <v>7691</v>
      </c>
      <c r="N44" s="78">
        <v>3901</v>
      </c>
      <c r="O44" s="78">
        <v>3790</v>
      </c>
      <c r="P44" s="78">
        <v>9274</v>
      </c>
      <c r="Q44" s="78">
        <v>4593</v>
      </c>
      <c r="R44" s="78">
        <v>4681</v>
      </c>
      <c r="S44" s="78">
        <v>9119</v>
      </c>
      <c r="T44" s="78">
        <v>4516</v>
      </c>
      <c r="U44" s="78">
        <v>4603</v>
      </c>
      <c r="V44" s="78">
        <v>8724</v>
      </c>
      <c r="W44" s="78">
        <v>4319</v>
      </c>
      <c r="X44" s="78">
        <v>4405</v>
      </c>
      <c r="Y44" s="78">
        <v>9299</v>
      </c>
      <c r="Z44" s="78">
        <v>4819</v>
      </c>
      <c r="AA44" s="78">
        <v>4480</v>
      </c>
      <c r="AB44" s="78">
        <v>7580</v>
      </c>
      <c r="AC44" s="78">
        <v>3699</v>
      </c>
      <c r="AD44" s="78">
        <v>3881</v>
      </c>
      <c r="AE44" s="78">
        <v>6618</v>
      </c>
      <c r="AF44" s="78">
        <v>3167</v>
      </c>
      <c r="AG44" s="78">
        <v>3451</v>
      </c>
      <c r="AH44" s="78">
        <v>6213</v>
      </c>
      <c r="AI44" s="78">
        <v>2967</v>
      </c>
      <c r="AJ44" s="78">
        <v>3246</v>
      </c>
      <c r="AK44" s="78">
        <v>5859</v>
      </c>
      <c r="AL44" s="78">
        <v>2779</v>
      </c>
      <c r="AM44" s="78">
        <v>3080</v>
      </c>
      <c r="AN44" s="78">
        <v>5711</v>
      </c>
      <c r="AO44" s="78">
        <v>2714</v>
      </c>
      <c r="AP44" s="78">
        <v>2997</v>
      </c>
      <c r="AQ44" s="78">
        <v>5563</v>
      </c>
      <c r="AR44" s="78">
        <v>2668</v>
      </c>
      <c r="AS44" s="78">
        <v>2895</v>
      </c>
      <c r="AT44" s="78">
        <v>5416</v>
      </c>
      <c r="AU44" s="78">
        <v>2648</v>
      </c>
      <c r="AV44" s="78">
        <v>2768</v>
      </c>
      <c r="AW44" s="78">
        <v>5134</v>
      </c>
      <c r="AX44" s="78">
        <v>2581</v>
      </c>
      <c r="AY44" s="78">
        <v>2553</v>
      </c>
    </row>
    <row r="45" spans="1:51" ht="13.5">
      <c r="A45" s="43"/>
      <c r="B45" s="43" t="s">
        <v>212</v>
      </c>
      <c r="C45" s="43"/>
      <c r="D45" s="145">
        <v>3710</v>
      </c>
      <c r="E45" s="78">
        <v>1856</v>
      </c>
      <c r="F45" s="78">
        <v>1854</v>
      </c>
      <c r="G45" s="78">
        <v>3707</v>
      </c>
      <c r="H45" s="78">
        <v>1884</v>
      </c>
      <c r="I45" s="78">
        <v>1823</v>
      </c>
      <c r="J45" s="78">
        <v>3695</v>
      </c>
      <c r="K45" s="78">
        <v>1875</v>
      </c>
      <c r="L45" s="78">
        <v>1820</v>
      </c>
      <c r="M45" s="78">
        <v>3500</v>
      </c>
      <c r="N45" s="78">
        <v>1724</v>
      </c>
      <c r="O45" s="78">
        <v>1776</v>
      </c>
      <c r="P45" s="78">
        <v>4194</v>
      </c>
      <c r="Q45" s="78">
        <v>2069</v>
      </c>
      <c r="R45" s="78">
        <v>2125</v>
      </c>
      <c r="S45" s="78">
        <v>4100</v>
      </c>
      <c r="T45" s="78">
        <v>2021</v>
      </c>
      <c r="U45" s="78">
        <v>2079</v>
      </c>
      <c r="V45" s="78">
        <v>3987</v>
      </c>
      <c r="W45" s="78">
        <v>2011</v>
      </c>
      <c r="X45" s="78">
        <v>1976</v>
      </c>
      <c r="Y45" s="78">
        <v>3743</v>
      </c>
      <c r="Z45" s="78">
        <v>1898</v>
      </c>
      <c r="AA45" s="78">
        <v>1845</v>
      </c>
      <c r="AB45" s="78">
        <v>3209</v>
      </c>
      <c r="AC45" s="78">
        <v>1541</v>
      </c>
      <c r="AD45" s="78">
        <v>1668</v>
      </c>
      <c r="AE45" s="78">
        <v>2807</v>
      </c>
      <c r="AF45" s="78">
        <v>1346</v>
      </c>
      <c r="AG45" s="78">
        <v>1461</v>
      </c>
      <c r="AH45" s="78">
        <v>2552</v>
      </c>
      <c r="AI45" s="78">
        <v>1228</v>
      </c>
      <c r="AJ45" s="78">
        <v>1324</v>
      </c>
      <c r="AK45" s="78">
        <v>2550</v>
      </c>
      <c r="AL45" s="78">
        <v>1246</v>
      </c>
      <c r="AM45" s="78">
        <v>1304</v>
      </c>
      <c r="AN45" s="78">
        <v>2580</v>
      </c>
      <c r="AO45" s="78">
        <v>1266</v>
      </c>
      <c r="AP45" s="78">
        <v>1314</v>
      </c>
      <c r="AQ45" s="78">
        <v>2574</v>
      </c>
      <c r="AR45" s="78">
        <v>1264</v>
      </c>
      <c r="AS45" s="78">
        <v>1310</v>
      </c>
      <c r="AT45" s="78">
        <v>2446</v>
      </c>
      <c r="AU45" s="78">
        <v>1176</v>
      </c>
      <c r="AV45" s="78">
        <v>1270</v>
      </c>
      <c r="AW45" s="78">
        <v>2255</v>
      </c>
      <c r="AX45" s="78">
        <v>1081</v>
      </c>
      <c r="AY45" s="78">
        <v>1174</v>
      </c>
    </row>
    <row r="46" spans="1:51" ht="13.5">
      <c r="A46" s="43"/>
      <c r="B46" s="43"/>
      <c r="C46" s="43"/>
      <c r="D46" s="145"/>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row>
    <row r="47" spans="1:51" ht="13.5">
      <c r="A47" s="43"/>
      <c r="B47" s="43" t="s">
        <v>213</v>
      </c>
      <c r="C47" s="43"/>
      <c r="D47" s="145">
        <v>36049</v>
      </c>
      <c r="E47" s="78">
        <v>17808</v>
      </c>
      <c r="F47" s="78">
        <v>18241</v>
      </c>
      <c r="G47" s="78">
        <v>35314</v>
      </c>
      <c r="H47" s="78">
        <v>17485</v>
      </c>
      <c r="I47" s="78">
        <v>17829</v>
      </c>
      <c r="J47" s="78">
        <v>34695</v>
      </c>
      <c r="K47" s="78">
        <v>17057</v>
      </c>
      <c r="L47" s="78">
        <v>17638</v>
      </c>
      <c r="M47" s="78">
        <v>33557</v>
      </c>
      <c r="N47" s="78">
        <v>16454</v>
      </c>
      <c r="O47" s="78">
        <v>17103</v>
      </c>
      <c r="P47" s="78">
        <v>43463</v>
      </c>
      <c r="Q47" s="78">
        <v>20848</v>
      </c>
      <c r="R47" s="78">
        <v>22615</v>
      </c>
      <c r="S47" s="78">
        <v>43933</v>
      </c>
      <c r="T47" s="78">
        <v>21466</v>
      </c>
      <c r="U47" s="78">
        <v>22467</v>
      </c>
      <c r="V47" s="78">
        <v>42246</v>
      </c>
      <c r="W47" s="78">
        <v>20714</v>
      </c>
      <c r="X47" s="78">
        <v>21532</v>
      </c>
      <c r="Y47" s="78">
        <v>39848</v>
      </c>
      <c r="Z47" s="78">
        <v>19221</v>
      </c>
      <c r="AA47" s="78">
        <v>20627</v>
      </c>
      <c r="AB47" s="78">
        <v>38069</v>
      </c>
      <c r="AC47" s="78">
        <v>18397</v>
      </c>
      <c r="AD47" s="78">
        <v>19672</v>
      </c>
      <c r="AE47" s="78">
        <v>35653</v>
      </c>
      <c r="AF47" s="78">
        <v>17297</v>
      </c>
      <c r="AG47" s="78">
        <v>18356</v>
      </c>
      <c r="AH47" s="78">
        <v>36886</v>
      </c>
      <c r="AI47" s="78">
        <v>17936</v>
      </c>
      <c r="AJ47" s="78">
        <v>18950</v>
      </c>
      <c r="AK47" s="78">
        <v>38542</v>
      </c>
      <c r="AL47" s="78">
        <v>18777</v>
      </c>
      <c r="AM47" s="78">
        <v>19765</v>
      </c>
      <c r="AN47" s="78">
        <v>38839</v>
      </c>
      <c r="AO47" s="78">
        <v>18839</v>
      </c>
      <c r="AP47" s="78">
        <v>20000</v>
      </c>
      <c r="AQ47" s="78">
        <v>37659</v>
      </c>
      <c r="AR47" s="78">
        <v>18221</v>
      </c>
      <c r="AS47" s="78">
        <v>19438</v>
      </c>
      <c r="AT47" s="78">
        <v>36825</v>
      </c>
      <c r="AU47" s="78">
        <v>17765</v>
      </c>
      <c r="AV47" s="78">
        <v>19060</v>
      </c>
      <c r="AW47" s="78">
        <v>37001</v>
      </c>
      <c r="AX47" s="78">
        <v>17800</v>
      </c>
      <c r="AY47" s="78">
        <v>19201</v>
      </c>
    </row>
    <row r="48" spans="1:51" ht="13.5">
      <c r="A48" s="43"/>
      <c r="B48" s="43" t="s">
        <v>322</v>
      </c>
      <c r="C48" s="43"/>
      <c r="D48" s="145">
        <v>7441</v>
      </c>
      <c r="E48" s="78">
        <v>3712</v>
      </c>
      <c r="F48" s="78">
        <v>3729</v>
      </c>
      <c r="G48" s="78">
        <v>7210</v>
      </c>
      <c r="H48" s="78">
        <v>3635</v>
      </c>
      <c r="I48" s="78">
        <v>3575</v>
      </c>
      <c r="J48" s="78">
        <v>7733</v>
      </c>
      <c r="K48" s="78">
        <v>3696</v>
      </c>
      <c r="L48" s="78">
        <v>4037</v>
      </c>
      <c r="M48" s="78">
        <v>7419</v>
      </c>
      <c r="N48" s="78">
        <v>3547</v>
      </c>
      <c r="O48" s="78">
        <v>3872</v>
      </c>
      <c r="P48" s="78">
        <v>9349</v>
      </c>
      <c r="Q48" s="78">
        <v>4520</v>
      </c>
      <c r="R48" s="78">
        <v>4829</v>
      </c>
      <c r="S48" s="78">
        <v>9399</v>
      </c>
      <c r="T48" s="78">
        <v>4587</v>
      </c>
      <c r="U48" s="78">
        <v>4812</v>
      </c>
      <c r="V48" s="78">
        <v>9004</v>
      </c>
      <c r="W48" s="78">
        <v>4434</v>
      </c>
      <c r="X48" s="78">
        <v>4570</v>
      </c>
      <c r="Y48" s="78">
        <v>8859</v>
      </c>
      <c r="Z48" s="78">
        <v>4264</v>
      </c>
      <c r="AA48" s="78">
        <v>4595</v>
      </c>
      <c r="AB48" s="78">
        <v>8634</v>
      </c>
      <c r="AC48" s="78">
        <v>4206</v>
      </c>
      <c r="AD48" s="78">
        <v>4428</v>
      </c>
      <c r="AE48" s="78">
        <v>8260</v>
      </c>
      <c r="AF48" s="78">
        <v>4012</v>
      </c>
      <c r="AG48" s="78">
        <v>4248</v>
      </c>
      <c r="AH48" s="78">
        <v>8361</v>
      </c>
      <c r="AI48" s="78">
        <v>4046</v>
      </c>
      <c r="AJ48" s="78">
        <v>4315</v>
      </c>
      <c r="AK48" s="78">
        <v>8727</v>
      </c>
      <c r="AL48" s="78">
        <v>4234</v>
      </c>
      <c r="AM48" s="78">
        <v>4493</v>
      </c>
      <c r="AN48" s="78">
        <v>8817</v>
      </c>
      <c r="AO48" s="78">
        <v>4232</v>
      </c>
      <c r="AP48" s="78">
        <v>4585</v>
      </c>
      <c r="AQ48" s="78">
        <v>8792</v>
      </c>
      <c r="AR48" s="78">
        <v>4197</v>
      </c>
      <c r="AS48" s="78">
        <v>4595</v>
      </c>
      <c r="AT48" s="78">
        <v>9096</v>
      </c>
      <c r="AU48" s="78">
        <v>4339</v>
      </c>
      <c r="AV48" s="78">
        <v>4757</v>
      </c>
      <c r="AW48" s="78">
        <v>9590</v>
      </c>
      <c r="AX48" s="78">
        <v>4609</v>
      </c>
      <c r="AY48" s="78">
        <v>4981</v>
      </c>
    </row>
    <row r="49" spans="1:51" ht="13.5">
      <c r="A49" s="43"/>
      <c r="B49" s="43" t="s">
        <v>323</v>
      </c>
      <c r="C49" s="43"/>
      <c r="D49" s="145">
        <v>3273</v>
      </c>
      <c r="E49" s="78">
        <v>1631</v>
      </c>
      <c r="F49" s="78">
        <v>1642</v>
      </c>
      <c r="G49" s="78">
        <v>3319</v>
      </c>
      <c r="H49" s="78">
        <v>1651</v>
      </c>
      <c r="I49" s="78">
        <v>1668</v>
      </c>
      <c r="J49" s="78">
        <v>3271</v>
      </c>
      <c r="K49" s="78">
        <v>1628</v>
      </c>
      <c r="L49" s="78">
        <v>1643</v>
      </c>
      <c r="M49" s="78">
        <v>3280</v>
      </c>
      <c r="N49" s="78">
        <v>1607</v>
      </c>
      <c r="O49" s="78">
        <v>1673</v>
      </c>
      <c r="P49" s="78">
        <v>4311</v>
      </c>
      <c r="Q49" s="78">
        <v>2070</v>
      </c>
      <c r="R49" s="78">
        <v>2241</v>
      </c>
      <c r="S49" s="78">
        <v>4367</v>
      </c>
      <c r="T49" s="78">
        <v>2138</v>
      </c>
      <c r="U49" s="78">
        <v>2229</v>
      </c>
      <c r="V49" s="78">
        <v>4288</v>
      </c>
      <c r="W49" s="78">
        <v>2097</v>
      </c>
      <c r="X49" s="78">
        <v>2191</v>
      </c>
      <c r="Y49" s="78">
        <v>4098</v>
      </c>
      <c r="Z49" s="78">
        <v>1980</v>
      </c>
      <c r="AA49" s="78">
        <v>2118</v>
      </c>
      <c r="AB49" s="78">
        <v>4005</v>
      </c>
      <c r="AC49" s="78">
        <v>1929</v>
      </c>
      <c r="AD49" s="78">
        <v>2076</v>
      </c>
      <c r="AE49" s="78">
        <v>4011</v>
      </c>
      <c r="AF49" s="78">
        <v>1963</v>
      </c>
      <c r="AG49" s="78">
        <v>2048</v>
      </c>
      <c r="AH49" s="78">
        <v>4014</v>
      </c>
      <c r="AI49" s="78">
        <v>1964</v>
      </c>
      <c r="AJ49" s="78">
        <v>2050</v>
      </c>
      <c r="AK49" s="78">
        <v>4049</v>
      </c>
      <c r="AL49" s="78">
        <v>1990</v>
      </c>
      <c r="AM49" s="78">
        <v>2059</v>
      </c>
      <c r="AN49" s="78">
        <v>4030</v>
      </c>
      <c r="AO49" s="78">
        <v>1964</v>
      </c>
      <c r="AP49" s="78">
        <v>2066</v>
      </c>
      <c r="AQ49" s="78">
        <v>4017</v>
      </c>
      <c r="AR49" s="78">
        <v>1967</v>
      </c>
      <c r="AS49" s="78">
        <v>2050</v>
      </c>
      <c r="AT49" s="78">
        <v>4002</v>
      </c>
      <c r="AU49" s="78">
        <v>1956</v>
      </c>
      <c r="AV49" s="78">
        <v>2046</v>
      </c>
      <c r="AW49" s="78">
        <v>4032</v>
      </c>
      <c r="AX49" s="78">
        <v>1968</v>
      </c>
      <c r="AY49" s="78">
        <v>2064</v>
      </c>
    </row>
    <row r="50" spans="1:51" ht="13.5">
      <c r="A50" s="43"/>
      <c r="B50" s="43" t="s">
        <v>216</v>
      </c>
      <c r="C50" s="43"/>
      <c r="D50" s="145">
        <v>9632</v>
      </c>
      <c r="E50" s="78">
        <v>4747</v>
      </c>
      <c r="F50" s="78">
        <v>4885</v>
      </c>
      <c r="G50" s="78">
        <v>9255</v>
      </c>
      <c r="H50" s="78">
        <v>4521</v>
      </c>
      <c r="I50" s="78">
        <v>4734</v>
      </c>
      <c r="J50" s="78">
        <v>8808</v>
      </c>
      <c r="K50" s="78">
        <v>4346</v>
      </c>
      <c r="L50" s="78">
        <v>4462</v>
      </c>
      <c r="M50" s="78">
        <v>8255</v>
      </c>
      <c r="N50" s="78">
        <v>4063</v>
      </c>
      <c r="O50" s="78">
        <v>4192</v>
      </c>
      <c r="P50" s="78">
        <v>11197</v>
      </c>
      <c r="Q50" s="78">
        <v>5350</v>
      </c>
      <c r="R50" s="78">
        <v>5847</v>
      </c>
      <c r="S50" s="78">
        <v>11474</v>
      </c>
      <c r="T50" s="78">
        <v>5668</v>
      </c>
      <c r="U50" s="78">
        <v>5806</v>
      </c>
      <c r="V50" s="78">
        <v>10940</v>
      </c>
      <c r="W50" s="78">
        <v>5433</v>
      </c>
      <c r="X50" s="78">
        <v>5507</v>
      </c>
      <c r="Y50" s="78">
        <v>9723</v>
      </c>
      <c r="Z50" s="78">
        <v>4655</v>
      </c>
      <c r="AA50" s="78">
        <v>5068</v>
      </c>
      <c r="AB50" s="78">
        <v>9302</v>
      </c>
      <c r="AC50" s="78">
        <v>4463</v>
      </c>
      <c r="AD50" s="78">
        <v>4839</v>
      </c>
      <c r="AE50" s="78">
        <v>8261</v>
      </c>
      <c r="AF50" s="78">
        <v>4016</v>
      </c>
      <c r="AG50" s="78">
        <v>4245</v>
      </c>
      <c r="AH50" s="78">
        <v>8359</v>
      </c>
      <c r="AI50" s="78">
        <v>4023</v>
      </c>
      <c r="AJ50" s="78">
        <v>4336</v>
      </c>
      <c r="AK50" s="78">
        <v>8158</v>
      </c>
      <c r="AL50" s="78">
        <v>3935</v>
      </c>
      <c r="AM50" s="78">
        <v>4223</v>
      </c>
      <c r="AN50" s="78">
        <v>8051</v>
      </c>
      <c r="AO50" s="78">
        <v>3889</v>
      </c>
      <c r="AP50" s="78">
        <v>4162</v>
      </c>
      <c r="AQ50" s="78">
        <v>7260</v>
      </c>
      <c r="AR50" s="78">
        <v>3486</v>
      </c>
      <c r="AS50" s="78">
        <v>3774</v>
      </c>
      <c r="AT50" s="78">
        <v>6846</v>
      </c>
      <c r="AU50" s="78">
        <v>3285</v>
      </c>
      <c r="AV50" s="78">
        <v>3561</v>
      </c>
      <c r="AW50" s="78">
        <v>6112</v>
      </c>
      <c r="AX50" s="78">
        <v>2905</v>
      </c>
      <c r="AY50" s="78">
        <v>3207</v>
      </c>
    </row>
    <row r="51" spans="1:51" ht="13.5">
      <c r="A51" s="43"/>
      <c r="B51" s="43" t="s">
        <v>217</v>
      </c>
      <c r="C51" s="43"/>
      <c r="D51" s="145">
        <v>3505</v>
      </c>
      <c r="E51" s="78">
        <v>1636</v>
      </c>
      <c r="F51" s="78">
        <v>1869</v>
      </c>
      <c r="G51" s="78">
        <v>3140</v>
      </c>
      <c r="H51" s="78">
        <v>1467</v>
      </c>
      <c r="I51" s="78">
        <v>1673</v>
      </c>
      <c r="J51" s="78">
        <v>3007</v>
      </c>
      <c r="K51" s="78">
        <v>1469</v>
      </c>
      <c r="L51" s="78">
        <v>1538</v>
      </c>
      <c r="M51" s="78">
        <v>2899</v>
      </c>
      <c r="N51" s="78">
        <v>1447</v>
      </c>
      <c r="O51" s="78">
        <v>1452</v>
      </c>
      <c r="P51" s="78">
        <v>3671</v>
      </c>
      <c r="Q51" s="78">
        <v>1795</v>
      </c>
      <c r="R51" s="78">
        <v>1876</v>
      </c>
      <c r="S51" s="78">
        <v>3734</v>
      </c>
      <c r="T51" s="78">
        <v>1872</v>
      </c>
      <c r="U51" s="78">
        <v>1862</v>
      </c>
      <c r="V51" s="78">
        <v>3539</v>
      </c>
      <c r="W51" s="78">
        <v>1768</v>
      </c>
      <c r="X51" s="78">
        <v>1771</v>
      </c>
      <c r="Y51" s="78">
        <v>3370</v>
      </c>
      <c r="Z51" s="78">
        <v>1676</v>
      </c>
      <c r="AA51" s="78">
        <v>1694</v>
      </c>
      <c r="AB51" s="78">
        <v>3082</v>
      </c>
      <c r="AC51" s="78">
        <v>1522</v>
      </c>
      <c r="AD51" s="78">
        <v>1560</v>
      </c>
      <c r="AE51" s="78">
        <v>2601</v>
      </c>
      <c r="AF51" s="78">
        <v>1273</v>
      </c>
      <c r="AG51" s="78">
        <v>1328</v>
      </c>
      <c r="AH51" s="78">
        <v>2528</v>
      </c>
      <c r="AI51" s="78">
        <v>1228</v>
      </c>
      <c r="AJ51" s="78">
        <v>1300</v>
      </c>
      <c r="AK51" s="78">
        <v>2409</v>
      </c>
      <c r="AL51" s="78">
        <v>1196</v>
      </c>
      <c r="AM51" s="78">
        <v>1213</v>
      </c>
      <c r="AN51" s="78">
        <v>2309</v>
      </c>
      <c r="AO51" s="78">
        <v>1136</v>
      </c>
      <c r="AP51" s="78">
        <v>1173</v>
      </c>
      <c r="AQ51" s="78">
        <v>2181</v>
      </c>
      <c r="AR51" s="78">
        <v>1055</v>
      </c>
      <c r="AS51" s="78">
        <v>1126</v>
      </c>
      <c r="AT51" s="78">
        <v>2008</v>
      </c>
      <c r="AU51" s="78">
        <v>987</v>
      </c>
      <c r="AV51" s="78">
        <v>1021</v>
      </c>
      <c r="AW51" s="78">
        <v>1867</v>
      </c>
      <c r="AX51" s="78">
        <v>896</v>
      </c>
      <c r="AY51" s="78">
        <v>971</v>
      </c>
    </row>
    <row r="52" spans="1:51" ht="13.5">
      <c r="A52" s="43"/>
      <c r="B52" s="43" t="s">
        <v>218</v>
      </c>
      <c r="C52" s="43"/>
      <c r="D52" s="145">
        <v>4452</v>
      </c>
      <c r="E52" s="78">
        <v>2185</v>
      </c>
      <c r="F52" s="78">
        <v>2267</v>
      </c>
      <c r="G52" s="78">
        <v>4626</v>
      </c>
      <c r="H52" s="78">
        <v>2241</v>
      </c>
      <c r="I52" s="78">
        <v>2385</v>
      </c>
      <c r="J52" s="78">
        <v>4430</v>
      </c>
      <c r="K52" s="78">
        <v>2150</v>
      </c>
      <c r="L52" s="78">
        <v>2280</v>
      </c>
      <c r="M52" s="78">
        <v>4378</v>
      </c>
      <c r="N52" s="78">
        <v>2124</v>
      </c>
      <c r="O52" s="78">
        <v>2254</v>
      </c>
      <c r="P52" s="78">
        <v>5971</v>
      </c>
      <c r="Q52" s="78">
        <v>2773</v>
      </c>
      <c r="R52" s="78">
        <v>3198</v>
      </c>
      <c r="S52" s="78">
        <v>6040</v>
      </c>
      <c r="T52" s="78">
        <v>2856</v>
      </c>
      <c r="U52" s="78">
        <v>3184</v>
      </c>
      <c r="V52" s="78">
        <v>5951</v>
      </c>
      <c r="W52" s="78">
        <v>2810</v>
      </c>
      <c r="X52" s="78">
        <v>3141</v>
      </c>
      <c r="Y52" s="78">
        <v>5605</v>
      </c>
      <c r="Z52" s="78">
        <v>2706</v>
      </c>
      <c r="AA52" s="78">
        <v>2899</v>
      </c>
      <c r="AB52" s="78">
        <v>5315</v>
      </c>
      <c r="AC52" s="78">
        <v>2551</v>
      </c>
      <c r="AD52" s="78">
        <v>2764</v>
      </c>
      <c r="AE52" s="78">
        <v>5109</v>
      </c>
      <c r="AF52" s="78">
        <v>2469</v>
      </c>
      <c r="AG52" s="78">
        <v>2640</v>
      </c>
      <c r="AH52" s="78">
        <v>5018</v>
      </c>
      <c r="AI52" s="78">
        <v>2465</v>
      </c>
      <c r="AJ52" s="78">
        <v>2553</v>
      </c>
      <c r="AK52" s="78">
        <v>5058</v>
      </c>
      <c r="AL52" s="78">
        <v>2486</v>
      </c>
      <c r="AM52" s="78">
        <v>2572</v>
      </c>
      <c r="AN52" s="78">
        <v>5230</v>
      </c>
      <c r="AO52" s="78">
        <v>2562</v>
      </c>
      <c r="AP52" s="78">
        <v>2668</v>
      </c>
      <c r="AQ52" s="78">
        <v>5379</v>
      </c>
      <c r="AR52" s="78">
        <v>2599</v>
      </c>
      <c r="AS52" s="78">
        <v>2780</v>
      </c>
      <c r="AT52" s="78">
        <v>5214</v>
      </c>
      <c r="AU52" s="78">
        <v>2480</v>
      </c>
      <c r="AV52" s="78">
        <v>2734</v>
      </c>
      <c r="AW52" s="78">
        <v>5283</v>
      </c>
      <c r="AX52" s="78">
        <v>2491</v>
      </c>
      <c r="AY52" s="78">
        <v>2792</v>
      </c>
    </row>
    <row r="53" spans="1:51" ht="13.5">
      <c r="A53" s="43"/>
      <c r="B53" s="43" t="s">
        <v>219</v>
      </c>
      <c r="C53" s="43"/>
      <c r="D53" s="145">
        <v>7746</v>
      </c>
      <c r="E53" s="78">
        <v>3897</v>
      </c>
      <c r="F53" s="78">
        <v>3849</v>
      </c>
      <c r="G53" s="78">
        <v>7764</v>
      </c>
      <c r="H53" s="78">
        <v>3970</v>
      </c>
      <c r="I53" s="78">
        <v>3794</v>
      </c>
      <c r="J53" s="78">
        <v>7446</v>
      </c>
      <c r="K53" s="78">
        <v>3768</v>
      </c>
      <c r="L53" s="78">
        <v>3678</v>
      </c>
      <c r="M53" s="78">
        <v>7326</v>
      </c>
      <c r="N53" s="78">
        <v>3666</v>
      </c>
      <c r="O53" s="78">
        <v>3660</v>
      </c>
      <c r="P53" s="78">
        <v>8964</v>
      </c>
      <c r="Q53" s="78">
        <v>4340</v>
      </c>
      <c r="R53" s="78">
        <v>4624</v>
      </c>
      <c r="S53" s="78">
        <v>8919</v>
      </c>
      <c r="T53" s="78">
        <v>4345</v>
      </c>
      <c r="U53" s="78">
        <v>4574</v>
      </c>
      <c r="V53" s="78">
        <v>8524</v>
      </c>
      <c r="W53" s="78">
        <v>4172</v>
      </c>
      <c r="X53" s="78">
        <v>4352</v>
      </c>
      <c r="Y53" s="78">
        <v>8193</v>
      </c>
      <c r="Z53" s="78">
        <v>3940</v>
      </c>
      <c r="AA53" s="78">
        <v>4253</v>
      </c>
      <c r="AB53" s="78">
        <v>7731</v>
      </c>
      <c r="AC53" s="78">
        <v>3726</v>
      </c>
      <c r="AD53" s="78">
        <v>4005</v>
      </c>
      <c r="AE53" s="78">
        <v>7411</v>
      </c>
      <c r="AF53" s="78">
        <v>3564</v>
      </c>
      <c r="AG53" s="78">
        <v>3847</v>
      </c>
      <c r="AH53" s="78">
        <v>8606</v>
      </c>
      <c r="AI53" s="78">
        <v>4210</v>
      </c>
      <c r="AJ53" s="78">
        <v>4396</v>
      </c>
      <c r="AK53" s="78">
        <v>10141</v>
      </c>
      <c r="AL53" s="78">
        <v>4936</v>
      </c>
      <c r="AM53" s="78">
        <v>5205</v>
      </c>
      <c r="AN53" s="78">
        <v>10402</v>
      </c>
      <c r="AO53" s="78">
        <v>5056</v>
      </c>
      <c r="AP53" s="78">
        <v>5346</v>
      </c>
      <c r="AQ53" s="78">
        <v>10030</v>
      </c>
      <c r="AR53" s="78">
        <v>4917</v>
      </c>
      <c r="AS53" s="78">
        <v>5113</v>
      </c>
      <c r="AT53" s="78">
        <v>9659</v>
      </c>
      <c r="AU53" s="78">
        <v>4718</v>
      </c>
      <c r="AV53" s="78">
        <v>4941</v>
      </c>
      <c r="AW53" s="78">
        <v>10117</v>
      </c>
      <c r="AX53" s="78">
        <v>4931</v>
      </c>
      <c r="AY53" s="78">
        <v>5186</v>
      </c>
    </row>
    <row r="54" spans="1:51" ht="13.5">
      <c r="A54" s="43"/>
      <c r="B54" s="43"/>
      <c r="C54" s="43"/>
      <c r="D54" s="145"/>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row>
    <row r="55" spans="1:51" ht="13.5">
      <c r="A55" s="43"/>
      <c r="B55" s="43" t="s">
        <v>324</v>
      </c>
      <c r="C55" s="43"/>
      <c r="D55" s="145">
        <v>22156</v>
      </c>
      <c r="E55" s="78">
        <v>10929</v>
      </c>
      <c r="F55" s="78">
        <v>11227</v>
      </c>
      <c r="G55" s="78">
        <v>22600</v>
      </c>
      <c r="H55" s="78">
        <v>11207</v>
      </c>
      <c r="I55" s="78">
        <v>11393</v>
      </c>
      <c r="J55" s="78">
        <v>22193</v>
      </c>
      <c r="K55" s="78">
        <v>10949</v>
      </c>
      <c r="L55" s="78">
        <v>11244</v>
      </c>
      <c r="M55" s="78">
        <v>22270</v>
      </c>
      <c r="N55" s="78">
        <v>10992</v>
      </c>
      <c r="O55" s="78">
        <v>11278</v>
      </c>
      <c r="P55" s="78">
        <v>27947</v>
      </c>
      <c r="Q55" s="78">
        <v>13348</v>
      </c>
      <c r="R55" s="78">
        <v>14599</v>
      </c>
      <c r="S55" s="78">
        <v>27890</v>
      </c>
      <c r="T55" s="78">
        <v>13573</v>
      </c>
      <c r="U55" s="78">
        <v>14317</v>
      </c>
      <c r="V55" s="78">
        <v>27060</v>
      </c>
      <c r="W55" s="78">
        <v>13214</v>
      </c>
      <c r="X55" s="78">
        <v>13846</v>
      </c>
      <c r="Y55" s="78">
        <v>25247</v>
      </c>
      <c r="Z55" s="78">
        <v>12144</v>
      </c>
      <c r="AA55" s="78">
        <v>13103</v>
      </c>
      <c r="AB55" s="78">
        <v>23877</v>
      </c>
      <c r="AC55" s="78">
        <v>11477</v>
      </c>
      <c r="AD55" s="78">
        <v>12400</v>
      </c>
      <c r="AE55" s="78">
        <v>23162</v>
      </c>
      <c r="AF55" s="78">
        <v>11213</v>
      </c>
      <c r="AG55" s="78">
        <v>11949</v>
      </c>
      <c r="AH55" s="78">
        <v>22916</v>
      </c>
      <c r="AI55" s="78">
        <v>11084</v>
      </c>
      <c r="AJ55" s="78">
        <v>11832</v>
      </c>
      <c r="AK55" s="78">
        <v>23042</v>
      </c>
      <c r="AL55" s="78">
        <v>11222</v>
      </c>
      <c r="AM55" s="78">
        <v>11820</v>
      </c>
      <c r="AN55" s="78">
        <v>23305</v>
      </c>
      <c r="AO55" s="78">
        <v>11557</v>
      </c>
      <c r="AP55" s="78">
        <v>11748</v>
      </c>
      <c r="AQ55" s="78">
        <v>23039</v>
      </c>
      <c r="AR55" s="78">
        <v>11478</v>
      </c>
      <c r="AS55" s="78">
        <v>11561</v>
      </c>
      <c r="AT55" s="78">
        <v>21852</v>
      </c>
      <c r="AU55" s="78">
        <v>10690</v>
      </c>
      <c r="AV55" s="78">
        <v>11162</v>
      </c>
      <c r="AW55" s="78">
        <v>20794</v>
      </c>
      <c r="AX55" s="78">
        <v>10089</v>
      </c>
      <c r="AY55" s="78">
        <v>10705</v>
      </c>
    </row>
    <row r="56" spans="1:51" ht="13.5">
      <c r="A56" s="43"/>
      <c r="B56" s="43" t="s">
        <v>221</v>
      </c>
      <c r="C56" s="43"/>
      <c r="D56" s="145">
        <v>9906</v>
      </c>
      <c r="E56" s="78">
        <v>4823</v>
      </c>
      <c r="F56" s="78">
        <v>5083</v>
      </c>
      <c r="G56" s="78">
        <v>10104</v>
      </c>
      <c r="H56" s="78">
        <v>5009</v>
      </c>
      <c r="I56" s="78">
        <v>5095</v>
      </c>
      <c r="J56" s="78">
        <v>9965</v>
      </c>
      <c r="K56" s="78">
        <v>4923</v>
      </c>
      <c r="L56" s="78">
        <v>5042</v>
      </c>
      <c r="M56" s="78">
        <v>10095</v>
      </c>
      <c r="N56" s="78">
        <v>5042</v>
      </c>
      <c r="O56" s="78">
        <v>5053</v>
      </c>
      <c r="P56" s="78">
        <v>12598</v>
      </c>
      <c r="Q56" s="78">
        <v>6044</v>
      </c>
      <c r="R56" s="78">
        <v>6554</v>
      </c>
      <c r="S56" s="78">
        <v>12694</v>
      </c>
      <c r="T56" s="78">
        <v>6213</v>
      </c>
      <c r="U56" s="78">
        <v>6481</v>
      </c>
      <c r="V56" s="78">
        <v>12282</v>
      </c>
      <c r="W56" s="78">
        <v>5966</v>
      </c>
      <c r="X56" s="78">
        <v>6316</v>
      </c>
      <c r="Y56" s="78">
        <v>11385</v>
      </c>
      <c r="Z56" s="78">
        <v>5416</v>
      </c>
      <c r="AA56" s="78">
        <v>5969</v>
      </c>
      <c r="AB56" s="78">
        <v>10519</v>
      </c>
      <c r="AC56" s="78">
        <v>5013</v>
      </c>
      <c r="AD56" s="78">
        <v>5506</v>
      </c>
      <c r="AE56" s="78">
        <v>10005</v>
      </c>
      <c r="AF56" s="78">
        <v>4810</v>
      </c>
      <c r="AG56" s="78">
        <v>5195</v>
      </c>
      <c r="AH56" s="78">
        <v>9824</v>
      </c>
      <c r="AI56" s="78">
        <v>4709</v>
      </c>
      <c r="AJ56" s="78">
        <v>5115</v>
      </c>
      <c r="AK56" s="78">
        <v>10006</v>
      </c>
      <c r="AL56" s="78">
        <v>4858</v>
      </c>
      <c r="AM56" s="78">
        <v>5148</v>
      </c>
      <c r="AN56" s="78">
        <v>9921</v>
      </c>
      <c r="AO56" s="78">
        <v>4862</v>
      </c>
      <c r="AP56" s="78">
        <v>5059</v>
      </c>
      <c r="AQ56" s="78">
        <v>9817</v>
      </c>
      <c r="AR56" s="78">
        <v>4806</v>
      </c>
      <c r="AS56" s="78">
        <v>5011</v>
      </c>
      <c r="AT56" s="78">
        <v>9490</v>
      </c>
      <c r="AU56" s="78">
        <v>4603</v>
      </c>
      <c r="AV56" s="78">
        <v>4887</v>
      </c>
      <c r="AW56" s="78">
        <v>9164</v>
      </c>
      <c r="AX56" s="78">
        <v>4417</v>
      </c>
      <c r="AY56" s="78">
        <v>4747</v>
      </c>
    </row>
    <row r="57" spans="1:51" ht="13.5">
      <c r="A57" s="43"/>
      <c r="B57" s="43" t="s">
        <v>222</v>
      </c>
      <c r="C57" s="43"/>
      <c r="D57" s="145">
        <v>12250</v>
      </c>
      <c r="E57" s="78">
        <v>6106</v>
      </c>
      <c r="F57" s="78">
        <v>6144</v>
      </c>
      <c r="G57" s="78">
        <v>12496</v>
      </c>
      <c r="H57" s="78">
        <v>6198</v>
      </c>
      <c r="I57" s="78">
        <v>6298</v>
      </c>
      <c r="J57" s="78">
        <v>12228</v>
      </c>
      <c r="K57" s="78">
        <v>6026</v>
      </c>
      <c r="L57" s="78">
        <v>6202</v>
      </c>
      <c r="M57" s="78">
        <v>12175</v>
      </c>
      <c r="N57" s="78">
        <v>5950</v>
      </c>
      <c r="O57" s="78">
        <v>6225</v>
      </c>
      <c r="P57" s="78">
        <v>15349</v>
      </c>
      <c r="Q57" s="78">
        <v>7304</v>
      </c>
      <c r="R57" s="78">
        <v>8045</v>
      </c>
      <c r="S57" s="78">
        <v>15196</v>
      </c>
      <c r="T57" s="78">
        <v>7360</v>
      </c>
      <c r="U57" s="78">
        <v>7836</v>
      </c>
      <c r="V57" s="78">
        <v>14778</v>
      </c>
      <c r="W57" s="78">
        <v>7248</v>
      </c>
      <c r="X57" s="78">
        <v>7530</v>
      </c>
      <c r="Y57" s="78">
        <v>13862</v>
      </c>
      <c r="Z57" s="78">
        <v>6728</v>
      </c>
      <c r="AA57" s="78">
        <v>7134</v>
      </c>
      <c r="AB57" s="78">
        <v>13358</v>
      </c>
      <c r="AC57" s="78">
        <v>6464</v>
      </c>
      <c r="AD57" s="78">
        <v>6894</v>
      </c>
      <c r="AE57" s="78">
        <v>13157</v>
      </c>
      <c r="AF57" s="78">
        <v>6403</v>
      </c>
      <c r="AG57" s="78">
        <v>6754</v>
      </c>
      <c r="AH57" s="78">
        <v>13092</v>
      </c>
      <c r="AI57" s="78">
        <v>6375</v>
      </c>
      <c r="AJ57" s="78">
        <v>6717</v>
      </c>
      <c r="AK57" s="78">
        <v>13036</v>
      </c>
      <c r="AL57" s="78">
        <v>6364</v>
      </c>
      <c r="AM57" s="78">
        <v>6672</v>
      </c>
      <c r="AN57" s="78">
        <v>13384</v>
      </c>
      <c r="AO57" s="78">
        <v>6695</v>
      </c>
      <c r="AP57" s="78">
        <v>6689</v>
      </c>
      <c r="AQ57" s="78">
        <v>13222</v>
      </c>
      <c r="AR57" s="78">
        <v>6672</v>
      </c>
      <c r="AS57" s="78">
        <v>6550</v>
      </c>
      <c r="AT57" s="78">
        <v>12362</v>
      </c>
      <c r="AU57" s="78">
        <v>6087</v>
      </c>
      <c r="AV57" s="78">
        <v>6275</v>
      </c>
      <c r="AW57" s="78">
        <v>11630</v>
      </c>
      <c r="AX57" s="78">
        <v>5672</v>
      </c>
      <c r="AY57" s="78">
        <v>5958</v>
      </c>
    </row>
    <row r="58" spans="1:51" ht="13.5">
      <c r="A58" s="43"/>
      <c r="B58" s="43"/>
      <c r="C58" s="43"/>
      <c r="D58" s="145"/>
      <c r="E58" s="78"/>
      <c r="F58" s="78"/>
      <c r="G58" s="78"/>
      <c r="H58" s="78"/>
      <c r="I58" s="78"/>
      <c r="J58" s="78"/>
      <c r="K58" s="78"/>
      <c r="L58" s="78"/>
      <c r="M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row>
    <row r="59" spans="1:51" ht="13.5">
      <c r="A59" s="43"/>
      <c r="B59" s="43" t="s">
        <v>223</v>
      </c>
      <c r="C59" s="43"/>
      <c r="D59" s="145">
        <v>13317</v>
      </c>
      <c r="E59" s="78">
        <v>6634</v>
      </c>
      <c r="F59" s="78">
        <v>6683</v>
      </c>
      <c r="G59" s="78">
        <v>12975</v>
      </c>
      <c r="H59" s="78">
        <v>6404</v>
      </c>
      <c r="I59" s="78">
        <v>6571</v>
      </c>
      <c r="J59" s="78">
        <v>12633</v>
      </c>
      <c r="K59" s="78">
        <v>6145</v>
      </c>
      <c r="L59" s="78">
        <v>6488</v>
      </c>
      <c r="M59" s="78">
        <v>12171</v>
      </c>
      <c r="N59" s="78">
        <v>5974</v>
      </c>
      <c r="O59" s="78">
        <v>6197</v>
      </c>
      <c r="P59" s="78">
        <v>14375</v>
      </c>
      <c r="Q59" s="78">
        <v>6870</v>
      </c>
      <c r="R59" s="78">
        <v>7505</v>
      </c>
      <c r="S59" s="78">
        <v>14596</v>
      </c>
      <c r="T59" s="78">
        <v>7116</v>
      </c>
      <c r="U59" s="78">
        <v>7480</v>
      </c>
      <c r="V59" s="78">
        <v>14662</v>
      </c>
      <c r="W59" s="78">
        <v>7338</v>
      </c>
      <c r="X59" s="78">
        <v>7324</v>
      </c>
      <c r="Y59" s="78">
        <v>13534</v>
      </c>
      <c r="Z59" s="78">
        <v>6573</v>
      </c>
      <c r="AA59" s="78">
        <v>6961</v>
      </c>
      <c r="AB59" s="78">
        <v>12507</v>
      </c>
      <c r="AC59" s="78">
        <v>6050</v>
      </c>
      <c r="AD59" s="78">
        <v>6457</v>
      </c>
      <c r="AE59" s="78">
        <v>11659</v>
      </c>
      <c r="AF59" s="78">
        <v>5576</v>
      </c>
      <c r="AG59" s="78">
        <v>6083</v>
      </c>
      <c r="AH59" s="78">
        <v>11469</v>
      </c>
      <c r="AI59" s="78">
        <v>5521</v>
      </c>
      <c r="AJ59" s="78">
        <v>5948</v>
      </c>
      <c r="AK59" s="78">
        <v>11238</v>
      </c>
      <c r="AL59" s="78">
        <v>5422</v>
      </c>
      <c r="AM59" s="78">
        <v>5816</v>
      </c>
      <c r="AN59" s="78">
        <v>11246</v>
      </c>
      <c r="AO59" s="78">
        <v>5412</v>
      </c>
      <c r="AP59" s="78">
        <v>5834</v>
      </c>
      <c r="AQ59" s="78">
        <v>11059</v>
      </c>
      <c r="AR59" s="78">
        <v>5309</v>
      </c>
      <c r="AS59" s="78">
        <v>5750</v>
      </c>
      <c r="AT59" s="78">
        <v>11180</v>
      </c>
      <c r="AU59" s="78">
        <v>5349</v>
      </c>
      <c r="AV59" s="78">
        <v>5831</v>
      </c>
      <c r="AW59" s="78">
        <v>11100</v>
      </c>
      <c r="AX59" s="78">
        <v>5295</v>
      </c>
      <c r="AY59" s="78">
        <v>5805</v>
      </c>
    </row>
    <row r="60" spans="1:51" ht="13.5">
      <c r="A60" s="43"/>
      <c r="B60" s="43" t="s">
        <v>224</v>
      </c>
      <c r="C60" s="43"/>
      <c r="D60" s="145">
        <v>9242</v>
      </c>
      <c r="E60" s="78">
        <v>4510</v>
      </c>
      <c r="F60" s="78">
        <v>4732</v>
      </c>
      <c r="G60" s="78">
        <v>8985</v>
      </c>
      <c r="H60" s="78">
        <v>4378</v>
      </c>
      <c r="I60" s="78">
        <v>4607</v>
      </c>
      <c r="J60" s="78">
        <v>8801</v>
      </c>
      <c r="K60" s="78">
        <v>4238</v>
      </c>
      <c r="L60" s="78">
        <v>4563</v>
      </c>
      <c r="M60" s="78">
        <v>8481</v>
      </c>
      <c r="N60" s="78">
        <v>4104</v>
      </c>
      <c r="O60" s="78">
        <v>4377</v>
      </c>
      <c r="P60" s="78">
        <v>10092</v>
      </c>
      <c r="Q60" s="78">
        <v>4785</v>
      </c>
      <c r="R60" s="78">
        <v>5307</v>
      </c>
      <c r="S60" s="78">
        <v>10134</v>
      </c>
      <c r="T60" s="78">
        <v>4907</v>
      </c>
      <c r="U60" s="78">
        <v>5227</v>
      </c>
      <c r="V60" s="78">
        <v>9807</v>
      </c>
      <c r="W60" s="78">
        <v>4768</v>
      </c>
      <c r="X60" s="78">
        <v>5039</v>
      </c>
      <c r="Y60" s="78">
        <v>9143</v>
      </c>
      <c r="Z60" s="78">
        <v>4370</v>
      </c>
      <c r="AA60" s="78">
        <v>4773</v>
      </c>
      <c r="AB60" s="78">
        <v>8567</v>
      </c>
      <c r="AC60" s="78">
        <v>4088</v>
      </c>
      <c r="AD60" s="78">
        <v>4479</v>
      </c>
      <c r="AE60" s="78">
        <v>8085</v>
      </c>
      <c r="AF60" s="78">
        <v>3815</v>
      </c>
      <c r="AG60" s="78">
        <v>4270</v>
      </c>
      <c r="AH60" s="78">
        <v>8049</v>
      </c>
      <c r="AI60" s="78">
        <v>3841</v>
      </c>
      <c r="AJ60" s="78">
        <v>4208</v>
      </c>
      <c r="AK60" s="78">
        <v>8108</v>
      </c>
      <c r="AL60" s="78">
        <v>3917</v>
      </c>
      <c r="AM60" s="78">
        <v>4191</v>
      </c>
      <c r="AN60" s="78">
        <v>8105</v>
      </c>
      <c r="AO60" s="78">
        <v>3899</v>
      </c>
      <c r="AP60" s="78">
        <v>4206</v>
      </c>
      <c r="AQ60" s="78">
        <v>8018</v>
      </c>
      <c r="AR60" s="78">
        <v>3850</v>
      </c>
      <c r="AS60" s="78">
        <v>4168</v>
      </c>
      <c r="AT60" s="78">
        <v>8077</v>
      </c>
      <c r="AU60" s="78">
        <v>3847</v>
      </c>
      <c r="AV60" s="78">
        <v>4230</v>
      </c>
      <c r="AW60" s="78">
        <v>8149</v>
      </c>
      <c r="AX60" s="78">
        <v>3885</v>
      </c>
      <c r="AY60" s="78">
        <v>4264</v>
      </c>
    </row>
    <row r="61" spans="1:51" ht="13.5">
      <c r="A61" s="43"/>
      <c r="B61" s="43" t="s">
        <v>225</v>
      </c>
      <c r="C61" s="43"/>
      <c r="D61" s="145">
        <v>4075</v>
      </c>
      <c r="E61" s="78">
        <v>2124</v>
      </c>
      <c r="F61" s="78">
        <v>1951</v>
      </c>
      <c r="G61" s="78">
        <v>3990</v>
      </c>
      <c r="H61" s="78">
        <v>2026</v>
      </c>
      <c r="I61" s="78">
        <v>1964</v>
      </c>
      <c r="J61" s="78">
        <v>3832</v>
      </c>
      <c r="K61" s="78">
        <v>1907</v>
      </c>
      <c r="L61" s="78">
        <v>1925</v>
      </c>
      <c r="M61" s="78">
        <v>3690</v>
      </c>
      <c r="N61" s="78">
        <v>1870</v>
      </c>
      <c r="O61" s="78">
        <v>1820</v>
      </c>
      <c r="P61" s="78">
        <v>4283</v>
      </c>
      <c r="Q61" s="78">
        <v>2085</v>
      </c>
      <c r="R61" s="78">
        <v>2198</v>
      </c>
      <c r="S61" s="78">
        <v>4462</v>
      </c>
      <c r="T61" s="78">
        <v>2209</v>
      </c>
      <c r="U61" s="78">
        <v>2253</v>
      </c>
      <c r="V61" s="78">
        <v>4855</v>
      </c>
      <c r="W61" s="78">
        <v>2570</v>
      </c>
      <c r="X61" s="78">
        <v>2285</v>
      </c>
      <c r="Y61" s="78">
        <v>4391</v>
      </c>
      <c r="Z61" s="78">
        <v>2203</v>
      </c>
      <c r="AA61" s="78">
        <v>2188</v>
      </c>
      <c r="AB61" s="78">
        <v>3940</v>
      </c>
      <c r="AC61" s="78">
        <v>1962</v>
      </c>
      <c r="AD61" s="78">
        <v>1978</v>
      </c>
      <c r="AE61" s="78">
        <v>3574</v>
      </c>
      <c r="AF61" s="78">
        <v>1761</v>
      </c>
      <c r="AG61" s="78">
        <v>1813</v>
      </c>
      <c r="AH61" s="78">
        <v>3420</v>
      </c>
      <c r="AI61" s="78">
        <v>1680</v>
      </c>
      <c r="AJ61" s="78">
        <v>1740</v>
      </c>
      <c r="AK61" s="78">
        <v>3130</v>
      </c>
      <c r="AL61" s="78">
        <v>1505</v>
      </c>
      <c r="AM61" s="78">
        <v>1625</v>
      </c>
      <c r="AN61" s="78">
        <v>3141</v>
      </c>
      <c r="AO61" s="78">
        <v>1513</v>
      </c>
      <c r="AP61" s="78">
        <v>1628</v>
      </c>
      <c r="AQ61" s="78">
        <v>3041</v>
      </c>
      <c r="AR61" s="78">
        <v>1459</v>
      </c>
      <c r="AS61" s="78">
        <v>1582</v>
      </c>
      <c r="AT61" s="78">
        <v>3103</v>
      </c>
      <c r="AU61" s="78">
        <v>1502</v>
      </c>
      <c r="AV61" s="78">
        <v>1601</v>
      </c>
      <c r="AW61" s="78">
        <v>2951</v>
      </c>
      <c r="AX61" s="78">
        <v>1410</v>
      </c>
      <c r="AY61" s="78">
        <v>1541</v>
      </c>
    </row>
    <row r="62" spans="1:51" ht="13.5">
      <c r="A62" s="43"/>
      <c r="B62" s="43"/>
      <c r="C62" s="43"/>
      <c r="D62" s="145"/>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L62" s="78"/>
      <c r="AM62" s="78"/>
      <c r="AN62" s="78"/>
      <c r="AO62" s="78"/>
      <c r="AP62" s="78"/>
      <c r="AQ62" s="78"/>
      <c r="AR62" s="78"/>
      <c r="AS62" s="78"/>
      <c r="AT62" s="78"/>
      <c r="AU62" s="78"/>
      <c r="AV62" s="78"/>
      <c r="AW62" s="78"/>
      <c r="AX62" s="78"/>
      <c r="AY62" s="78"/>
    </row>
    <row r="63" spans="1:51" ht="13.5">
      <c r="A63" s="43"/>
      <c r="B63" s="43" t="s">
        <v>226</v>
      </c>
      <c r="C63" s="43"/>
      <c r="D63" s="145">
        <v>16594</v>
      </c>
      <c r="E63" s="78">
        <v>8071</v>
      </c>
      <c r="F63" s="78">
        <v>8523</v>
      </c>
      <c r="G63" s="78">
        <v>16480</v>
      </c>
      <c r="H63" s="78">
        <v>8070</v>
      </c>
      <c r="I63" s="78">
        <v>8410</v>
      </c>
      <c r="J63" s="78">
        <v>15928</v>
      </c>
      <c r="K63" s="78">
        <v>7750</v>
      </c>
      <c r="L63" s="78">
        <v>8178</v>
      </c>
      <c r="M63" s="78">
        <v>16252</v>
      </c>
      <c r="N63" s="78">
        <v>8042</v>
      </c>
      <c r="O63" s="78">
        <v>8210</v>
      </c>
      <c r="P63" s="78">
        <v>21443</v>
      </c>
      <c r="Q63" s="78">
        <v>10322</v>
      </c>
      <c r="R63" s="78">
        <v>11121</v>
      </c>
      <c r="S63" s="78">
        <v>20895</v>
      </c>
      <c r="T63" s="78">
        <v>10063</v>
      </c>
      <c r="U63" s="78">
        <v>10832</v>
      </c>
      <c r="V63" s="78">
        <v>20218</v>
      </c>
      <c r="W63" s="78">
        <v>9798</v>
      </c>
      <c r="X63" s="78">
        <v>10420</v>
      </c>
      <c r="Y63" s="78">
        <v>18775</v>
      </c>
      <c r="Z63" s="78">
        <v>9014</v>
      </c>
      <c r="AA63" s="78">
        <v>9761</v>
      </c>
      <c r="AB63" s="78">
        <v>16853</v>
      </c>
      <c r="AC63" s="78">
        <v>7985</v>
      </c>
      <c r="AD63" s="78">
        <v>8868</v>
      </c>
      <c r="AE63" s="78">
        <v>16558</v>
      </c>
      <c r="AF63" s="78">
        <v>7956</v>
      </c>
      <c r="AG63" s="78">
        <v>8602</v>
      </c>
      <c r="AH63" s="78">
        <v>17632</v>
      </c>
      <c r="AI63" s="78">
        <v>8821</v>
      </c>
      <c r="AJ63" s="78">
        <v>8811</v>
      </c>
      <c r="AK63" s="78">
        <v>17844</v>
      </c>
      <c r="AL63" s="78">
        <v>8988</v>
      </c>
      <c r="AM63" s="78">
        <v>8856</v>
      </c>
      <c r="AN63" s="78">
        <v>18960</v>
      </c>
      <c r="AO63" s="78">
        <v>9816</v>
      </c>
      <c r="AP63" s="78">
        <v>9144</v>
      </c>
      <c r="AQ63" s="78">
        <v>19982</v>
      </c>
      <c r="AR63" s="78">
        <v>10558</v>
      </c>
      <c r="AS63" s="78">
        <v>9424</v>
      </c>
      <c r="AT63" s="78">
        <v>19349</v>
      </c>
      <c r="AU63" s="78">
        <v>9984</v>
      </c>
      <c r="AV63" s="78">
        <v>9365</v>
      </c>
      <c r="AW63" s="78">
        <v>19151</v>
      </c>
      <c r="AX63" s="78">
        <v>9858</v>
      </c>
      <c r="AY63" s="78">
        <v>9293</v>
      </c>
    </row>
    <row r="64" spans="1:51" ht="13.5">
      <c r="A64" s="43"/>
      <c r="B64" s="43" t="s">
        <v>227</v>
      </c>
      <c r="C64" s="43"/>
      <c r="D64" s="145">
        <v>10121</v>
      </c>
      <c r="E64" s="78">
        <v>4949</v>
      </c>
      <c r="F64" s="78">
        <v>5172</v>
      </c>
      <c r="G64" s="78">
        <v>10074</v>
      </c>
      <c r="H64" s="78">
        <v>4921</v>
      </c>
      <c r="I64" s="78">
        <v>5153</v>
      </c>
      <c r="J64" s="78">
        <v>9808</v>
      </c>
      <c r="K64" s="78">
        <v>4779</v>
      </c>
      <c r="L64" s="78">
        <v>5029</v>
      </c>
      <c r="M64" s="78">
        <v>10138</v>
      </c>
      <c r="N64" s="78">
        <v>5029</v>
      </c>
      <c r="O64" s="78">
        <v>5109</v>
      </c>
      <c r="P64" s="78">
        <v>13514</v>
      </c>
      <c r="Q64" s="78">
        <v>6485</v>
      </c>
      <c r="R64" s="78">
        <v>7029</v>
      </c>
      <c r="S64" s="78">
        <v>13297</v>
      </c>
      <c r="T64" s="78">
        <v>6383</v>
      </c>
      <c r="U64" s="78">
        <v>6914</v>
      </c>
      <c r="V64" s="78">
        <v>12772</v>
      </c>
      <c r="W64" s="78">
        <v>6171</v>
      </c>
      <c r="X64" s="78">
        <v>6601</v>
      </c>
      <c r="Y64" s="78">
        <v>11817</v>
      </c>
      <c r="Z64" s="78">
        <v>5644</v>
      </c>
      <c r="AA64" s="78">
        <v>6173</v>
      </c>
      <c r="AB64" s="78">
        <v>10773</v>
      </c>
      <c r="AC64" s="78">
        <v>5102</v>
      </c>
      <c r="AD64" s="78">
        <v>5671</v>
      </c>
      <c r="AE64" s="78">
        <v>10841</v>
      </c>
      <c r="AF64" s="78">
        <v>5233</v>
      </c>
      <c r="AG64" s="78">
        <v>5608</v>
      </c>
      <c r="AH64" s="78">
        <v>11577</v>
      </c>
      <c r="AI64" s="78">
        <v>5723</v>
      </c>
      <c r="AJ64" s="78">
        <v>5854</v>
      </c>
      <c r="AK64" s="78">
        <v>11818</v>
      </c>
      <c r="AL64" s="78">
        <v>5963</v>
      </c>
      <c r="AM64" s="78">
        <v>5855</v>
      </c>
      <c r="AN64" s="78">
        <v>12310</v>
      </c>
      <c r="AO64" s="78">
        <v>6262</v>
      </c>
      <c r="AP64" s="78">
        <v>6048</v>
      </c>
      <c r="AQ64" s="78">
        <v>12425</v>
      </c>
      <c r="AR64" s="78">
        <v>6250</v>
      </c>
      <c r="AS64" s="78">
        <v>6175</v>
      </c>
      <c r="AT64" s="78">
        <v>12201</v>
      </c>
      <c r="AU64" s="78">
        <v>6086</v>
      </c>
      <c r="AV64" s="78">
        <v>6115</v>
      </c>
      <c r="AW64" s="78">
        <v>12119</v>
      </c>
      <c r="AX64" s="78">
        <v>6076</v>
      </c>
      <c r="AY64" s="78">
        <v>6043</v>
      </c>
    </row>
    <row r="65" spans="1:51" ht="13.5">
      <c r="A65" s="43"/>
      <c r="B65" s="43" t="s">
        <v>228</v>
      </c>
      <c r="C65" s="43"/>
      <c r="D65" s="145">
        <v>6473</v>
      </c>
      <c r="E65" s="78">
        <v>3122</v>
      </c>
      <c r="F65" s="78">
        <v>3351</v>
      </c>
      <c r="G65" s="78">
        <v>6406</v>
      </c>
      <c r="H65" s="78">
        <v>3149</v>
      </c>
      <c r="I65" s="78">
        <v>3257</v>
      </c>
      <c r="J65" s="78">
        <v>6120</v>
      </c>
      <c r="K65" s="78">
        <v>2971</v>
      </c>
      <c r="L65" s="78">
        <v>3149</v>
      </c>
      <c r="M65" s="78">
        <v>6114</v>
      </c>
      <c r="N65" s="78">
        <v>3013</v>
      </c>
      <c r="O65" s="78">
        <v>3101</v>
      </c>
      <c r="P65" s="78">
        <v>7929</v>
      </c>
      <c r="Q65" s="78">
        <v>3837</v>
      </c>
      <c r="R65" s="78">
        <v>4092</v>
      </c>
      <c r="S65" s="78">
        <v>7598</v>
      </c>
      <c r="T65" s="78">
        <v>3680</v>
      </c>
      <c r="U65" s="78">
        <v>3918</v>
      </c>
      <c r="V65" s="78">
        <v>7446</v>
      </c>
      <c r="W65" s="78">
        <v>3627</v>
      </c>
      <c r="X65" s="78">
        <v>3819</v>
      </c>
      <c r="Y65" s="78">
        <v>6958</v>
      </c>
      <c r="Z65" s="78">
        <v>3370</v>
      </c>
      <c r="AA65" s="78">
        <v>3588</v>
      </c>
      <c r="AB65" s="78">
        <v>6080</v>
      </c>
      <c r="AC65" s="78">
        <v>2883</v>
      </c>
      <c r="AD65" s="78">
        <v>3197</v>
      </c>
      <c r="AE65" s="78">
        <v>5717</v>
      </c>
      <c r="AF65" s="78">
        <v>2723</v>
      </c>
      <c r="AG65" s="78">
        <v>2994</v>
      </c>
      <c r="AH65" s="78">
        <v>6055</v>
      </c>
      <c r="AI65" s="78">
        <v>3098</v>
      </c>
      <c r="AJ65" s="78">
        <v>2957</v>
      </c>
      <c r="AK65" s="78">
        <v>6026</v>
      </c>
      <c r="AL65" s="78">
        <v>3025</v>
      </c>
      <c r="AM65" s="78">
        <v>3001</v>
      </c>
      <c r="AN65" s="78">
        <v>6650</v>
      </c>
      <c r="AO65" s="78">
        <v>3554</v>
      </c>
      <c r="AP65" s="78">
        <v>3096</v>
      </c>
      <c r="AQ65" s="78">
        <v>7557</v>
      </c>
      <c r="AR65" s="78">
        <v>4308</v>
      </c>
      <c r="AS65" s="78">
        <v>3249</v>
      </c>
      <c r="AT65" s="78">
        <v>7148</v>
      </c>
      <c r="AU65" s="78">
        <v>3898</v>
      </c>
      <c r="AV65" s="78">
        <v>3250</v>
      </c>
      <c r="AW65" s="78">
        <v>7032</v>
      </c>
      <c r="AX65" s="78">
        <v>3782</v>
      </c>
      <c r="AY65" s="78">
        <v>3250</v>
      </c>
    </row>
    <row r="66" spans="1:51" ht="13.5">
      <c r="A66" s="43"/>
      <c r="B66" s="43"/>
      <c r="C66" s="43"/>
      <c r="D66" s="145"/>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row>
    <row r="67" spans="1:51" s="32" customFormat="1" ht="13.5">
      <c r="A67" s="154"/>
      <c r="B67" s="154" t="s">
        <v>229</v>
      </c>
      <c r="C67" s="154"/>
      <c r="D67" s="155">
        <v>236427</v>
      </c>
      <c r="E67" s="83">
        <v>115477</v>
      </c>
      <c r="F67" s="83">
        <v>120950</v>
      </c>
      <c r="G67" s="83">
        <v>238921</v>
      </c>
      <c r="H67" s="83">
        <v>117350</v>
      </c>
      <c r="I67" s="83">
        <v>121571</v>
      </c>
      <c r="J67" s="83">
        <v>241372</v>
      </c>
      <c r="K67" s="83">
        <v>117768</v>
      </c>
      <c r="L67" s="83">
        <v>123604</v>
      </c>
      <c r="M67" s="83">
        <v>237702</v>
      </c>
      <c r="N67" s="83">
        <v>115994</v>
      </c>
      <c r="O67" s="83">
        <v>121708</v>
      </c>
      <c r="P67" s="83">
        <v>293069</v>
      </c>
      <c r="Q67" s="83">
        <v>140342</v>
      </c>
      <c r="R67" s="83">
        <v>152727</v>
      </c>
      <c r="S67" s="83">
        <v>291445</v>
      </c>
      <c r="T67" s="83">
        <v>141508</v>
      </c>
      <c r="U67" s="83">
        <v>149937</v>
      </c>
      <c r="V67" s="83">
        <v>285553</v>
      </c>
      <c r="W67" s="83">
        <v>138182</v>
      </c>
      <c r="X67" s="83">
        <v>147371</v>
      </c>
      <c r="Y67" s="83">
        <v>274626</v>
      </c>
      <c r="Z67" s="83">
        <v>131686</v>
      </c>
      <c r="AA67" s="83">
        <v>142940</v>
      </c>
      <c r="AB67" s="83">
        <v>262957</v>
      </c>
      <c r="AC67" s="83">
        <v>126295</v>
      </c>
      <c r="AD67" s="83">
        <v>136662</v>
      </c>
      <c r="AE67" s="83">
        <v>249381</v>
      </c>
      <c r="AF67" s="83">
        <v>119353</v>
      </c>
      <c r="AG67" s="83">
        <v>130028</v>
      </c>
      <c r="AH67" s="83">
        <v>252933</v>
      </c>
      <c r="AI67" s="83">
        <v>122010</v>
      </c>
      <c r="AJ67" s="83">
        <v>130923</v>
      </c>
      <c r="AK67" s="83">
        <v>258063</v>
      </c>
      <c r="AL67" s="83">
        <v>124823</v>
      </c>
      <c r="AM67" s="83">
        <v>133240</v>
      </c>
      <c r="AN67" s="83">
        <v>264749</v>
      </c>
      <c r="AO67" s="83">
        <v>128401</v>
      </c>
      <c r="AP67" s="83">
        <v>136348</v>
      </c>
      <c r="AQ67" s="83">
        <v>265761</v>
      </c>
      <c r="AR67" s="83">
        <v>129117</v>
      </c>
      <c r="AS67" s="83">
        <v>136644</v>
      </c>
      <c r="AT67" s="83">
        <v>267286</v>
      </c>
      <c r="AU67" s="83">
        <v>129443</v>
      </c>
      <c r="AV67" s="83">
        <v>137843</v>
      </c>
      <c r="AW67" s="83">
        <v>269517</v>
      </c>
      <c r="AX67" s="83">
        <v>130210</v>
      </c>
      <c r="AY67" s="83">
        <v>139307</v>
      </c>
    </row>
    <row r="68" spans="2:51" ht="13.5">
      <c r="B68" s="241"/>
      <c r="C68" s="241"/>
      <c r="D68" s="241"/>
      <c r="E68" s="241"/>
      <c r="F68" s="241"/>
      <c r="G68" s="149"/>
      <c r="H68" s="149"/>
      <c r="I68" s="149"/>
      <c r="J68" s="149"/>
      <c r="K68" s="149"/>
      <c r="L68" s="149"/>
      <c r="M68" s="149"/>
      <c r="N68" s="149"/>
      <c r="O68" s="149"/>
      <c r="P68" s="149"/>
      <c r="Q68" s="149"/>
      <c r="R68" s="149"/>
      <c r="S68" s="149"/>
      <c r="T68" s="149"/>
      <c r="U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row>
    <row r="69" spans="2:51" ht="13.5">
      <c r="B69" s="228"/>
      <c r="C69" s="228"/>
      <c r="D69" s="228"/>
      <c r="E69" s="228"/>
      <c r="F69" s="228"/>
      <c r="G69" s="228"/>
      <c r="H69" s="228"/>
      <c r="I69" s="228"/>
      <c r="J69" s="228"/>
      <c r="K69" s="60"/>
      <c r="L69" s="60"/>
      <c r="M69" s="60"/>
      <c r="N69" s="60"/>
      <c r="O69" s="60"/>
      <c r="P69" s="60"/>
      <c r="Q69" s="60"/>
      <c r="R69" s="60"/>
      <c r="S69" s="60"/>
      <c r="T69" s="60"/>
      <c r="U69" s="60"/>
      <c r="AC69" s="60"/>
      <c r="AD69" s="60"/>
      <c r="AE69" s="60"/>
      <c r="AF69" s="60"/>
      <c r="AG69" s="60"/>
      <c r="AH69" s="60"/>
      <c r="AI69" s="60"/>
      <c r="AJ69" s="60"/>
      <c r="AK69" s="60"/>
      <c r="AL69" s="60"/>
      <c r="AM69" s="60"/>
      <c r="AO69" s="60"/>
      <c r="AP69" s="60"/>
      <c r="AQ69" s="60"/>
      <c r="AR69" s="60"/>
      <c r="AS69" s="60"/>
      <c r="AT69" s="60"/>
      <c r="AU69" s="60"/>
      <c r="AV69" s="60"/>
      <c r="AW69" s="60"/>
      <c r="AX69" s="60"/>
      <c r="AY69" s="60"/>
    </row>
    <row r="70" spans="1:51" ht="13.5">
      <c r="A70" s="62"/>
      <c r="B70" s="62"/>
      <c r="C70" s="62"/>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row>
    <row r="71" spans="1:51" ht="13.5">
      <c r="A71" s="62"/>
      <c r="B71" s="62"/>
      <c r="C71" s="62"/>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row>
    <row r="72" spans="1:51" ht="13.5">
      <c r="A72" s="62"/>
      <c r="B72" s="62"/>
      <c r="C72" s="62"/>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row>
    <row r="73" spans="1:51" ht="13.5">
      <c r="A73" s="62"/>
      <c r="B73" s="62"/>
      <c r="C73" s="62"/>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row>
    <row r="74" spans="1:51" ht="13.5">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row>
    <row r="75" spans="1:51" ht="13.5">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row>
    <row r="76" spans="1:51" ht="13.5">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row>
  </sheetData>
  <sheetProtection/>
  <mergeCells count="33">
    <mergeCell ref="AK5:AM5"/>
    <mergeCell ref="A1:C1"/>
    <mergeCell ref="B69:J69"/>
    <mergeCell ref="D2:O2"/>
    <mergeCell ref="D3:O3"/>
    <mergeCell ref="P2:AA2"/>
    <mergeCell ref="P3:AA3"/>
    <mergeCell ref="AN5:AP5"/>
    <mergeCell ref="AQ5:AS5"/>
    <mergeCell ref="AT5:AV5"/>
    <mergeCell ref="AW5:AY5"/>
    <mergeCell ref="B68:F68"/>
    <mergeCell ref="S5:U5"/>
    <mergeCell ref="V5:X5"/>
    <mergeCell ref="Y5:AA5"/>
    <mergeCell ref="AB5:AD5"/>
    <mergeCell ref="AE5:AG5"/>
    <mergeCell ref="AH5:AJ5"/>
    <mergeCell ref="B5:B6"/>
    <mergeCell ref="D5:F5"/>
    <mergeCell ref="G5:I5"/>
    <mergeCell ref="J5:L5"/>
    <mergeCell ref="M5:O5"/>
    <mergeCell ref="P5:R5"/>
    <mergeCell ref="T4:U4"/>
    <mergeCell ref="AC4:AD4"/>
    <mergeCell ref="AL4:AM4"/>
    <mergeCell ref="AO4:AP4"/>
    <mergeCell ref="AX4:AY4"/>
    <mergeCell ref="AB2:AM2"/>
    <mergeCell ref="AB3:AM3"/>
    <mergeCell ref="AN2:AY2"/>
    <mergeCell ref="AN3:AY3"/>
  </mergeCells>
  <hyperlinks>
    <hyperlink ref="A1:C1" location="'3人口目次'!A1" display="３　人　口"/>
  </hyperlinks>
  <printOptions/>
  <pageMargins left="0.5905511811023623" right="0.3937007874015748" top="0.5905511811023623" bottom="0.3937007874015748" header="0.31496062992125984" footer="0.31496062992125984"/>
  <pageSetup fitToWidth="0" horizontalDpi="300" verticalDpi="300" orientation="portrait"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L78"/>
  <sheetViews>
    <sheetView showGridLines="0" zoomScale="85" zoomScaleNormal="85" zoomScalePageLayoutView="0" workbookViewId="0" topLeftCell="A1">
      <pane ySplit="6" topLeftCell="A7" activePane="bottomLeft" state="frozen"/>
      <selection pane="topLeft" activeCell="A1" sqref="A1:C1"/>
      <selection pane="bottomLeft" activeCell="A1" sqref="A1:C1"/>
    </sheetView>
  </sheetViews>
  <sheetFormatPr defaultColWidth="9.140625" defaultRowHeight="15"/>
  <cols>
    <col min="1" max="1" width="2.140625" style="33" customWidth="1"/>
    <col min="2" max="2" width="13.140625" style="33" customWidth="1"/>
    <col min="3" max="3" width="2.140625" style="33" customWidth="1"/>
    <col min="4" max="5" width="13.140625" style="33" customWidth="1"/>
    <col min="6" max="6" width="9.421875" style="33" bestFit="1" customWidth="1"/>
    <col min="7" max="7" width="9.421875" style="33" customWidth="1"/>
    <col min="8" max="8" width="9.421875" style="33" bestFit="1" customWidth="1"/>
    <col min="9" max="11" width="13.140625" style="33" customWidth="1"/>
    <col min="12" max="16384" width="9.00390625" style="33" customWidth="1"/>
  </cols>
  <sheetData>
    <row r="1" spans="1:3" ht="13.5">
      <c r="A1" s="229" t="s">
        <v>25</v>
      </c>
      <c r="B1" s="229"/>
      <c r="C1" s="229"/>
    </row>
    <row r="2" spans="1:11" ht="17.25">
      <c r="A2" s="210" t="s">
        <v>325</v>
      </c>
      <c r="B2" s="210"/>
      <c r="C2" s="210"/>
      <c r="D2" s="210"/>
      <c r="E2" s="210"/>
      <c r="F2" s="210"/>
      <c r="G2" s="210"/>
      <c r="H2" s="210"/>
      <c r="I2" s="210"/>
      <c r="J2" s="210"/>
      <c r="K2" s="210"/>
    </row>
    <row r="3" spans="1:11" s="86" customFormat="1" ht="14.25">
      <c r="A3" s="85"/>
      <c r="B3" s="85"/>
      <c r="C3" s="85"/>
      <c r="D3" s="85"/>
      <c r="E3" s="85"/>
      <c r="F3" s="85"/>
      <c r="G3" s="85"/>
      <c r="H3" s="85"/>
      <c r="I3" s="85"/>
      <c r="J3" s="85"/>
      <c r="K3" s="85"/>
    </row>
    <row r="4" spans="1:11" ht="14.25" thickBot="1">
      <c r="A4" s="232" t="s">
        <v>326</v>
      </c>
      <c r="B4" s="232"/>
      <c r="C4" s="232"/>
      <c r="D4" s="232"/>
      <c r="E4" s="232"/>
      <c r="F4" s="232"/>
      <c r="G4" s="232"/>
      <c r="H4" s="232"/>
      <c r="I4" s="232"/>
      <c r="J4" s="232"/>
      <c r="K4" s="232"/>
    </row>
    <row r="5" spans="2:12" ht="14.25" thickTop="1">
      <c r="B5" s="237" t="s">
        <v>301</v>
      </c>
      <c r="C5" s="36"/>
      <c r="D5" s="65" t="s">
        <v>235</v>
      </c>
      <c r="E5" s="246" t="s">
        <v>327</v>
      </c>
      <c r="F5" s="222" t="s">
        <v>328</v>
      </c>
      <c r="G5" s="223"/>
      <c r="H5" s="224"/>
      <c r="I5" s="63" t="s">
        <v>329</v>
      </c>
      <c r="J5" s="63" t="s">
        <v>330</v>
      </c>
      <c r="K5" s="64" t="s">
        <v>236</v>
      </c>
      <c r="L5" s="37"/>
    </row>
    <row r="6" spans="1:12" ht="13.5">
      <c r="A6" s="38"/>
      <c r="B6" s="238"/>
      <c r="C6" s="39"/>
      <c r="D6" s="127" t="s">
        <v>331</v>
      </c>
      <c r="E6" s="246"/>
      <c r="F6" s="40" t="s">
        <v>175</v>
      </c>
      <c r="G6" s="40" t="s">
        <v>7</v>
      </c>
      <c r="H6" s="40" t="s">
        <v>8</v>
      </c>
      <c r="I6" s="156" t="s">
        <v>332</v>
      </c>
      <c r="J6" s="157" t="s">
        <v>333</v>
      </c>
      <c r="K6" s="158" t="s">
        <v>334</v>
      </c>
      <c r="L6" s="37"/>
    </row>
    <row r="7" spans="2:11" ht="13.5">
      <c r="B7" s="43" t="s">
        <v>9</v>
      </c>
      <c r="C7" s="43"/>
      <c r="D7" s="159">
        <v>4188.76</v>
      </c>
      <c r="E7" s="160">
        <v>261845</v>
      </c>
      <c r="F7" s="78">
        <v>828502</v>
      </c>
      <c r="G7" s="78">
        <v>401727</v>
      </c>
      <c r="H7" s="78">
        <v>426775</v>
      </c>
      <c r="I7" s="161">
        <v>94.1</v>
      </c>
      <c r="J7" s="162">
        <v>3.16</v>
      </c>
      <c r="K7" s="161">
        <v>197.8</v>
      </c>
    </row>
    <row r="8" spans="2:11" ht="13.5">
      <c r="B8" s="47" t="s">
        <v>335</v>
      </c>
      <c r="C8" s="47"/>
      <c r="D8" s="159">
        <v>4188.99</v>
      </c>
      <c r="E8" s="78">
        <v>264393</v>
      </c>
      <c r="F8" s="78">
        <v>828285</v>
      </c>
      <c r="G8" s="78">
        <v>401389</v>
      </c>
      <c r="H8" s="78">
        <v>426896</v>
      </c>
      <c r="I8" s="163">
        <v>94</v>
      </c>
      <c r="J8" s="162">
        <v>3.13</v>
      </c>
      <c r="K8" s="163">
        <v>197.7</v>
      </c>
    </row>
    <row r="9" spans="2:11" s="32" customFormat="1" ht="13.5">
      <c r="B9" s="51" t="s">
        <v>336</v>
      </c>
      <c r="C9" s="51"/>
      <c r="D9" s="164">
        <v>4189.01</v>
      </c>
      <c r="E9" s="144">
        <v>266603</v>
      </c>
      <c r="F9" s="144">
        <v>827110</v>
      </c>
      <c r="G9" s="144">
        <v>400809</v>
      </c>
      <c r="H9" s="144">
        <v>426301</v>
      </c>
      <c r="I9" s="165">
        <v>94</v>
      </c>
      <c r="J9" s="166">
        <v>3.1</v>
      </c>
      <c r="K9" s="165">
        <v>197.4</v>
      </c>
    </row>
    <row r="10" spans="2:11" s="32" customFormat="1" ht="13.5">
      <c r="B10" s="167"/>
      <c r="C10" s="167"/>
      <c r="D10" s="164"/>
      <c r="E10" s="144"/>
      <c r="F10" s="144"/>
      <c r="G10" s="144"/>
      <c r="H10" s="144"/>
      <c r="I10" s="165"/>
      <c r="J10" s="166"/>
      <c r="K10" s="165"/>
    </row>
    <row r="11" spans="2:11" ht="13.5">
      <c r="B11" s="43" t="s">
        <v>182</v>
      </c>
      <c r="C11" s="43"/>
      <c r="D11" s="159">
        <v>340.6</v>
      </c>
      <c r="E11" s="78">
        <v>87514</v>
      </c>
      <c r="F11" s="78">
        <v>252414</v>
      </c>
      <c r="G11" s="78">
        <v>122986</v>
      </c>
      <c r="H11" s="78">
        <v>129428</v>
      </c>
      <c r="I11" s="163">
        <v>95</v>
      </c>
      <c r="J11" s="162">
        <v>2.88</v>
      </c>
      <c r="K11" s="163">
        <v>741.1</v>
      </c>
    </row>
    <row r="12" spans="2:11" ht="13.5">
      <c r="B12" s="43" t="s">
        <v>183</v>
      </c>
      <c r="C12" s="43"/>
      <c r="D12" s="159">
        <v>250.74</v>
      </c>
      <c r="E12" s="78">
        <v>25441</v>
      </c>
      <c r="F12" s="78">
        <v>68420</v>
      </c>
      <c r="G12" s="78">
        <v>33576</v>
      </c>
      <c r="H12" s="78">
        <v>34844</v>
      </c>
      <c r="I12" s="163">
        <v>96.4</v>
      </c>
      <c r="J12" s="162">
        <v>2.69</v>
      </c>
      <c r="K12" s="163">
        <v>272.9</v>
      </c>
    </row>
    <row r="13" spans="2:11" ht="13.5">
      <c r="B13" s="43" t="s">
        <v>185</v>
      </c>
      <c r="C13" s="43"/>
      <c r="D13" s="159">
        <v>185.32</v>
      </c>
      <c r="E13" s="78">
        <v>23529</v>
      </c>
      <c r="F13" s="78">
        <v>73713</v>
      </c>
      <c r="G13" s="78">
        <v>35941</v>
      </c>
      <c r="H13" s="78">
        <v>37772</v>
      </c>
      <c r="I13" s="163">
        <v>95.2</v>
      </c>
      <c r="J13" s="162">
        <v>3.13</v>
      </c>
      <c r="K13" s="163">
        <v>397.8</v>
      </c>
    </row>
    <row r="14" spans="2:11" ht="13.5">
      <c r="B14" s="43" t="s">
        <v>186</v>
      </c>
      <c r="C14" s="43"/>
      <c r="D14" s="159">
        <v>232.86</v>
      </c>
      <c r="E14" s="78">
        <v>11185</v>
      </c>
      <c r="F14" s="78">
        <v>32778</v>
      </c>
      <c r="G14" s="78">
        <v>15839</v>
      </c>
      <c r="H14" s="78">
        <v>16939</v>
      </c>
      <c r="I14" s="163">
        <v>93.5</v>
      </c>
      <c r="J14" s="162">
        <v>2.93</v>
      </c>
      <c r="K14" s="163">
        <v>140.8</v>
      </c>
    </row>
    <row r="15" spans="2:11" ht="13.5">
      <c r="B15" s="43" t="s">
        <v>317</v>
      </c>
      <c r="C15" s="43"/>
      <c r="D15" s="159">
        <v>539.92</v>
      </c>
      <c r="E15" s="78">
        <v>10995</v>
      </c>
      <c r="F15" s="78">
        <v>38058</v>
      </c>
      <c r="G15" s="78">
        <v>18132</v>
      </c>
      <c r="H15" s="78">
        <v>19926</v>
      </c>
      <c r="I15" s="163">
        <v>91</v>
      </c>
      <c r="J15" s="162">
        <v>3.46</v>
      </c>
      <c r="K15" s="163">
        <v>70.5</v>
      </c>
    </row>
    <row r="16" spans="2:11" ht="13.5">
      <c r="B16" s="43" t="s">
        <v>188</v>
      </c>
      <c r="C16" s="43"/>
      <c r="D16" s="159">
        <v>253.68</v>
      </c>
      <c r="E16" s="78">
        <v>8023</v>
      </c>
      <c r="F16" s="78">
        <v>27528</v>
      </c>
      <c r="G16" s="78">
        <v>13031</v>
      </c>
      <c r="H16" s="78">
        <v>14497</v>
      </c>
      <c r="I16" s="163">
        <v>89.9</v>
      </c>
      <c r="J16" s="162">
        <v>3.43</v>
      </c>
      <c r="K16" s="163">
        <v>108.5</v>
      </c>
    </row>
    <row r="17" spans="2:11" ht="13.5">
      <c r="B17" s="43" t="s">
        <v>189</v>
      </c>
      <c r="C17" s="43"/>
      <c r="D17" s="159">
        <v>84.75</v>
      </c>
      <c r="E17" s="78">
        <v>19546</v>
      </c>
      <c r="F17" s="78">
        <v>65935</v>
      </c>
      <c r="G17" s="78">
        <v>31841</v>
      </c>
      <c r="H17" s="78">
        <v>34094</v>
      </c>
      <c r="I17" s="163">
        <v>93.4</v>
      </c>
      <c r="J17" s="162">
        <v>3.37</v>
      </c>
      <c r="K17" s="163">
        <v>778</v>
      </c>
    </row>
    <row r="18" spans="2:11" ht="13.5">
      <c r="B18" s="43"/>
      <c r="C18" s="43"/>
      <c r="D18" s="159"/>
      <c r="E18" s="78"/>
      <c r="F18" s="78"/>
      <c r="G18" s="78"/>
      <c r="H18" s="78"/>
      <c r="I18" s="163"/>
      <c r="J18" s="162"/>
      <c r="K18" s="163"/>
    </row>
    <row r="19" spans="2:11" s="32" customFormat="1" ht="13.5">
      <c r="B19" s="153" t="s">
        <v>190</v>
      </c>
      <c r="C19" s="153"/>
      <c r="D19" s="164">
        <v>1887.87</v>
      </c>
      <c r="E19" s="144">
        <v>186233</v>
      </c>
      <c r="F19" s="144">
        <v>558846</v>
      </c>
      <c r="G19" s="144">
        <v>271346</v>
      </c>
      <c r="H19" s="144">
        <v>287500</v>
      </c>
      <c r="I19" s="165">
        <v>94.4</v>
      </c>
      <c r="J19" s="166">
        <v>3</v>
      </c>
      <c r="K19" s="165">
        <v>296</v>
      </c>
    </row>
    <row r="20" spans="2:11" ht="13.5">
      <c r="B20" s="43"/>
      <c r="C20" s="43"/>
      <c r="D20" s="159"/>
      <c r="E20" s="78"/>
      <c r="F20" s="78"/>
      <c r="G20" s="78"/>
      <c r="H20" s="78"/>
      <c r="I20" s="163"/>
      <c r="J20" s="162"/>
      <c r="K20" s="163"/>
    </row>
    <row r="21" spans="2:11" ht="13.5">
      <c r="B21" s="43" t="s">
        <v>191</v>
      </c>
      <c r="C21" s="43"/>
      <c r="D21" s="159">
        <v>137.73</v>
      </c>
      <c r="E21" s="78">
        <v>1397</v>
      </c>
      <c r="F21" s="78">
        <v>5065</v>
      </c>
      <c r="G21" s="78">
        <v>2412</v>
      </c>
      <c r="H21" s="78">
        <v>2653</v>
      </c>
      <c r="I21" s="163">
        <v>90.9</v>
      </c>
      <c r="J21" s="162">
        <v>3.63</v>
      </c>
      <c r="K21" s="163">
        <v>36.8</v>
      </c>
    </row>
    <row r="22" spans="2:11" ht="13.5">
      <c r="B22" s="43" t="s">
        <v>192</v>
      </c>
      <c r="C22" s="43"/>
      <c r="D22" s="159">
        <v>137.73</v>
      </c>
      <c r="E22" s="78">
        <v>1397</v>
      </c>
      <c r="F22" s="78">
        <v>5065</v>
      </c>
      <c r="G22" s="78">
        <v>2412</v>
      </c>
      <c r="H22" s="78">
        <v>2653</v>
      </c>
      <c r="I22" s="163">
        <v>90.9</v>
      </c>
      <c r="J22" s="162">
        <v>3.63</v>
      </c>
      <c r="K22" s="163">
        <v>36.8</v>
      </c>
    </row>
    <row r="23" spans="2:11" ht="13.5">
      <c r="B23" s="43"/>
      <c r="C23" s="43"/>
      <c r="D23" s="159"/>
      <c r="E23" s="78"/>
      <c r="F23" s="78"/>
      <c r="G23" s="78"/>
      <c r="H23" s="78"/>
      <c r="I23" s="163"/>
      <c r="J23" s="162"/>
      <c r="K23" s="163"/>
    </row>
    <row r="24" spans="2:11" ht="13.5">
      <c r="B24" s="43" t="s">
        <v>193</v>
      </c>
      <c r="C24" s="43"/>
      <c r="D24" s="159">
        <v>94.34</v>
      </c>
      <c r="E24" s="78">
        <v>6893</v>
      </c>
      <c r="F24" s="78">
        <v>21153</v>
      </c>
      <c r="G24" s="78">
        <v>10237</v>
      </c>
      <c r="H24" s="78">
        <v>10916</v>
      </c>
      <c r="I24" s="163">
        <v>93.8</v>
      </c>
      <c r="J24" s="162">
        <v>3.07</v>
      </c>
      <c r="K24" s="163">
        <v>224.2</v>
      </c>
    </row>
    <row r="25" spans="2:11" ht="13.5">
      <c r="B25" s="43" t="s">
        <v>318</v>
      </c>
      <c r="C25" s="43"/>
      <c r="D25" s="159">
        <v>18.59</v>
      </c>
      <c r="E25" s="78">
        <v>4097</v>
      </c>
      <c r="F25" s="78">
        <v>11114</v>
      </c>
      <c r="G25" s="78">
        <v>5312</v>
      </c>
      <c r="H25" s="78">
        <v>5802</v>
      </c>
      <c r="I25" s="163">
        <v>91.6</v>
      </c>
      <c r="J25" s="162">
        <v>2.71</v>
      </c>
      <c r="K25" s="163">
        <v>597.8</v>
      </c>
    </row>
    <row r="26" spans="2:11" ht="13.5">
      <c r="B26" s="43" t="s">
        <v>195</v>
      </c>
      <c r="C26" s="43"/>
      <c r="D26" s="159">
        <v>50.4</v>
      </c>
      <c r="E26" s="78">
        <v>1886</v>
      </c>
      <c r="F26" s="78">
        <v>6500</v>
      </c>
      <c r="G26" s="78">
        <v>3242</v>
      </c>
      <c r="H26" s="78">
        <v>3258</v>
      </c>
      <c r="I26" s="163">
        <v>99.5</v>
      </c>
      <c r="J26" s="162">
        <v>3.45</v>
      </c>
      <c r="K26" s="163">
        <v>129</v>
      </c>
    </row>
    <row r="27" spans="2:11" ht="13.5">
      <c r="B27" s="43" t="s">
        <v>319</v>
      </c>
      <c r="C27" s="43"/>
      <c r="D27" s="159">
        <v>25.35</v>
      </c>
      <c r="E27" s="78">
        <v>910</v>
      </c>
      <c r="F27" s="78">
        <v>3539</v>
      </c>
      <c r="G27" s="78">
        <v>1683</v>
      </c>
      <c r="H27" s="78">
        <v>1856</v>
      </c>
      <c r="I27" s="163">
        <v>90.7</v>
      </c>
      <c r="J27" s="162">
        <v>3.89</v>
      </c>
      <c r="K27" s="163">
        <v>139.6</v>
      </c>
    </row>
    <row r="28" spans="2:11" ht="13.5">
      <c r="B28" s="43"/>
      <c r="C28" s="43"/>
      <c r="D28" s="159"/>
      <c r="E28" s="78"/>
      <c r="F28" s="78"/>
      <c r="G28" s="78"/>
      <c r="H28" s="78"/>
      <c r="I28" s="163"/>
      <c r="J28" s="162"/>
      <c r="K28" s="163"/>
    </row>
    <row r="29" spans="2:11" ht="13.5">
      <c r="B29" s="43" t="s">
        <v>197</v>
      </c>
      <c r="C29" s="43"/>
      <c r="D29" s="159">
        <v>332.38</v>
      </c>
      <c r="E29" s="78">
        <v>279</v>
      </c>
      <c r="F29" s="78">
        <v>696</v>
      </c>
      <c r="G29" s="78">
        <v>344</v>
      </c>
      <c r="H29" s="78">
        <v>352</v>
      </c>
      <c r="I29" s="163">
        <v>97.7</v>
      </c>
      <c r="J29" s="162">
        <v>2.49</v>
      </c>
      <c r="K29" s="163">
        <v>2.1</v>
      </c>
    </row>
    <row r="30" spans="2:11" ht="13.5">
      <c r="B30" s="43" t="s">
        <v>198</v>
      </c>
      <c r="C30" s="43"/>
      <c r="D30" s="159">
        <v>332.38</v>
      </c>
      <c r="E30" s="78">
        <v>279</v>
      </c>
      <c r="F30" s="78">
        <v>696</v>
      </c>
      <c r="G30" s="78">
        <v>344</v>
      </c>
      <c r="H30" s="78">
        <v>352</v>
      </c>
      <c r="I30" s="163">
        <v>97.7</v>
      </c>
      <c r="J30" s="162">
        <v>2.49</v>
      </c>
      <c r="K30" s="163">
        <v>2.1</v>
      </c>
    </row>
    <row r="31" spans="2:11" ht="13.5">
      <c r="B31" s="43"/>
      <c r="C31" s="43"/>
      <c r="D31" s="159"/>
      <c r="E31" s="78"/>
      <c r="F31" s="78"/>
      <c r="G31" s="78"/>
      <c r="H31" s="78"/>
      <c r="I31" s="163"/>
      <c r="J31" s="162"/>
      <c r="K31" s="163"/>
    </row>
    <row r="32" spans="2:11" ht="13.5">
      <c r="B32" s="43" t="s">
        <v>199</v>
      </c>
      <c r="C32" s="43"/>
      <c r="D32" s="159">
        <v>326.9</v>
      </c>
      <c r="E32" s="78">
        <v>37160</v>
      </c>
      <c r="F32" s="78">
        <v>124430</v>
      </c>
      <c r="G32" s="78">
        <v>59519</v>
      </c>
      <c r="H32" s="78">
        <v>64911</v>
      </c>
      <c r="I32" s="163">
        <v>91.7</v>
      </c>
      <c r="J32" s="162">
        <v>3.35</v>
      </c>
      <c r="K32" s="163">
        <v>380.6</v>
      </c>
    </row>
    <row r="33" spans="2:11" ht="13.5">
      <c r="B33" s="43" t="s">
        <v>200</v>
      </c>
      <c r="C33" s="43"/>
      <c r="D33" s="159">
        <v>46.42</v>
      </c>
      <c r="E33" s="78">
        <v>7312</v>
      </c>
      <c r="F33" s="78">
        <v>23389</v>
      </c>
      <c r="G33" s="78">
        <v>11220</v>
      </c>
      <c r="H33" s="78">
        <v>12169</v>
      </c>
      <c r="I33" s="163">
        <v>92.2</v>
      </c>
      <c r="J33" s="162">
        <v>3.2</v>
      </c>
      <c r="K33" s="163">
        <v>503.9</v>
      </c>
    </row>
    <row r="34" spans="2:11" ht="13.5">
      <c r="B34" s="43" t="s">
        <v>201</v>
      </c>
      <c r="C34" s="43"/>
      <c r="D34" s="159">
        <v>37.91</v>
      </c>
      <c r="E34" s="78">
        <v>4557</v>
      </c>
      <c r="F34" s="78">
        <v>14042</v>
      </c>
      <c r="G34" s="78">
        <v>6430</v>
      </c>
      <c r="H34" s="78">
        <v>7612</v>
      </c>
      <c r="I34" s="163">
        <v>84.5</v>
      </c>
      <c r="J34" s="162">
        <v>3.08</v>
      </c>
      <c r="K34" s="163">
        <v>370.4</v>
      </c>
    </row>
    <row r="35" spans="2:11" ht="13.5">
      <c r="B35" s="43" t="s">
        <v>202</v>
      </c>
      <c r="C35" s="43"/>
      <c r="D35" s="159">
        <v>79.08</v>
      </c>
      <c r="E35" s="78">
        <v>5092</v>
      </c>
      <c r="F35" s="78">
        <v>17723</v>
      </c>
      <c r="G35" s="78">
        <v>8447</v>
      </c>
      <c r="H35" s="78">
        <v>9276</v>
      </c>
      <c r="I35" s="163">
        <v>91.1</v>
      </c>
      <c r="J35" s="162">
        <v>3.48</v>
      </c>
      <c r="K35" s="163">
        <v>224.1</v>
      </c>
    </row>
    <row r="36" spans="2:11" ht="13.5">
      <c r="B36" s="43" t="s">
        <v>320</v>
      </c>
      <c r="C36" s="43"/>
      <c r="D36" s="159">
        <v>107.36</v>
      </c>
      <c r="E36" s="78">
        <v>9612</v>
      </c>
      <c r="F36" s="78">
        <v>32408</v>
      </c>
      <c r="G36" s="78">
        <v>15645</v>
      </c>
      <c r="H36" s="78">
        <v>16763</v>
      </c>
      <c r="I36" s="163">
        <v>93.3</v>
      </c>
      <c r="J36" s="162">
        <v>3.37</v>
      </c>
      <c r="K36" s="163">
        <v>301.9</v>
      </c>
    </row>
    <row r="37" spans="2:11" ht="13.5">
      <c r="B37" s="43" t="s">
        <v>204</v>
      </c>
      <c r="C37" s="43"/>
      <c r="D37" s="159">
        <v>24.43</v>
      </c>
      <c r="E37" s="78">
        <v>7157</v>
      </c>
      <c r="F37" s="78">
        <v>23819</v>
      </c>
      <c r="G37" s="78">
        <v>11577</v>
      </c>
      <c r="H37" s="78">
        <v>12242</v>
      </c>
      <c r="I37" s="163">
        <v>94.6</v>
      </c>
      <c r="J37" s="162">
        <v>3.33</v>
      </c>
      <c r="K37" s="163">
        <v>975</v>
      </c>
    </row>
    <row r="38" spans="2:11" ht="13.5">
      <c r="B38" s="43" t="s">
        <v>205</v>
      </c>
      <c r="C38" s="43"/>
      <c r="D38" s="159">
        <v>31.7</v>
      </c>
      <c r="E38" s="78">
        <v>3430</v>
      </c>
      <c r="F38" s="78">
        <v>13049</v>
      </c>
      <c r="G38" s="78">
        <v>6200</v>
      </c>
      <c r="H38" s="78">
        <v>6849</v>
      </c>
      <c r="I38" s="163">
        <v>90.5</v>
      </c>
      <c r="J38" s="162">
        <v>3.8</v>
      </c>
      <c r="K38" s="163">
        <v>411.6</v>
      </c>
    </row>
    <row r="39" spans="2:11" ht="13.5">
      <c r="B39" s="43"/>
      <c r="C39" s="43"/>
      <c r="D39" s="159"/>
      <c r="E39" s="78"/>
      <c r="F39" s="78"/>
      <c r="G39" s="78"/>
      <c r="H39" s="78"/>
      <c r="I39" s="163"/>
      <c r="J39" s="162"/>
      <c r="K39" s="163"/>
    </row>
    <row r="40" spans="2:11" ht="13.5">
      <c r="B40" s="43" t="s">
        <v>206</v>
      </c>
      <c r="C40" s="43"/>
      <c r="D40" s="159">
        <v>240.15</v>
      </c>
      <c r="E40" s="78">
        <v>4681</v>
      </c>
      <c r="F40" s="78">
        <v>17157</v>
      </c>
      <c r="G40" s="78">
        <v>8330</v>
      </c>
      <c r="H40" s="78">
        <v>8827</v>
      </c>
      <c r="I40" s="163">
        <v>94.4</v>
      </c>
      <c r="J40" s="162">
        <v>3.67</v>
      </c>
      <c r="K40" s="163">
        <v>71.4</v>
      </c>
    </row>
    <row r="41" spans="2:11" ht="13.5">
      <c r="B41" s="43" t="s">
        <v>207</v>
      </c>
      <c r="C41" s="43"/>
      <c r="D41" s="159">
        <v>45.43</v>
      </c>
      <c r="E41" s="78">
        <v>3575</v>
      </c>
      <c r="F41" s="78">
        <v>13520</v>
      </c>
      <c r="G41" s="78">
        <v>6565</v>
      </c>
      <c r="H41" s="78">
        <v>6955</v>
      </c>
      <c r="I41" s="163">
        <v>94.4</v>
      </c>
      <c r="J41" s="162">
        <v>3.78</v>
      </c>
      <c r="K41" s="163">
        <v>297.6</v>
      </c>
    </row>
    <row r="42" spans="2:11" ht="13.5">
      <c r="B42" s="43" t="s">
        <v>208</v>
      </c>
      <c r="C42" s="43"/>
      <c r="D42" s="159">
        <v>194.72</v>
      </c>
      <c r="E42" s="78">
        <v>1106</v>
      </c>
      <c r="F42" s="78">
        <v>3637</v>
      </c>
      <c r="G42" s="78">
        <v>1765</v>
      </c>
      <c r="H42" s="78">
        <v>1872</v>
      </c>
      <c r="I42" s="163">
        <v>94.3</v>
      </c>
      <c r="J42" s="162">
        <v>3.29</v>
      </c>
      <c r="K42" s="163">
        <v>18.7</v>
      </c>
    </row>
    <row r="43" spans="2:11" ht="13.5">
      <c r="B43" s="43"/>
      <c r="C43" s="43"/>
      <c r="D43" s="159"/>
      <c r="E43" s="78"/>
      <c r="F43" s="78"/>
      <c r="G43" s="78"/>
      <c r="H43" s="78"/>
      <c r="I43" s="163"/>
      <c r="J43" s="162"/>
      <c r="K43" s="163"/>
    </row>
    <row r="44" spans="2:11" ht="13.5">
      <c r="B44" s="43" t="s">
        <v>209</v>
      </c>
      <c r="C44" s="43"/>
      <c r="D44" s="159">
        <v>343.84</v>
      </c>
      <c r="E44" s="78">
        <v>3745</v>
      </c>
      <c r="F44" s="78">
        <v>12851</v>
      </c>
      <c r="G44" s="78">
        <v>6238</v>
      </c>
      <c r="H44" s="78">
        <v>6613</v>
      </c>
      <c r="I44" s="163">
        <v>94.3</v>
      </c>
      <c r="J44" s="162">
        <v>3.43</v>
      </c>
      <c r="K44" s="163">
        <v>37.4</v>
      </c>
    </row>
    <row r="45" spans="2:11" ht="13.5">
      <c r="B45" s="43" t="s">
        <v>321</v>
      </c>
      <c r="C45" s="43"/>
      <c r="D45" s="159">
        <v>53.06</v>
      </c>
      <c r="E45" s="78">
        <v>1494</v>
      </c>
      <c r="F45" s="78">
        <v>5816</v>
      </c>
      <c r="G45" s="78">
        <v>2748</v>
      </c>
      <c r="H45" s="78">
        <v>3068</v>
      </c>
      <c r="I45" s="163">
        <v>89.6</v>
      </c>
      <c r="J45" s="162">
        <v>3.89</v>
      </c>
      <c r="K45" s="163">
        <v>109.6</v>
      </c>
    </row>
    <row r="46" spans="2:11" ht="13.5">
      <c r="B46" s="43" t="s">
        <v>211</v>
      </c>
      <c r="C46" s="43"/>
      <c r="D46" s="159">
        <v>241.3</v>
      </c>
      <c r="E46" s="78">
        <v>1615</v>
      </c>
      <c r="F46" s="78">
        <v>4901</v>
      </c>
      <c r="G46" s="78">
        <v>2458</v>
      </c>
      <c r="H46" s="78">
        <v>2443</v>
      </c>
      <c r="I46" s="163">
        <v>100.6</v>
      </c>
      <c r="J46" s="162">
        <v>3.03</v>
      </c>
      <c r="K46" s="163">
        <v>20.3</v>
      </c>
    </row>
    <row r="47" spans="2:11" ht="13.5">
      <c r="B47" s="43" t="s">
        <v>212</v>
      </c>
      <c r="C47" s="43"/>
      <c r="D47" s="159">
        <v>49.48</v>
      </c>
      <c r="E47" s="78">
        <v>636</v>
      </c>
      <c r="F47" s="78">
        <v>2134</v>
      </c>
      <c r="G47" s="78">
        <v>1032</v>
      </c>
      <c r="H47" s="78">
        <v>1102</v>
      </c>
      <c r="I47" s="163">
        <v>93.6</v>
      </c>
      <c r="J47" s="162">
        <v>3.36</v>
      </c>
      <c r="K47" s="163">
        <v>43.1</v>
      </c>
    </row>
    <row r="48" spans="2:11" ht="13.5">
      <c r="B48" s="43"/>
      <c r="C48" s="43"/>
      <c r="D48" s="159"/>
      <c r="E48" s="78"/>
      <c r="F48" s="78"/>
      <c r="G48" s="78"/>
      <c r="H48" s="78"/>
      <c r="I48" s="163"/>
      <c r="J48" s="162"/>
      <c r="K48" s="163"/>
    </row>
    <row r="49" spans="2:11" ht="13.5">
      <c r="B49" s="43" t="s">
        <v>213</v>
      </c>
      <c r="C49" s="43"/>
      <c r="D49" s="159">
        <v>210.74</v>
      </c>
      <c r="E49" s="78">
        <v>10061</v>
      </c>
      <c r="F49" s="78">
        <v>36732</v>
      </c>
      <c r="G49" s="78">
        <v>17635</v>
      </c>
      <c r="H49" s="78">
        <v>19097</v>
      </c>
      <c r="I49" s="163">
        <v>92.3</v>
      </c>
      <c r="J49" s="162">
        <v>3.65</v>
      </c>
      <c r="K49" s="163">
        <v>174.3</v>
      </c>
    </row>
    <row r="50" spans="2:11" ht="13.5">
      <c r="B50" s="43" t="s">
        <v>322</v>
      </c>
      <c r="C50" s="43"/>
      <c r="D50" s="159">
        <v>45.47</v>
      </c>
      <c r="E50" s="78">
        <v>2528</v>
      </c>
      <c r="F50" s="78">
        <v>9497</v>
      </c>
      <c r="G50" s="78">
        <v>4557</v>
      </c>
      <c r="H50" s="78">
        <v>4940</v>
      </c>
      <c r="I50" s="163">
        <v>92.2</v>
      </c>
      <c r="J50" s="162">
        <v>3.76</v>
      </c>
      <c r="K50" s="163">
        <v>208.9</v>
      </c>
    </row>
    <row r="51" spans="2:11" ht="13.5">
      <c r="B51" s="43" t="s">
        <v>323</v>
      </c>
      <c r="C51" s="43"/>
      <c r="D51" s="159">
        <v>33.06</v>
      </c>
      <c r="E51" s="78">
        <v>1036</v>
      </c>
      <c r="F51" s="78">
        <v>4031</v>
      </c>
      <c r="G51" s="78">
        <v>1978</v>
      </c>
      <c r="H51" s="78">
        <v>2053</v>
      </c>
      <c r="I51" s="163">
        <v>96.3</v>
      </c>
      <c r="J51" s="162">
        <v>3.89</v>
      </c>
      <c r="K51" s="163">
        <v>121.9</v>
      </c>
    </row>
    <row r="52" spans="2:11" ht="13.5">
      <c r="B52" s="43" t="s">
        <v>216</v>
      </c>
      <c r="C52" s="43"/>
      <c r="D52" s="159">
        <v>35.15</v>
      </c>
      <c r="E52" s="78">
        <v>1794</v>
      </c>
      <c r="F52" s="78">
        <v>5825</v>
      </c>
      <c r="G52" s="78">
        <v>2769</v>
      </c>
      <c r="H52" s="78">
        <v>3056</v>
      </c>
      <c r="I52" s="163">
        <v>90.6</v>
      </c>
      <c r="J52" s="162">
        <v>3.25</v>
      </c>
      <c r="K52" s="163">
        <v>165.7</v>
      </c>
    </row>
    <row r="53" spans="2:11" ht="13.5">
      <c r="B53" s="43" t="s">
        <v>217</v>
      </c>
      <c r="C53" s="43"/>
      <c r="D53" s="159">
        <v>15.35</v>
      </c>
      <c r="E53" s="78">
        <v>601</v>
      </c>
      <c r="F53" s="78">
        <v>1813</v>
      </c>
      <c r="G53" s="78">
        <v>851</v>
      </c>
      <c r="H53" s="78">
        <v>962</v>
      </c>
      <c r="I53" s="163">
        <v>88.5</v>
      </c>
      <c r="J53" s="162">
        <v>3.02</v>
      </c>
      <c r="K53" s="163">
        <v>118.1</v>
      </c>
    </row>
    <row r="54" spans="2:11" ht="13.5">
      <c r="B54" s="43" t="s">
        <v>218</v>
      </c>
      <c r="C54" s="43"/>
      <c r="D54" s="159">
        <v>39.22</v>
      </c>
      <c r="E54" s="78">
        <v>1334</v>
      </c>
      <c r="F54" s="78">
        <v>5226</v>
      </c>
      <c r="G54" s="78">
        <v>2447</v>
      </c>
      <c r="H54" s="78">
        <v>2779</v>
      </c>
      <c r="I54" s="163">
        <v>88.1</v>
      </c>
      <c r="J54" s="162">
        <v>3.92</v>
      </c>
      <c r="K54" s="163">
        <v>133.2</v>
      </c>
    </row>
    <row r="55" spans="2:11" ht="13.5">
      <c r="B55" s="43" t="s">
        <v>219</v>
      </c>
      <c r="C55" s="43"/>
      <c r="D55" s="159">
        <v>42.49</v>
      </c>
      <c r="E55" s="78">
        <v>2768</v>
      </c>
      <c r="F55" s="78">
        <v>10340</v>
      </c>
      <c r="G55" s="78">
        <v>5033</v>
      </c>
      <c r="H55" s="78">
        <v>5307</v>
      </c>
      <c r="I55" s="163">
        <v>94.8</v>
      </c>
      <c r="J55" s="162">
        <v>3.74</v>
      </c>
      <c r="K55" s="163">
        <v>243.4</v>
      </c>
    </row>
    <row r="56" spans="2:11" ht="13.5">
      <c r="B56" s="43"/>
      <c r="C56" s="43"/>
      <c r="D56" s="159"/>
      <c r="E56" s="78"/>
      <c r="F56" s="78"/>
      <c r="G56" s="78"/>
      <c r="H56" s="78"/>
      <c r="I56" s="163"/>
      <c r="J56" s="162"/>
      <c r="K56" s="163"/>
    </row>
    <row r="57" spans="2:11" ht="13.5">
      <c r="B57" s="43" t="s">
        <v>324</v>
      </c>
      <c r="C57" s="43"/>
      <c r="D57" s="159">
        <v>248.89</v>
      </c>
      <c r="E57" s="78">
        <v>6301</v>
      </c>
      <c r="F57" s="78">
        <v>20309</v>
      </c>
      <c r="G57" s="78">
        <v>9798</v>
      </c>
      <c r="H57" s="78">
        <v>10511</v>
      </c>
      <c r="I57" s="163">
        <v>93.2</v>
      </c>
      <c r="J57" s="162">
        <v>3.22</v>
      </c>
      <c r="K57" s="163">
        <v>81.6</v>
      </c>
    </row>
    <row r="58" spans="2:11" ht="13.5">
      <c r="B58" s="43" t="s">
        <v>221</v>
      </c>
      <c r="C58" s="43"/>
      <c r="D58" s="159">
        <v>96.57</v>
      </c>
      <c r="E58" s="78">
        <v>2540</v>
      </c>
      <c r="F58" s="78">
        <v>9028</v>
      </c>
      <c r="G58" s="78">
        <v>4332</v>
      </c>
      <c r="H58" s="78">
        <v>4696</v>
      </c>
      <c r="I58" s="163">
        <v>92.2</v>
      </c>
      <c r="J58" s="162">
        <v>3.55</v>
      </c>
      <c r="K58" s="163">
        <v>93.5</v>
      </c>
    </row>
    <row r="59" spans="2:11" ht="13.5">
      <c r="B59" s="43" t="s">
        <v>222</v>
      </c>
      <c r="C59" s="43"/>
      <c r="D59" s="159">
        <v>152.32</v>
      </c>
      <c r="E59" s="78">
        <v>3761</v>
      </c>
      <c r="F59" s="78">
        <v>11281</v>
      </c>
      <c r="G59" s="78">
        <v>5466</v>
      </c>
      <c r="H59" s="78">
        <v>5815</v>
      </c>
      <c r="I59" s="163">
        <v>94</v>
      </c>
      <c r="J59" s="162">
        <v>3</v>
      </c>
      <c r="K59" s="163">
        <v>74.1</v>
      </c>
    </row>
    <row r="60" spans="2:11" ht="13.5">
      <c r="B60" s="43"/>
      <c r="C60" s="43"/>
      <c r="D60" s="159"/>
      <c r="E60" s="78"/>
      <c r="F60" s="78"/>
      <c r="G60" s="78"/>
      <c r="H60" s="78"/>
      <c r="I60" s="163"/>
      <c r="J60" s="162"/>
      <c r="K60" s="163"/>
    </row>
    <row r="61" spans="2:11" ht="13.5">
      <c r="B61" s="43" t="s">
        <v>223</v>
      </c>
      <c r="C61" s="43"/>
      <c r="D61" s="159">
        <v>225.91</v>
      </c>
      <c r="E61" s="78">
        <v>3180</v>
      </c>
      <c r="F61" s="78">
        <v>11105</v>
      </c>
      <c r="G61" s="78">
        <v>5321</v>
      </c>
      <c r="H61" s="78">
        <v>5784</v>
      </c>
      <c r="I61" s="163">
        <v>92</v>
      </c>
      <c r="J61" s="162">
        <v>3.49</v>
      </c>
      <c r="K61" s="163">
        <v>49.2</v>
      </c>
    </row>
    <row r="62" spans="2:11" ht="13.5">
      <c r="B62" s="43" t="s">
        <v>224</v>
      </c>
      <c r="C62" s="43"/>
      <c r="D62" s="159">
        <v>82.08</v>
      </c>
      <c r="E62" s="78">
        <v>2294</v>
      </c>
      <c r="F62" s="78">
        <v>8257</v>
      </c>
      <c r="G62" s="78">
        <v>3970</v>
      </c>
      <c r="H62" s="78">
        <v>4287</v>
      </c>
      <c r="I62" s="163">
        <v>92.6</v>
      </c>
      <c r="J62" s="162">
        <v>3.6</v>
      </c>
      <c r="K62" s="163">
        <v>100.6</v>
      </c>
    </row>
    <row r="63" spans="2:11" ht="13.5">
      <c r="B63" s="43" t="s">
        <v>225</v>
      </c>
      <c r="C63" s="43"/>
      <c r="D63" s="159">
        <v>143.83</v>
      </c>
      <c r="E63" s="78">
        <v>886</v>
      </c>
      <c r="F63" s="78">
        <v>2848</v>
      </c>
      <c r="G63" s="78">
        <v>1351</v>
      </c>
      <c r="H63" s="78">
        <v>1497</v>
      </c>
      <c r="I63" s="163">
        <v>90.2</v>
      </c>
      <c r="J63" s="162">
        <v>3.21</v>
      </c>
      <c r="K63" s="163">
        <v>19.8</v>
      </c>
    </row>
    <row r="64" spans="2:11" ht="13.5">
      <c r="B64" s="43"/>
      <c r="C64" s="43"/>
      <c r="D64" s="159"/>
      <c r="E64" s="78"/>
      <c r="F64" s="78"/>
      <c r="G64" s="78"/>
      <c r="H64" s="78"/>
      <c r="I64" s="163"/>
      <c r="J64" s="162"/>
      <c r="K64" s="163"/>
    </row>
    <row r="65" spans="2:11" ht="13.5">
      <c r="B65" s="43" t="s">
        <v>226</v>
      </c>
      <c r="C65" s="43"/>
      <c r="D65" s="159">
        <v>140.26</v>
      </c>
      <c r="E65" s="78">
        <v>6673</v>
      </c>
      <c r="F65" s="78">
        <v>18766</v>
      </c>
      <c r="G65" s="78">
        <v>9629</v>
      </c>
      <c r="H65" s="78">
        <v>9137</v>
      </c>
      <c r="I65" s="163">
        <v>105.4</v>
      </c>
      <c r="J65" s="162">
        <v>2.81</v>
      </c>
      <c r="K65" s="163">
        <v>133.8</v>
      </c>
    </row>
    <row r="66" spans="2:11" ht="13.5">
      <c r="B66" s="43" t="s">
        <v>227</v>
      </c>
      <c r="C66" s="43"/>
      <c r="D66" s="159">
        <v>72.09</v>
      </c>
      <c r="E66" s="78">
        <v>4024</v>
      </c>
      <c r="F66" s="78">
        <v>11810</v>
      </c>
      <c r="G66" s="78">
        <v>5910</v>
      </c>
      <c r="H66" s="78">
        <v>5900</v>
      </c>
      <c r="I66" s="163">
        <v>100.2</v>
      </c>
      <c r="J66" s="162">
        <v>2.93</v>
      </c>
      <c r="K66" s="163">
        <v>163.8</v>
      </c>
    </row>
    <row r="67" spans="2:11" ht="13.5">
      <c r="B67" s="43" t="s">
        <v>228</v>
      </c>
      <c r="C67" s="43"/>
      <c r="D67" s="159">
        <v>68.17</v>
      </c>
      <c r="E67" s="78">
        <v>2649</v>
      </c>
      <c r="F67" s="78">
        <v>6956</v>
      </c>
      <c r="G67" s="78">
        <v>3719</v>
      </c>
      <c r="H67" s="78">
        <v>3237</v>
      </c>
      <c r="I67" s="163">
        <v>114.9</v>
      </c>
      <c r="J67" s="162">
        <v>2.63</v>
      </c>
      <c r="K67" s="163">
        <v>102</v>
      </c>
    </row>
    <row r="68" spans="2:11" ht="13.5">
      <c r="B68" s="43"/>
      <c r="C68" s="43"/>
      <c r="D68" s="159"/>
      <c r="E68" s="78"/>
      <c r="F68" s="78"/>
      <c r="G68" s="78"/>
      <c r="H68" s="78"/>
      <c r="I68" s="163"/>
      <c r="J68" s="162"/>
      <c r="K68" s="163"/>
    </row>
    <row r="69" spans="1:11" s="32" customFormat="1" ht="13.5">
      <c r="A69" s="168"/>
      <c r="B69" s="154" t="s">
        <v>229</v>
      </c>
      <c r="C69" s="154"/>
      <c r="D69" s="169">
        <v>2301.14</v>
      </c>
      <c r="E69" s="83">
        <v>80370</v>
      </c>
      <c r="F69" s="83">
        <v>268264</v>
      </c>
      <c r="G69" s="83">
        <v>129463</v>
      </c>
      <c r="H69" s="83">
        <v>138801</v>
      </c>
      <c r="I69" s="138">
        <v>93.3</v>
      </c>
      <c r="J69" s="137">
        <v>3.34</v>
      </c>
      <c r="K69" s="138">
        <v>116.6</v>
      </c>
    </row>
    <row r="70" spans="2:11" s="60" customFormat="1" ht="13.5">
      <c r="B70" s="243" t="s">
        <v>337</v>
      </c>
      <c r="C70" s="243"/>
      <c r="D70" s="243"/>
      <c r="E70" s="244"/>
      <c r="F70" s="243"/>
      <c r="G70" s="243"/>
      <c r="H70" s="243"/>
      <c r="I70" s="149"/>
      <c r="J70" s="149"/>
      <c r="K70" s="149"/>
    </row>
    <row r="71" spans="1:11" s="60" customFormat="1" ht="13.5">
      <c r="A71" s="170"/>
      <c r="B71" s="245" t="s">
        <v>338</v>
      </c>
      <c r="C71" s="245"/>
      <c r="D71" s="245"/>
      <c r="E71" s="245"/>
      <c r="F71" s="245"/>
      <c r="G71" s="245"/>
      <c r="H71" s="245"/>
      <c r="I71" s="84"/>
      <c r="J71" s="84"/>
      <c r="K71" s="84"/>
    </row>
    <row r="72" spans="2:11" ht="13.5">
      <c r="B72" s="62"/>
      <c r="C72" s="62"/>
      <c r="D72" s="60"/>
      <c r="E72" s="60"/>
      <c r="F72" s="60"/>
      <c r="G72" s="60"/>
      <c r="H72" s="60"/>
      <c r="I72" s="60"/>
      <c r="J72" s="60"/>
      <c r="K72" s="60"/>
    </row>
    <row r="73" spans="2:11" ht="13.5">
      <c r="B73" s="62"/>
      <c r="C73" s="62"/>
      <c r="D73" s="60"/>
      <c r="E73" s="60"/>
      <c r="F73" s="60"/>
      <c r="G73" s="60"/>
      <c r="H73" s="60"/>
      <c r="I73" s="60"/>
      <c r="J73" s="60"/>
      <c r="K73" s="60"/>
    </row>
    <row r="74" spans="2:11" ht="13.5">
      <c r="B74" s="62"/>
      <c r="C74" s="62"/>
      <c r="D74" s="60"/>
      <c r="E74" s="60"/>
      <c r="F74" s="60"/>
      <c r="G74" s="60"/>
      <c r="H74" s="60"/>
      <c r="I74" s="60"/>
      <c r="J74" s="60"/>
      <c r="K74" s="60"/>
    </row>
    <row r="75" spans="2:11" ht="13.5">
      <c r="B75" s="62"/>
      <c r="C75" s="62"/>
      <c r="D75" s="60"/>
      <c r="E75" s="60"/>
      <c r="F75" s="60"/>
      <c r="G75" s="60"/>
      <c r="H75" s="60"/>
      <c r="I75" s="60"/>
      <c r="J75" s="60"/>
      <c r="K75" s="60"/>
    </row>
    <row r="76" spans="2:11" ht="13.5">
      <c r="B76" s="60"/>
      <c r="C76" s="60"/>
      <c r="D76" s="60"/>
      <c r="E76" s="60"/>
      <c r="F76" s="60"/>
      <c r="G76" s="60"/>
      <c r="H76" s="60"/>
      <c r="I76" s="60"/>
      <c r="J76" s="60"/>
      <c r="K76" s="60"/>
    </row>
    <row r="77" spans="2:11" ht="13.5">
      <c r="B77" s="60"/>
      <c r="C77" s="60"/>
      <c r="D77" s="60"/>
      <c r="E77" s="60"/>
      <c r="F77" s="60"/>
      <c r="G77" s="60"/>
      <c r="H77" s="60"/>
      <c r="I77" s="60"/>
      <c r="J77" s="60"/>
      <c r="K77" s="60"/>
    </row>
    <row r="78" spans="2:11" ht="13.5">
      <c r="B78" s="60"/>
      <c r="C78" s="60"/>
      <c r="D78" s="60"/>
      <c r="E78" s="60"/>
      <c r="F78" s="60"/>
      <c r="G78" s="60"/>
      <c r="H78" s="60"/>
      <c r="I78" s="60"/>
      <c r="J78" s="60"/>
      <c r="K78" s="60"/>
    </row>
  </sheetData>
  <sheetProtection/>
  <mergeCells count="8">
    <mergeCell ref="B70:H70"/>
    <mergeCell ref="B71:H71"/>
    <mergeCell ref="A1:C1"/>
    <mergeCell ref="A2:K2"/>
    <mergeCell ref="A4:K4"/>
    <mergeCell ref="B5:B6"/>
    <mergeCell ref="E5:E6"/>
    <mergeCell ref="F5:H5"/>
  </mergeCells>
  <hyperlinks>
    <hyperlink ref="A1:C1" location="'3人口目次'!A1" display="３　人　口"/>
  </hyperlinks>
  <printOptions/>
  <pageMargins left="0.5905511811023623" right="0.3937007874015748" top="0.5905511811023623" bottom="0.3937007874015748" header="0.31496062992125984" footer="0.31496062992125984"/>
  <pageSetup fitToHeight="1" fitToWidth="1" horizontalDpi="300" verticalDpi="300" orientation="portrait" paperSize="9" scale="84" r:id="rId1"/>
</worksheet>
</file>

<file path=xl/worksheets/sheet6.xml><?xml version="1.0" encoding="utf-8"?>
<worksheet xmlns="http://schemas.openxmlformats.org/spreadsheetml/2006/main" xmlns:r="http://schemas.openxmlformats.org/officeDocument/2006/relationships">
  <sheetPr>
    <pageSetUpPr fitToPage="1"/>
  </sheetPr>
  <dimension ref="A1:AJ77"/>
  <sheetViews>
    <sheetView showGridLines="0" zoomScale="85" zoomScaleNormal="85" zoomScaleSheetLayoutView="85" zoomScalePageLayoutView="0" workbookViewId="0" topLeftCell="A1">
      <pane xSplit="3" ySplit="5" topLeftCell="D6" activePane="bottomRight" state="frozen"/>
      <selection pane="topLeft" activeCell="A1" sqref="A1:C1"/>
      <selection pane="topRight" activeCell="A1" sqref="A1:C1"/>
      <selection pane="bottomLeft" activeCell="A1" sqref="A1:C1"/>
      <selection pane="bottomRight" activeCell="A1" sqref="A1:C1"/>
    </sheetView>
  </sheetViews>
  <sheetFormatPr defaultColWidth="9.140625" defaultRowHeight="15"/>
  <cols>
    <col min="1" max="1" width="2.140625" style="33" customWidth="1"/>
    <col min="2" max="2" width="13.140625" style="33" customWidth="1"/>
    <col min="3" max="3" width="2.140625" style="33" customWidth="1"/>
    <col min="4" max="35" width="10.57421875" style="33" customWidth="1"/>
    <col min="36" max="16384" width="9.00390625" style="33" customWidth="1"/>
  </cols>
  <sheetData>
    <row r="1" spans="1:3" ht="13.5">
      <c r="A1" s="229" t="s">
        <v>25</v>
      </c>
      <c r="B1" s="229"/>
      <c r="C1" s="229"/>
    </row>
    <row r="2" spans="2:35" ht="17.25">
      <c r="B2" s="203"/>
      <c r="C2" s="203"/>
      <c r="D2" s="210" t="s">
        <v>339</v>
      </c>
      <c r="E2" s="210"/>
      <c r="F2" s="210"/>
      <c r="G2" s="210"/>
      <c r="H2" s="210"/>
      <c r="I2" s="210"/>
      <c r="J2" s="210"/>
      <c r="K2" s="210"/>
      <c r="L2" s="210" t="s">
        <v>500</v>
      </c>
      <c r="M2" s="210"/>
      <c r="N2" s="210"/>
      <c r="O2" s="210"/>
      <c r="P2" s="210"/>
      <c r="Q2" s="210"/>
      <c r="R2" s="210"/>
      <c r="S2" s="210"/>
      <c r="T2" s="210" t="s">
        <v>500</v>
      </c>
      <c r="U2" s="210"/>
      <c r="V2" s="210"/>
      <c r="W2" s="210"/>
      <c r="X2" s="210"/>
      <c r="Y2" s="210"/>
      <c r="Z2" s="210"/>
      <c r="AA2" s="210"/>
      <c r="AB2" s="210" t="s">
        <v>500</v>
      </c>
      <c r="AC2" s="210"/>
      <c r="AD2" s="210"/>
      <c r="AE2" s="210"/>
      <c r="AF2" s="210"/>
      <c r="AG2" s="210"/>
      <c r="AH2" s="210"/>
      <c r="AI2" s="210"/>
    </row>
    <row r="3" spans="1:35" ht="14.25" thickBot="1">
      <c r="A3" s="34"/>
      <c r="B3" s="34"/>
      <c r="C3" s="34"/>
      <c r="D3" s="232" t="s">
        <v>340</v>
      </c>
      <c r="E3" s="232"/>
      <c r="F3" s="232"/>
      <c r="G3" s="232"/>
      <c r="H3" s="232"/>
      <c r="I3" s="232"/>
      <c r="J3" s="232"/>
      <c r="K3" s="232"/>
      <c r="L3" s="204"/>
      <c r="M3" s="204"/>
      <c r="N3" s="204"/>
      <c r="O3" s="204"/>
      <c r="P3" s="204"/>
      <c r="Q3" s="204"/>
      <c r="R3" s="204"/>
      <c r="S3" s="204"/>
      <c r="T3" s="204"/>
      <c r="U3" s="204"/>
      <c r="V3" s="204"/>
      <c r="W3" s="204"/>
      <c r="X3" s="204"/>
      <c r="Y3" s="204"/>
      <c r="Z3" s="204"/>
      <c r="AA3" s="204"/>
      <c r="AB3" s="204"/>
      <c r="AC3" s="204"/>
      <c r="AD3" s="204"/>
      <c r="AE3" s="204"/>
      <c r="AF3" s="204"/>
      <c r="AG3" s="204"/>
      <c r="AH3" s="249" t="s">
        <v>27</v>
      </c>
      <c r="AI3" s="249"/>
    </row>
    <row r="4" spans="2:36" ht="14.25" thickTop="1">
      <c r="B4" s="237"/>
      <c r="C4" s="36"/>
      <c r="D4" s="223" t="s">
        <v>341</v>
      </c>
      <c r="E4" s="224"/>
      <c r="F4" s="223" t="s">
        <v>134</v>
      </c>
      <c r="G4" s="223"/>
      <c r="H4" s="247" t="s">
        <v>135</v>
      </c>
      <c r="I4" s="248"/>
      <c r="J4" s="223" t="s">
        <v>136</v>
      </c>
      <c r="K4" s="223"/>
      <c r="L4" s="247" t="s">
        <v>137</v>
      </c>
      <c r="M4" s="248"/>
      <c r="N4" s="247" t="s">
        <v>138</v>
      </c>
      <c r="O4" s="248"/>
      <c r="P4" s="223" t="s">
        <v>139</v>
      </c>
      <c r="Q4" s="223"/>
      <c r="R4" s="247" t="s">
        <v>140</v>
      </c>
      <c r="S4" s="248"/>
      <c r="T4" s="247" t="s">
        <v>141</v>
      </c>
      <c r="U4" s="248"/>
      <c r="V4" s="223" t="s">
        <v>142</v>
      </c>
      <c r="W4" s="223"/>
      <c r="X4" s="247" t="s">
        <v>143</v>
      </c>
      <c r="Y4" s="248"/>
      <c r="Z4" s="247" t="s">
        <v>144</v>
      </c>
      <c r="AA4" s="248"/>
      <c r="AB4" s="223" t="s">
        <v>145</v>
      </c>
      <c r="AC4" s="223"/>
      <c r="AD4" s="247" t="s">
        <v>146</v>
      </c>
      <c r="AE4" s="248"/>
      <c r="AF4" s="247" t="s">
        <v>147</v>
      </c>
      <c r="AG4" s="248"/>
      <c r="AH4" s="223" t="s">
        <v>342</v>
      </c>
      <c r="AI4" s="223"/>
      <c r="AJ4" s="37"/>
    </row>
    <row r="5" spans="1:36" ht="13.5">
      <c r="A5" s="38"/>
      <c r="B5" s="238"/>
      <c r="C5" s="39"/>
      <c r="D5" s="40" t="s">
        <v>7</v>
      </c>
      <c r="E5" s="40" t="s">
        <v>8</v>
      </c>
      <c r="F5" s="40" t="s">
        <v>7</v>
      </c>
      <c r="G5" s="42" t="s">
        <v>8</v>
      </c>
      <c r="H5" s="40" t="s">
        <v>7</v>
      </c>
      <c r="I5" s="40" t="s">
        <v>8</v>
      </c>
      <c r="J5" s="40" t="s">
        <v>7</v>
      </c>
      <c r="K5" s="42" t="s">
        <v>8</v>
      </c>
      <c r="L5" s="40" t="s">
        <v>7</v>
      </c>
      <c r="M5" s="42" t="s">
        <v>8</v>
      </c>
      <c r="N5" s="40" t="s">
        <v>7</v>
      </c>
      <c r="O5" s="40" t="s">
        <v>8</v>
      </c>
      <c r="P5" s="40" t="s">
        <v>7</v>
      </c>
      <c r="Q5" s="42" t="s">
        <v>8</v>
      </c>
      <c r="R5" s="40" t="s">
        <v>7</v>
      </c>
      <c r="S5" s="42" t="s">
        <v>8</v>
      </c>
      <c r="T5" s="40" t="s">
        <v>7</v>
      </c>
      <c r="U5" s="40" t="s">
        <v>8</v>
      </c>
      <c r="V5" s="40" t="s">
        <v>7</v>
      </c>
      <c r="W5" s="42" t="s">
        <v>8</v>
      </c>
      <c r="X5" s="40" t="s">
        <v>7</v>
      </c>
      <c r="Y5" s="42" t="s">
        <v>8</v>
      </c>
      <c r="Z5" s="40" t="s">
        <v>7</v>
      </c>
      <c r="AA5" s="40" t="s">
        <v>8</v>
      </c>
      <c r="AB5" s="40" t="s">
        <v>7</v>
      </c>
      <c r="AC5" s="42" t="s">
        <v>8</v>
      </c>
      <c r="AD5" s="40" t="s">
        <v>7</v>
      </c>
      <c r="AE5" s="42" t="s">
        <v>8</v>
      </c>
      <c r="AF5" s="40" t="s">
        <v>7</v>
      </c>
      <c r="AG5" s="40" t="s">
        <v>8</v>
      </c>
      <c r="AH5" s="40" t="s">
        <v>7</v>
      </c>
      <c r="AI5" s="42" t="s">
        <v>8</v>
      </c>
      <c r="AJ5" s="37"/>
    </row>
    <row r="6" spans="2:35" ht="13.5">
      <c r="B6" s="43" t="s">
        <v>9</v>
      </c>
      <c r="C6" s="43"/>
      <c r="D6" s="174">
        <v>401727</v>
      </c>
      <c r="E6" s="175">
        <v>426775</v>
      </c>
      <c r="F6" s="175">
        <v>20538</v>
      </c>
      <c r="G6" s="175">
        <v>19882</v>
      </c>
      <c r="H6" s="175">
        <v>21791</v>
      </c>
      <c r="I6" s="175">
        <v>20260</v>
      </c>
      <c r="J6" s="175">
        <v>23419</v>
      </c>
      <c r="K6" s="175">
        <v>22389</v>
      </c>
      <c r="L6" s="175">
        <v>25325</v>
      </c>
      <c r="M6" s="175">
        <v>23799</v>
      </c>
      <c r="N6" s="175">
        <v>22448</v>
      </c>
      <c r="O6" s="175">
        <v>20703</v>
      </c>
      <c r="P6" s="175">
        <v>28376</v>
      </c>
      <c r="Q6" s="175">
        <v>27680</v>
      </c>
      <c r="R6" s="175">
        <v>26588</v>
      </c>
      <c r="S6" s="175">
        <v>26441</v>
      </c>
      <c r="T6" s="175">
        <v>24041</v>
      </c>
      <c r="U6" s="175">
        <v>24288</v>
      </c>
      <c r="V6" s="175">
        <v>25574</v>
      </c>
      <c r="W6" s="175">
        <v>25527</v>
      </c>
      <c r="X6" s="175">
        <v>27948</v>
      </c>
      <c r="Y6" s="175">
        <v>27692</v>
      </c>
      <c r="Z6" s="175">
        <v>36404</v>
      </c>
      <c r="AA6" s="175">
        <v>35387</v>
      </c>
      <c r="AB6" s="175">
        <v>24526</v>
      </c>
      <c r="AC6" s="175">
        <v>25114</v>
      </c>
      <c r="AD6" s="175">
        <v>22736</v>
      </c>
      <c r="AE6" s="175">
        <v>24858</v>
      </c>
      <c r="AF6" s="175">
        <v>23062</v>
      </c>
      <c r="AG6" s="175">
        <v>26945</v>
      </c>
      <c r="AH6" s="175">
        <v>48737</v>
      </c>
      <c r="AI6" s="175">
        <v>75729</v>
      </c>
    </row>
    <row r="7" spans="2:35" ht="13.5">
      <c r="B7" s="47" t="s">
        <v>343</v>
      </c>
      <c r="C7" s="47"/>
      <c r="D7" s="176">
        <v>401389</v>
      </c>
      <c r="E7" s="171">
        <v>426896</v>
      </c>
      <c r="F7" s="171">
        <v>20355</v>
      </c>
      <c r="G7" s="171">
        <v>19565</v>
      </c>
      <c r="H7" s="171">
        <v>21547</v>
      </c>
      <c r="I7" s="171">
        <v>20379</v>
      </c>
      <c r="J7" s="171">
        <v>22866</v>
      </c>
      <c r="K7" s="171">
        <v>21617</v>
      </c>
      <c r="L7" s="171">
        <v>25550</v>
      </c>
      <c r="M7" s="171">
        <v>24236</v>
      </c>
      <c r="N7" s="171">
        <v>21639</v>
      </c>
      <c r="O7" s="171">
        <v>19962</v>
      </c>
      <c r="P7" s="171">
        <v>27367</v>
      </c>
      <c r="Q7" s="171">
        <v>26762</v>
      </c>
      <c r="R7" s="171">
        <v>27236</v>
      </c>
      <c r="S7" s="171">
        <v>26744</v>
      </c>
      <c r="T7" s="171">
        <v>24325</v>
      </c>
      <c r="U7" s="171">
        <v>24793</v>
      </c>
      <c r="V7" s="171">
        <v>25434</v>
      </c>
      <c r="W7" s="171">
        <v>25560</v>
      </c>
      <c r="X7" s="171">
        <v>26850</v>
      </c>
      <c r="Y7" s="171">
        <v>26310</v>
      </c>
      <c r="Z7" s="171">
        <v>35164</v>
      </c>
      <c r="AA7" s="171">
        <v>34627</v>
      </c>
      <c r="AB7" s="171">
        <v>25812</v>
      </c>
      <c r="AC7" s="171">
        <v>26015</v>
      </c>
      <c r="AD7" s="171">
        <v>23523</v>
      </c>
      <c r="AE7" s="171">
        <v>25289</v>
      </c>
      <c r="AF7" s="171">
        <v>22933</v>
      </c>
      <c r="AG7" s="171">
        <v>26647</v>
      </c>
      <c r="AH7" s="171">
        <v>50574</v>
      </c>
      <c r="AI7" s="171">
        <v>78309</v>
      </c>
    </row>
    <row r="8" spans="2:35" s="32" customFormat="1" ht="13.5">
      <c r="B8" s="51" t="s">
        <v>344</v>
      </c>
      <c r="C8" s="51"/>
      <c r="D8" s="177">
        <v>400809</v>
      </c>
      <c r="E8" s="172">
        <v>426301</v>
      </c>
      <c r="F8" s="172">
        <v>20120</v>
      </c>
      <c r="G8" s="172">
        <v>19174</v>
      </c>
      <c r="H8" s="172">
        <v>21489</v>
      </c>
      <c r="I8" s="172">
        <v>20277</v>
      </c>
      <c r="J8" s="172">
        <v>22376</v>
      </c>
      <c r="K8" s="172">
        <v>21092</v>
      </c>
      <c r="L8" s="172">
        <v>24883</v>
      </c>
      <c r="M8" s="172">
        <v>23658</v>
      </c>
      <c r="N8" s="172">
        <v>21531</v>
      </c>
      <c r="O8" s="172">
        <v>20340</v>
      </c>
      <c r="P8" s="172">
        <v>26040</v>
      </c>
      <c r="Q8" s="172">
        <v>25335</v>
      </c>
      <c r="R8" s="172">
        <v>28055</v>
      </c>
      <c r="S8" s="172">
        <v>27146</v>
      </c>
      <c r="T8" s="172">
        <v>24487</v>
      </c>
      <c r="U8" s="172">
        <v>24839</v>
      </c>
      <c r="V8" s="172">
        <v>25218</v>
      </c>
      <c r="W8" s="172">
        <v>25488</v>
      </c>
      <c r="X8" s="172">
        <v>26201</v>
      </c>
      <c r="Y8" s="172">
        <v>25805</v>
      </c>
      <c r="Z8" s="172">
        <v>32990</v>
      </c>
      <c r="AA8" s="172">
        <v>32524</v>
      </c>
      <c r="AB8" s="172">
        <v>27867</v>
      </c>
      <c r="AC8" s="172">
        <v>27926</v>
      </c>
      <c r="AD8" s="172">
        <v>24592</v>
      </c>
      <c r="AE8" s="172">
        <v>26055</v>
      </c>
      <c r="AF8" s="172">
        <v>22282</v>
      </c>
      <c r="AG8" s="172">
        <v>26071</v>
      </c>
      <c r="AH8" s="172">
        <v>52464</v>
      </c>
      <c r="AI8" s="172">
        <v>80490</v>
      </c>
    </row>
    <row r="9" spans="2:35" s="32" customFormat="1" ht="13.5">
      <c r="B9" s="167"/>
      <c r="C9" s="167"/>
      <c r="D9" s="177"/>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row>
    <row r="10" spans="2:35" ht="13.5">
      <c r="B10" s="43" t="s">
        <v>182</v>
      </c>
      <c r="C10" s="43"/>
      <c r="D10" s="176">
        <v>122986</v>
      </c>
      <c r="E10" s="171">
        <v>129428</v>
      </c>
      <c r="F10" s="171">
        <v>6258</v>
      </c>
      <c r="G10" s="171">
        <v>5860</v>
      </c>
      <c r="H10" s="171">
        <v>6243</v>
      </c>
      <c r="I10" s="171">
        <v>5903</v>
      </c>
      <c r="J10" s="171">
        <v>6460</v>
      </c>
      <c r="K10" s="171">
        <v>6129</v>
      </c>
      <c r="L10" s="171">
        <v>7371</v>
      </c>
      <c r="M10" s="171">
        <v>6889</v>
      </c>
      <c r="N10" s="171">
        <v>8437</v>
      </c>
      <c r="O10" s="171">
        <v>6436</v>
      </c>
      <c r="P10" s="171">
        <v>8590</v>
      </c>
      <c r="Q10" s="171">
        <v>8224</v>
      </c>
      <c r="R10" s="171">
        <v>9203</v>
      </c>
      <c r="S10" s="171">
        <v>9171</v>
      </c>
      <c r="T10" s="171">
        <v>7824</v>
      </c>
      <c r="U10" s="171">
        <v>8056</v>
      </c>
      <c r="V10" s="171">
        <v>7693</v>
      </c>
      <c r="W10" s="171">
        <v>8000</v>
      </c>
      <c r="X10" s="171">
        <v>7719</v>
      </c>
      <c r="Y10" s="171">
        <v>7841</v>
      </c>
      <c r="Z10" s="171">
        <v>9535</v>
      </c>
      <c r="AA10" s="171">
        <v>9890</v>
      </c>
      <c r="AB10" s="171">
        <v>8703</v>
      </c>
      <c r="AC10" s="171">
        <v>8963</v>
      </c>
      <c r="AD10" s="171">
        <v>7598</v>
      </c>
      <c r="AE10" s="171">
        <v>8136</v>
      </c>
      <c r="AF10" s="171">
        <v>6732</v>
      </c>
      <c r="AG10" s="171">
        <v>7667</v>
      </c>
      <c r="AH10" s="171">
        <v>14482</v>
      </c>
      <c r="AI10" s="171">
        <v>22227</v>
      </c>
    </row>
    <row r="11" spans="2:35" ht="13.5">
      <c r="B11" s="43" t="s">
        <v>183</v>
      </c>
      <c r="C11" s="43"/>
      <c r="D11" s="176">
        <v>33576</v>
      </c>
      <c r="E11" s="171">
        <v>34844</v>
      </c>
      <c r="F11" s="171">
        <v>1827</v>
      </c>
      <c r="G11" s="171">
        <v>1630</v>
      </c>
      <c r="H11" s="171">
        <v>1838</v>
      </c>
      <c r="I11" s="171">
        <v>1653</v>
      </c>
      <c r="J11" s="171">
        <v>1873</v>
      </c>
      <c r="K11" s="171">
        <v>1776</v>
      </c>
      <c r="L11" s="171">
        <v>2012</v>
      </c>
      <c r="M11" s="171">
        <v>2064</v>
      </c>
      <c r="N11" s="171">
        <v>1479</v>
      </c>
      <c r="O11" s="171">
        <v>1535</v>
      </c>
      <c r="P11" s="171">
        <v>2296</v>
      </c>
      <c r="Q11" s="171">
        <v>2211</v>
      </c>
      <c r="R11" s="171">
        <v>2516</v>
      </c>
      <c r="S11" s="171">
        <v>2367</v>
      </c>
      <c r="T11" s="171">
        <v>2198</v>
      </c>
      <c r="U11" s="171">
        <v>2086</v>
      </c>
      <c r="V11" s="171">
        <v>2266</v>
      </c>
      <c r="W11" s="171">
        <v>2175</v>
      </c>
      <c r="X11" s="171">
        <v>2413</v>
      </c>
      <c r="Y11" s="171">
        <v>2172</v>
      </c>
      <c r="Z11" s="171">
        <v>2883</v>
      </c>
      <c r="AA11" s="171">
        <v>2738</v>
      </c>
      <c r="AB11" s="171">
        <v>2342</v>
      </c>
      <c r="AC11" s="171">
        <v>2297</v>
      </c>
      <c r="AD11" s="171">
        <v>1975</v>
      </c>
      <c r="AE11" s="171">
        <v>2057</v>
      </c>
      <c r="AF11" s="171">
        <v>1673</v>
      </c>
      <c r="AG11" s="171">
        <v>2055</v>
      </c>
      <c r="AH11" s="171">
        <v>3974</v>
      </c>
      <c r="AI11" s="171">
        <v>6028</v>
      </c>
    </row>
    <row r="12" spans="2:35" ht="13.5">
      <c r="B12" s="43" t="s">
        <v>185</v>
      </c>
      <c r="C12" s="43"/>
      <c r="D12" s="176">
        <v>35941</v>
      </c>
      <c r="E12" s="171">
        <v>37772</v>
      </c>
      <c r="F12" s="171">
        <v>1824</v>
      </c>
      <c r="G12" s="171">
        <v>1810</v>
      </c>
      <c r="H12" s="171">
        <v>2011</v>
      </c>
      <c r="I12" s="171">
        <v>1966</v>
      </c>
      <c r="J12" s="171">
        <v>1986</v>
      </c>
      <c r="K12" s="171">
        <v>1889</v>
      </c>
      <c r="L12" s="171">
        <v>2177</v>
      </c>
      <c r="M12" s="171">
        <v>2067</v>
      </c>
      <c r="N12" s="171">
        <v>1915</v>
      </c>
      <c r="O12" s="171">
        <v>1997</v>
      </c>
      <c r="P12" s="171">
        <v>2700</v>
      </c>
      <c r="Q12" s="171">
        <v>2458</v>
      </c>
      <c r="R12" s="171">
        <v>2848</v>
      </c>
      <c r="S12" s="171">
        <v>2550</v>
      </c>
      <c r="T12" s="171">
        <v>2398</v>
      </c>
      <c r="U12" s="171">
        <v>2219</v>
      </c>
      <c r="V12" s="171">
        <v>2197</v>
      </c>
      <c r="W12" s="171">
        <v>2176</v>
      </c>
      <c r="X12" s="171">
        <v>2207</v>
      </c>
      <c r="Y12" s="171">
        <v>2180</v>
      </c>
      <c r="Z12" s="171">
        <v>2869</v>
      </c>
      <c r="AA12" s="171">
        <v>2904</v>
      </c>
      <c r="AB12" s="171">
        <v>2359</v>
      </c>
      <c r="AC12" s="171">
        <v>2302</v>
      </c>
      <c r="AD12" s="171">
        <v>2111</v>
      </c>
      <c r="AE12" s="171">
        <v>2166</v>
      </c>
      <c r="AF12" s="171">
        <v>1834</v>
      </c>
      <c r="AG12" s="171">
        <v>2224</v>
      </c>
      <c r="AH12" s="171">
        <v>4505</v>
      </c>
      <c r="AI12" s="171">
        <v>6864</v>
      </c>
    </row>
    <row r="13" spans="2:35" ht="13.5">
      <c r="B13" s="43" t="s">
        <v>186</v>
      </c>
      <c r="C13" s="43"/>
      <c r="D13" s="176">
        <v>15839</v>
      </c>
      <c r="E13" s="171">
        <v>16939</v>
      </c>
      <c r="F13" s="171">
        <v>802</v>
      </c>
      <c r="G13" s="171">
        <v>692</v>
      </c>
      <c r="H13" s="171">
        <v>864</v>
      </c>
      <c r="I13" s="171">
        <v>814</v>
      </c>
      <c r="J13" s="171">
        <v>911</v>
      </c>
      <c r="K13" s="171">
        <v>873</v>
      </c>
      <c r="L13" s="171">
        <v>920</v>
      </c>
      <c r="M13" s="171">
        <v>970</v>
      </c>
      <c r="N13" s="171">
        <v>594</v>
      </c>
      <c r="O13" s="171">
        <v>673</v>
      </c>
      <c r="P13" s="171">
        <v>961</v>
      </c>
      <c r="Q13" s="171">
        <v>926</v>
      </c>
      <c r="R13" s="171">
        <v>998</v>
      </c>
      <c r="S13" s="171">
        <v>895</v>
      </c>
      <c r="T13" s="171">
        <v>914</v>
      </c>
      <c r="U13" s="171">
        <v>890</v>
      </c>
      <c r="V13" s="171">
        <v>1037</v>
      </c>
      <c r="W13" s="171">
        <v>985</v>
      </c>
      <c r="X13" s="171">
        <v>1098</v>
      </c>
      <c r="Y13" s="171">
        <v>998</v>
      </c>
      <c r="Z13" s="171">
        <v>1303</v>
      </c>
      <c r="AA13" s="171">
        <v>1204</v>
      </c>
      <c r="AB13" s="171">
        <v>1114</v>
      </c>
      <c r="AC13" s="171">
        <v>1109</v>
      </c>
      <c r="AD13" s="171">
        <v>928</v>
      </c>
      <c r="AE13" s="171">
        <v>1062</v>
      </c>
      <c r="AF13" s="171">
        <v>964</v>
      </c>
      <c r="AG13" s="171">
        <v>1135</v>
      </c>
      <c r="AH13" s="171">
        <v>2431</v>
      </c>
      <c r="AI13" s="171">
        <v>3713</v>
      </c>
    </row>
    <row r="14" spans="2:35" ht="13.5">
      <c r="B14" s="43" t="s">
        <v>317</v>
      </c>
      <c r="C14" s="43"/>
      <c r="D14" s="176">
        <v>18132</v>
      </c>
      <c r="E14" s="171">
        <v>19926</v>
      </c>
      <c r="F14" s="171">
        <v>746</v>
      </c>
      <c r="G14" s="171">
        <v>752</v>
      </c>
      <c r="H14" s="171">
        <v>911</v>
      </c>
      <c r="I14" s="171">
        <v>859</v>
      </c>
      <c r="J14" s="171">
        <v>1020</v>
      </c>
      <c r="K14" s="171">
        <v>992</v>
      </c>
      <c r="L14" s="171">
        <v>1254</v>
      </c>
      <c r="M14" s="171">
        <v>1165</v>
      </c>
      <c r="N14" s="171">
        <v>829</v>
      </c>
      <c r="O14" s="171">
        <v>793</v>
      </c>
      <c r="P14" s="171">
        <v>920</v>
      </c>
      <c r="Q14" s="171">
        <v>887</v>
      </c>
      <c r="R14" s="171">
        <v>942</v>
      </c>
      <c r="S14" s="171">
        <v>908</v>
      </c>
      <c r="T14" s="171">
        <v>931</v>
      </c>
      <c r="U14" s="171">
        <v>980</v>
      </c>
      <c r="V14" s="171">
        <v>1104</v>
      </c>
      <c r="W14" s="171">
        <v>1185</v>
      </c>
      <c r="X14" s="171">
        <v>1246</v>
      </c>
      <c r="Y14" s="171">
        <v>1292</v>
      </c>
      <c r="Z14" s="171">
        <v>1665</v>
      </c>
      <c r="AA14" s="171">
        <v>1590</v>
      </c>
      <c r="AB14" s="171">
        <v>1287</v>
      </c>
      <c r="AC14" s="171">
        <v>1283</v>
      </c>
      <c r="AD14" s="171">
        <v>1188</v>
      </c>
      <c r="AE14" s="171">
        <v>1311</v>
      </c>
      <c r="AF14" s="171">
        <v>1217</v>
      </c>
      <c r="AG14" s="171">
        <v>1441</v>
      </c>
      <c r="AH14" s="171">
        <v>2865</v>
      </c>
      <c r="AI14" s="171">
        <v>4482</v>
      </c>
    </row>
    <row r="15" spans="2:35" ht="13.5">
      <c r="B15" s="43" t="s">
        <v>188</v>
      </c>
      <c r="C15" s="43"/>
      <c r="D15" s="176">
        <v>13031</v>
      </c>
      <c r="E15" s="171">
        <v>14497</v>
      </c>
      <c r="F15" s="171">
        <v>496</v>
      </c>
      <c r="G15" s="171">
        <v>520</v>
      </c>
      <c r="H15" s="171">
        <v>613</v>
      </c>
      <c r="I15" s="171">
        <v>617</v>
      </c>
      <c r="J15" s="171">
        <v>824</v>
      </c>
      <c r="K15" s="171">
        <v>654</v>
      </c>
      <c r="L15" s="171">
        <v>895</v>
      </c>
      <c r="M15" s="171">
        <v>859</v>
      </c>
      <c r="N15" s="171">
        <v>512</v>
      </c>
      <c r="O15" s="171">
        <v>624</v>
      </c>
      <c r="P15" s="171">
        <v>679</v>
      </c>
      <c r="Q15" s="171">
        <v>743</v>
      </c>
      <c r="R15" s="171">
        <v>644</v>
      </c>
      <c r="S15" s="171">
        <v>667</v>
      </c>
      <c r="T15" s="171">
        <v>609</v>
      </c>
      <c r="U15" s="171">
        <v>698</v>
      </c>
      <c r="V15" s="171">
        <v>743</v>
      </c>
      <c r="W15" s="171">
        <v>824</v>
      </c>
      <c r="X15" s="171">
        <v>915</v>
      </c>
      <c r="Y15" s="171">
        <v>936</v>
      </c>
      <c r="Z15" s="171">
        <v>1215</v>
      </c>
      <c r="AA15" s="171">
        <v>1156</v>
      </c>
      <c r="AB15" s="171">
        <v>951</v>
      </c>
      <c r="AC15" s="171">
        <v>909</v>
      </c>
      <c r="AD15" s="171">
        <v>828</v>
      </c>
      <c r="AE15" s="171">
        <v>890</v>
      </c>
      <c r="AF15" s="171">
        <v>853</v>
      </c>
      <c r="AG15" s="171">
        <v>986</v>
      </c>
      <c r="AH15" s="171">
        <v>2254</v>
      </c>
      <c r="AI15" s="171">
        <v>3414</v>
      </c>
    </row>
    <row r="16" spans="2:35" ht="13.5">
      <c r="B16" s="43" t="s">
        <v>189</v>
      </c>
      <c r="C16" s="43"/>
      <c r="D16" s="176">
        <v>31841</v>
      </c>
      <c r="E16" s="171">
        <v>34094</v>
      </c>
      <c r="F16" s="171">
        <v>1854</v>
      </c>
      <c r="G16" s="171">
        <v>1799</v>
      </c>
      <c r="H16" s="171">
        <v>1766</v>
      </c>
      <c r="I16" s="171">
        <v>1670</v>
      </c>
      <c r="J16" s="171">
        <v>1716</v>
      </c>
      <c r="K16" s="171">
        <v>1658</v>
      </c>
      <c r="L16" s="171">
        <v>2101</v>
      </c>
      <c r="M16" s="171">
        <v>1923</v>
      </c>
      <c r="N16" s="171">
        <v>1462</v>
      </c>
      <c r="O16" s="171">
        <v>1640</v>
      </c>
      <c r="P16" s="171">
        <v>2091</v>
      </c>
      <c r="Q16" s="171">
        <v>2243</v>
      </c>
      <c r="R16" s="171">
        <v>2489</v>
      </c>
      <c r="S16" s="171">
        <v>2428</v>
      </c>
      <c r="T16" s="171">
        <v>2086</v>
      </c>
      <c r="U16" s="171">
        <v>2002</v>
      </c>
      <c r="V16" s="171">
        <v>1971</v>
      </c>
      <c r="W16" s="171">
        <v>1993</v>
      </c>
      <c r="X16" s="171">
        <v>1915</v>
      </c>
      <c r="Y16" s="171">
        <v>1987</v>
      </c>
      <c r="Z16" s="171">
        <v>2518</v>
      </c>
      <c r="AA16" s="171">
        <v>2664</v>
      </c>
      <c r="AB16" s="171">
        <v>2285</v>
      </c>
      <c r="AC16" s="171">
        <v>2334</v>
      </c>
      <c r="AD16" s="171">
        <v>2114</v>
      </c>
      <c r="AE16" s="171">
        <v>2100</v>
      </c>
      <c r="AF16" s="171">
        <v>1689</v>
      </c>
      <c r="AG16" s="171">
        <v>1950</v>
      </c>
      <c r="AH16" s="171">
        <v>3738</v>
      </c>
      <c r="AI16" s="171">
        <v>5675</v>
      </c>
    </row>
    <row r="17" spans="2:35" ht="13.5">
      <c r="B17" s="43"/>
      <c r="C17" s="43"/>
      <c r="D17" s="176"/>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row>
    <row r="18" spans="2:35" s="32" customFormat="1" ht="13.5">
      <c r="B18" s="153" t="s">
        <v>190</v>
      </c>
      <c r="C18" s="153"/>
      <c r="D18" s="177">
        <v>271346</v>
      </c>
      <c r="E18" s="172">
        <v>287500</v>
      </c>
      <c r="F18" s="172">
        <v>13807</v>
      </c>
      <c r="G18" s="172">
        <v>13063</v>
      </c>
      <c r="H18" s="172">
        <v>14246</v>
      </c>
      <c r="I18" s="172">
        <v>13482</v>
      </c>
      <c r="J18" s="172">
        <v>14790</v>
      </c>
      <c r="K18" s="172">
        <v>13971</v>
      </c>
      <c r="L18" s="172">
        <v>16730</v>
      </c>
      <c r="M18" s="172">
        <v>15937</v>
      </c>
      <c r="N18" s="172">
        <v>15228</v>
      </c>
      <c r="O18" s="172">
        <v>13698</v>
      </c>
      <c r="P18" s="172">
        <v>18237</v>
      </c>
      <c r="Q18" s="172">
        <v>17692</v>
      </c>
      <c r="R18" s="172">
        <v>19640</v>
      </c>
      <c r="S18" s="172">
        <v>18986</v>
      </c>
      <c r="T18" s="172">
        <v>16960</v>
      </c>
      <c r="U18" s="172">
        <v>16931</v>
      </c>
      <c r="V18" s="172">
        <v>17011</v>
      </c>
      <c r="W18" s="172">
        <v>17338</v>
      </c>
      <c r="X18" s="172">
        <v>17513</v>
      </c>
      <c r="Y18" s="172">
        <v>17406</v>
      </c>
      <c r="Z18" s="172">
        <v>21988</v>
      </c>
      <c r="AA18" s="172">
        <v>22146</v>
      </c>
      <c r="AB18" s="172">
        <v>19041</v>
      </c>
      <c r="AC18" s="172">
        <v>19197</v>
      </c>
      <c r="AD18" s="172">
        <v>16742</v>
      </c>
      <c r="AE18" s="172">
        <v>17722</v>
      </c>
      <c r="AF18" s="172">
        <v>14962</v>
      </c>
      <c r="AG18" s="172">
        <v>17458</v>
      </c>
      <c r="AH18" s="172">
        <v>34249</v>
      </c>
      <c r="AI18" s="172">
        <v>52403</v>
      </c>
    </row>
    <row r="19" spans="2:35" ht="13.5">
      <c r="B19" s="43"/>
      <c r="C19" s="43"/>
      <c r="D19" s="176"/>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row>
    <row r="20" spans="2:35" ht="13.5">
      <c r="B20" s="43" t="s">
        <v>191</v>
      </c>
      <c r="C20" s="43"/>
      <c r="D20" s="176">
        <v>2412</v>
      </c>
      <c r="E20" s="171">
        <v>2653</v>
      </c>
      <c r="F20" s="171">
        <v>78</v>
      </c>
      <c r="G20" s="171">
        <v>68</v>
      </c>
      <c r="H20" s="171">
        <v>94</v>
      </c>
      <c r="I20" s="171">
        <v>95</v>
      </c>
      <c r="J20" s="171">
        <v>118</v>
      </c>
      <c r="K20" s="171">
        <v>127</v>
      </c>
      <c r="L20" s="171">
        <v>161</v>
      </c>
      <c r="M20" s="171">
        <v>143</v>
      </c>
      <c r="N20" s="171">
        <v>115</v>
      </c>
      <c r="O20" s="171">
        <v>82</v>
      </c>
      <c r="P20" s="171">
        <v>104</v>
      </c>
      <c r="Q20" s="171">
        <v>99</v>
      </c>
      <c r="R20" s="171">
        <v>94</v>
      </c>
      <c r="S20" s="171">
        <v>97</v>
      </c>
      <c r="T20" s="171">
        <v>102</v>
      </c>
      <c r="U20" s="171">
        <v>113</v>
      </c>
      <c r="V20" s="171">
        <v>158</v>
      </c>
      <c r="W20" s="171">
        <v>169</v>
      </c>
      <c r="X20" s="171">
        <v>145</v>
      </c>
      <c r="Y20" s="171">
        <v>152</v>
      </c>
      <c r="Z20" s="171">
        <v>216</v>
      </c>
      <c r="AA20" s="171">
        <v>206</v>
      </c>
      <c r="AB20" s="171">
        <v>189</v>
      </c>
      <c r="AC20" s="171">
        <v>162</v>
      </c>
      <c r="AD20" s="171">
        <v>148</v>
      </c>
      <c r="AE20" s="171">
        <v>190</v>
      </c>
      <c r="AF20" s="171">
        <v>178</v>
      </c>
      <c r="AG20" s="171">
        <v>227</v>
      </c>
      <c r="AH20" s="171">
        <v>512</v>
      </c>
      <c r="AI20" s="171">
        <v>723</v>
      </c>
    </row>
    <row r="21" spans="2:35" ht="13.5">
      <c r="B21" s="43" t="s">
        <v>192</v>
      </c>
      <c r="C21" s="43"/>
      <c r="D21" s="176">
        <v>2412</v>
      </c>
      <c r="E21" s="171">
        <v>2653</v>
      </c>
      <c r="F21" s="171">
        <v>78</v>
      </c>
      <c r="G21" s="171">
        <v>68</v>
      </c>
      <c r="H21" s="171">
        <v>94</v>
      </c>
      <c r="I21" s="171">
        <v>95</v>
      </c>
      <c r="J21" s="171">
        <v>118</v>
      </c>
      <c r="K21" s="171">
        <v>127</v>
      </c>
      <c r="L21" s="171">
        <v>161</v>
      </c>
      <c r="M21" s="171">
        <v>143</v>
      </c>
      <c r="N21" s="171">
        <v>115</v>
      </c>
      <c r="O21" s="171">
        <v>82</v>
      </c>
      <c r="P21" s="171">
        <v>104</v>
      </c>
      <c r="Q21" s="171">
        <v>99</v>
      </c>
      <c r="R21" s="171">
        <v>94</v>
      </c>
      <c r="S21" s="171">
        <v>97</v>
      </c>
      <c r="T21" s="171">
        <v>102</v>
      </c>
      <c r="U21" s="171">
        <v>113</v>
      </c>
      <c r="V21" s="171">
        <v>158</v>
      </c>
      <c r="W21" s="171">
        <v>169</v>
      </c>
      <c r="X21" s="171">
        <v>145</v>
      </c>
      <c r="Y21" s="171">
        <v>152</v>
      </c>
      <c r="Z21" s="171">
        <v>216</v>
      </c>
      <c r="AA21" s="171">
        <v>206</v>
      </c>
      <c r="AB21" s="171">
        <v>189</v>
      </c>
      <c r="AC21" s="171">
        <v>162</v>
      </c>
      <c r="AD21" s="171">
        <v>148</v>
      </c>
      <c r="AE21" s="171">
        <v>190</v>
      </c>
      <c r="AF21" s="171">
        <v>178</v>
      </c>
      <c r="AG21" s="171">
        <v>227</v>
      </c>
      <c r="AH21" s="171">
        <v>512</v>
      </c>
      <c r="AI21" s="171">
        <v>723</v>
      </c>
    </row>
    <row r="22" spans="2:35" ht="13.5">
      <c r="B22" s="43"/>
      <c r="C22" s="43"/>
      <c r="D22" s="176"/>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row>
    <row r="23" spans="2:35" ht="13.5">
      <c r="B23" s="43" t="s">
        <v>193</v>
      </c>
      <c r="C23" s="43"/>
      <c r="D23" s="176">
        <v>10237</v>
      </c>
      <c r="E23" s="171">
        <v>10916</v>
      </c>
      <c r="F23" s="171">
        <v>520</v>
      </c>
      <c r="G23" s="171">
        <v>433</v>
      </c>
      <c r="H23" s="171">
        <v>561</v>
      </c>
      <c r="I23" s="171">
        <v>482</v>
      </c>
      <c r="J23" s="171">
        <v>548</v>
      </c>
      <c r="K23" s="171">
        <v>515</v>
      </c>
      <c r="L23" s="171">
        <v>567</v>
      </c>
      <c r="M23" s="171">
        <v>583</v>
      </c>
      <c r="N23" s="171">
        <v>735</v>
      </c>
      <c r="O23" s="171">
        <v>926</v>
      </c>
      <c r="P23" s="171">
        <v>867</v>
      </c>
      <c r="Q23" s="171">
        <v>761</v>
      </c>
      <c r="R23" s="171">
        <v>696</v>
      </c>
      <c r="S23" s="171">
        <v>675</v>
      </c>
      <c r="T23" s="171">
        <v>579</v>
      </c>
      <c r="U23" s="171">
        <v>607</v>
      </c>
      <c r="V23" s="171">
        <v>607</v>
      </c>
      <c r="W23" s="171">
        <v>600</v>
      </c>
      <c r="X23" s="171">
        <v>601</v>
      </c>
      <c r="Y23" s="171">
        <v>622</v>
      </c>
      <c r="Z23" s="171">
        <v>806</v>
      </c>
      <c r="AA23" s="171">
        <v>710</v>
      </c>
      <c r="AB23" s="171">
        <v>631</v>
      </c>
      <c r="AC23" s="171">
        <v>647</v>
      </c>
      <c r="AD23" s="171">
        <v>616</v>
      </c>
      <c r="AE23" s="171">
        <v>660</v>
      </c>
      <c r="AF23" s="171">
        <v>574</v>
      </c>
      <c r="AG23" s="171">
        <v>650</v>
      </c>
      <c r="AH23" s="171">
        <v>1329</v>
      </c>
      <c r="AI23" s="171">
        <v>2045</v>
      </c>
    </row>
    <row r="24" spans="2:35" ht="13.5">
      <c r="B24" s="43" t="s">
        <v>318</v>
      </c>
      <c r="C24" s="43"/>
      <c r="D24" s="176">
        <v>5312</v>
      </c>
      <c r="E24" s="171">
        <v>5802</v>
      </c>
      <c r="F24" s="171">
        <v>292</v>
      </c>
      <c r="G24" s="171">
        <v>243</v>
      </c>
      <c r="H24" s="171">
        <v>293</v>
      </c>
      <c r="I24" s="171">
        <v>241</v>
      </c>
      <c r="J24" s="171">
        <v>263</v>
      </c>
      <c r="K24" s="171">
        <v>261</v>
      </c>
      <c r="L24" s="171">
        <v>299</v>
      </c>
      <c r="M24" s="171">
        <v>296</v>
      </c>
      <c r="N24" s="171">
        <v>486</v>
      </c>
      <c r="O24" s="171">
        <v>668</v>
      </c>
      <c r="P24" s="171">
        <v>472</v>
      </c>
      <c r="Q24" s="171">
        <v>486</v>
      </c>
      <c r="R24" s="171">
        <v>363</v>
      </c>
      <c r="S24" s="171">
        <v>379</v>
      </c>
      <c r="T24" s="171">
        <v>312</v>
      </c>
      <c r="U24" s="171">
        <v>322</v>
      </c>
      <c r="V24" s="171">
        <v>323</v>
      </c>
      <c r="W24" s="171">
        <v>314</v>
      </c>
      <c r="X24" s="171">
        <v>293</v>
      </c>
      <c r="Y24" s="171">
        <v>294</v>
      </c>
      <c r="Z24" s="171">
        <v>385</v>
      </c>
      <c r="AA24" s="171">
        <v>349</v>
      </c>
      <c r="AB24" s="171">
        <v>304</v>
      </c>
      <c r="AC24" s="171">
        <v>322</v>
      </c>
      <c r="AD24" s="171">
        <v>301</v>
      </c>
      <c r="AE24" s="171">
        <v>327</v>
      </c>
      <c r="AF24" s="171">
        <v>281</v>
      </c>
      <c r="AG24" s="171">
        <v>322</v>
      </c>
      <c r="AH24" s="171">
        <v>645</v>
      </c>
      <c r="AI24" s="171">
        <v>978</v>
      </c>
    </row>
    <row r="25" spans="2:35" ht="13.5">
      <c r="B25" s="43" t="s">
        <v>195</v>
      </c>
      <c r="C25" s="43"/>
      <c r="D25" s="176">
        <v>3242</v>
      </c>
      <c r="E25" s="171">
        <v>3258</v>
      </c>
      <c r="F25" s="171">
        <v>158</v>
      </c>
      <c r="G25" s="171">
        <v>132</v>
      </c>
      <c r="H25" s="171">
        <v>162</v>
      </c>
      <c r="I25" s="171">
        <v>163</v>
      </c>
      <c r="J25" s="171">
        <v>186</v>
      </c>
      <c r="K25" s="171">
        <v>169</v>
      </c>
      <c r="L25" s="171">
        <v>180</v>
      </c>
      <c r="M25" s="171">
        <v>182</v>
      </c>
      <c r="N25" s="171">
        <v>162</v>
      </c>
      <c r="O25" s="171">
        <v>151</v>
      </c>
      <c r="P25" s="171">
        <v>312</v>
      </c>
      <c r="Q25" s="171">
        <v>183</v>
      </c>
      <c r="R25" s="171">
        <v>235</v>
      </c>
      <c r="S25" s="171">
        <v>203</v>
      </c>
      <c r="T25" s="171">
        <v>194</v>
      </c>
      <c r="U25" s="171">
        <v>179</v>
      </c>
      <c r="V25" s="171">
        <v>180</v>
      </c>
      <c r="W25" s="171">
        <v>195</v>
      </c>
      <c r="X25" s="171">
        <v>202</v>
      </c>
      <c r="Y25" s="171">
        <v>204</v>
      </c>
      <c r="Z25" s="171">
        <v>262</v>
      </c>
      <c r="AA25" s="171">
        <v>215</v>
      </c>
      <c r="AB25" s="171">
        <v>199</v>
      </c>
      <c r="AC25" s="171">
        <v>208</v>
      </c>
      <c r="AD25" s="171">
        <v>200</v>
      </c>
      <c r="AE25" s="171">
        <v>218</v>
      </c>
      <c r="AF25" s="171">
        <v>196</v>
      </c>
      <c r="AG25" s="171">
        <v>198</v>
      </c>
      <c r="AH25" s="171">
        <v>414</v>
      </c>
      <c r="AI25" s="171">
        <v>658</v>
      </c>
    </row>
    <row r="26" spans="2:35" ht="13.5">
      <c r="B26" s="43" t="s">
        <v>319</v>
      </c>
      <c r="C26" s="43"/>
      <c r="D26" s="176">
        <v>1683</v>
      </c>
      <c r="E26" s="171">
        <v>1856</v>
      </c>
      <c r="F26" s="171">
        <v>70</v>
      </c>
      <c r="G26" s="171">
        <v>58</v>
      </c>
      <c r="H26" s="171">
        <v>106</v>
      </c>
      <c r="I26" s="171">
        <v>78</v>
      </c>
      <c r="J26" s="171">
        <v>99</v>
      </c>
      <c r="K26" s="171">
        <v>85</v>
      </c>
      <c r="L26" s="171">
        <v>88</v>
      </c>
      <c r="M26" s="171">
        <v>105</v>
      </c>
      <c r="N26" s="171">
        <v>87</v>
      </c>
      <c r="O26" s="171">
        <v>107</v>
      </c>
      <c r="P26" s="171">
        <v>83</v>
      </c>
      <c r="Q26" s="171">
        <v>92</v>
      </c>
      <c r="R26" s="171">
        <v>98</v>
      </c>
      <c r="S26" s="171">
        <v>93</v>
      </c>
      <c r="T26" s="171">
        <v>73</v>
      </c>
      <c r="U26" s="171">
        <v>106</v>
      </c>
      <c r="V26" s="171">
        <v>104</v>
      </c>
      <c r="W26" s="171">
        <v>91</v>
      </c>
      <c r="X26" s="171">
        <v>106</v>
      </c>
      <c r="Y26" s="171">
        <v>124</v>
      </c>
      <c r="Z26" s="171">
        <v>159</v>
      </c>
      <c r="AA26" s="171">
        <v>146</v>
      </c>
      <c r="AB26" s="171">
        <v>128</v>
      </c>
      <c r="AC26" s="171">
        <v>117</v>
      </c>
      <c r="AD26" s="171">
        <v>115</v>
      </c>
      <c r="AE26" s="171">
        <v>115</v>
      </c>
      <c r="AF26" s="171">
        <v>97</v>
      </c>
      <c r="AG26" s="171">
        <v>130</v>
      </c>
      <c r="AH26" s="171">
        <v>270</v>
      </c>
      <c r="AI26" s="171">
        <v>409</v>
      </c>
    </row>
    <row r="27" spans="2:35" ht="13.5">
      <c r="B27" s="43"/>
      <c r="C27" s="43"/>
      <c r="D27" s="176"/>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row>
    <row r="28" spans="2:35" ht="13.5">
      <c r="B28" s="43" t="s">
        <v>197</v>
      </c>
      <c r="C28" s="43"/>
      <c r="D28" s="176">
        <v>344</v>
      </c>
      <c r="E28" s="171">
        <v>352</v>
      </c>
      <c r="F28" s="171">
        <v>10</v>
      </c>
      <c r="G28" s="171">
        <v>11</v>
      </c>
      <c r="H28" s="171">
        <v>12</v>
      </c>
      <c r="I28" s="171">
        <v>13</v>
      </c>
      <c r="J28" s="171">
        <v>19</v>
      </c>
      <c r="K28" s="171">
        <v>14</v>
      </c>
      <c r="L28" s="171">
        <v>15</v>
      </c>
      <c r="M28" s="171">
        <v>27</v>
      </c>
      <c r="N28" s="171">
        <v>10</v>
      </c>
      <c r="O28" s="171">
        <v>10</v>
      </c>
      <c r="P28" s="171">
        <v>22</v>
      </c>
      <c r="Q28" s="171" t="s">
        <v>345</v>
      </c>
      <c r="R28" s="171">
        <v>17</v>
      </c>
      <c r="S28" s="171">
        <v>18</v>
      </c>
      <c r="T28" s="171">
        <v>12</v>
      </c>
      <c r="U28" s="171">
        <v>13</v>
      </c>
      <c r="V28" s="171">
        <v>21</v>
      </c>
      <c r="W28" s="171">
        <v>19</v>
      </c>
      <c r="X28" s="171">
        <v>24</v>
      </c>
      <c r="Y28" s="171">
        <v>23</v>
      </c>
      <c r="Z28" s="171">
        <v>40</v>
      </c>
      <c r="AA28" s="171">
        <v>30</v>
      </c>
      <c r="AB28" s="171">
        <v>20</v>
      </c>
      <c r="AC28" s="171">
        <v>23</v>
      </c>
      <c r="AD28" s="171">
        <v>28</v>
      </c>
      <c r="AE28" s="171">
        <v>20</v>
      </c>
      <c r="AF28" s="171">
        <v>25</v>
      </c>
      <c r="AG28" s="171">
        <v>27</v>
      </c>
      <c r="AH28" s="171">
        <v>69</v>
      </c>
      <c r="AI28" s="171">
        <v>104</v>
      </c>
    </row>
    <row r="29" spans="2:35" ht="13.5">
      <c r="B29" s="43" t="s">
        <v>198</v>
      </c>
      <c r="C29" s="43"/>
      <c r="D29" s="176">
        <v>344</v>
      </c>
      <c r="E29" s="171">
        <v>352</v>
      </c>
      <c r="F29" s="171">
        <v>10</v>
      </c>
      <c r="G29" s="171">
        <v>11</v>
      </c>
      <c r="H29" s="171">
        <v>12</v>
      </c>
      <c r="I29" s="171">
        <v>13</v>
      </c>
      <c r="J29" s="171">
        <v>19</v>
      </c>
      <c r="K29" s="171">
        <v>14</v>
      </c>
      <c r="L29" s="171">
        <v>15</v>
      </c>
      <c r="M29" s="171">
        <v>27</v>
      </c>
      <c r="N29" s="171">
        <v>10</v>
      </c>
      <c r="O29" s="171">
        <v>10</v>
      </c>
      <c r="P29" s="171">
        <v>22</v>
      </c>
      <c r="Q29" s="171" t="s">
        <v>345</v>
      </c>
      <c r="R29" s="171">
        <v>17</v>
      </c>
      <c r="S29" s="171">
        <v>18</v>
      </c>
      <c r="T29" s="171">
        <v>12</v>
      </c>
      <c r="U29" s="171">
        <v>13</v>
      </c>
      <c r="V29" s="171">
        <v>21</v>
      </c>
      <c r="W29" s="171">
        <v>19</v>
      </c>
      <c r="X29" s="171">
        <v>24</v>
      </c>
      <c r="Y29" s="171">
        <v>23</v>
      </c>
      <c r="Z29" s="171">
        <v>40</v>
      </c>
      <c r="AA29" s="171">
        <v>30</v>
      </c>
      <c r="AB29" s="171">
        <v>20</v>
      </c>
      <c r="AC29" s="171">
        <v>23</v>
      </c>
      <c r="AD29" s="171">
        <v>28</v>
      </c>
      <c r="AE29" s="171">
        <v>20</v>
      </c>
      <c r="AF29" s="171">
        <v>25</v>
      </c>
      <c r="AG29" s="171">
        <v>27</v>
      </c>
      <c r="AH29" s="171">
        <v>69</v>
      </c>
      <c r="AI29" s="171">
        <v>104</v>
      </c>
    </row>
    <row r="30" spans="2:35" ht="13.5">
      <c r="B30" s="43"/>
      <c r="C30" s="43"/>
      <c r="D30" s="176"/>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row>
    <row r="31" spans="2:35" ht="13.5">
      <c r="B31" s="43" t="s">
        <v>199</v>
      </c>
      <c r="C31" s="43"/>
      <c r="D31" s="176">
        <v>59519</v>
      </c>
      <c r="E31" s="171">
        <v>64911</v>
      </c>
      <c r="F31" s="171">
        <v>3119</v>
      </c>
      <c r="G31" s="171">
        <v>3019</v>
      </c>
      <c r="H31" s="171">
        <v>3521</v>
      </c>
      <c r="I31" s="171">
        <v>3368</v>
      </c>
      <c r="J31" s="171">
        <v>3580</v>
      </c>
      <c r="K31" s="171">
        <v>3350</v>
      </c>
      <c r="L31" s="171">
        <v>3889</v>
      </c>
      <c r="M31" s="171">
        <v>3669</v>
      </c>
      <c r="N31" s="171">
        <v>2844</v>
      </c>
      <c r="O31" s="171">
        <v>3169</v>
      </c>
      <c r="P31" s="171">
        <v>3646</v>
      </c>
      <c r="Q31" s="171">
        <v>3827</v>
      </c>
      <c r="R31" s="171">
        <v>4202</v>
      </c>
      <c r="S31" s="171">
        <v>4227</v>
      </c>
      <c r="T31" s="171">
        <v>3745</v>
      </c>
      <c r="U31" s="171">
        <v>4033</v>
      </c>
      <c r="V31" s="171">
        <v>3850</v>
      </c>
      <c r="W31" s="171">
        <v>4068</v>
      </c>
      <c r="X31" s="171">
        <v>4003</v>
      </c>
      <c r="Y31" s="171">
        <v>3969</v>
      </c>
      <c r="Z31" s="171">
        <v>4962</v>
      </c>
      <c r="AA31" s="171">
        <v>4975</v>
      </c>
      <c r="AB31" s="171">
        <v>4095</v>
      </c>
      <c r="AC31" s="171">
        <v>4153</v>
      </c>
      <c r="AD31" s="171">
        <v>3550</v>
      </c>
      <c r="AE31" s="171">
        <v>3832</v>
      </c>
      <c r="AF31" s="171">
        <v>3148</v>
      </c>
      <c r="AG31" s="171">
        <v>3734</v>
      </c>
      <c r="AH31" s="171">
        <v>7354</v>
      </c>
      <c r="AI31" s="171">
        <v>11507</v>
      </c>
    </row>
    <row r="32" spans="2:35" ht="13.5">
      <c r="B32" s="43" t="s">
        <v>200</v>
      </c>
      <c r="C32" s="43"/>
      <c r="D32" s="176">
        <v>11220</v>
      </c>
      <c r="E32" s="171">
        <v>12169</v>
      </c>
      <c r="F32" s="171">
        <v>580</v>
      </c>
      <c r="G32" s="171">
        <v>517</v>
      </c>
      <c r="H32" s="171">
        <v>610</v>
      </c>
      <c r="I32" s="171">
        <v>633</v>
      </c>
      <c r="J32" s="171">
        <v>677</v>
      </c>
      <c r="K32" s="171">
        <v>615</v>
      </c>
      <c r="L32" s="171">
        <v>712</v>
      </c>
      <c r="M32" s="171">
        <v>683</v>
      </c>
      <c r="N32" s="171">
        <v>494</v>
      </c>
      <c r="O32" s="171">
        <v>516</v>
      </c>
      <c r="P32" s="171">
        <v>667</v>
      </c>
      <c r="Q32" s="171">
        <v>631</v>
      </c>
      <c r="R32" s="171">
        <v>746</v>
      </c>
      <c r="S32" s="171">
        <v>739</v>
      </c>
      <c r="T32" s="171">
        <v>687</v>
      </c>
      <c r="U32" s="171">
        <v>722</v>
      </c>
      <c r="V32" s="171">
        <v>748</v>
      </c>
      <c r="W32" s="171">
        <v>749</v>
      </c>
      <c r="X32" s="171">
        <v>771</v>
      </c>
      <c r="Y32" s="171">
        <v>779</v>
      </c>
      <c r="Z32" s="171">
        <v>961</v>
      </c>
      <c r="AA32" s="171">
        <v>924</v>
      </c>
      <c r="AB32" s="171">
        <v>778</v>
      </c>
      <c r="AC32" s="171">
        <v>800</v>
      </c>
      <c r="AD32" s="171">
        <v>679</v>
      </c>
      <c r="AE32" s="171">
        <v>692</v>
      </c>
      <c r="AF32" s="171">
        <v>628</v>
      </c>
      <c r="AG32" s="171">
        <v>765</v>
      </c>
      <c r="AH32" s="171">
        <v>1482</v>
      </c>
      <c r="AI32" s="171">
        <v>2404</v>
      </c>
    </row>
    <row r="33" spans="2:35" ht="13.5">
      <c r="B33" s="43" t="s">
        <v>201</v>
      </c>
      <c r="C33" s="43"/>
      <c r="D33" s="176">
        <v>6430</v>
      </c>
      <c r="E33" s="171">
        <v>7612</v>
      </c>
      <c r="F33" s="171">
        <v>234</v>
      </c>
      <c r="G33" s="171">
        <v>268</v>
      </c>
      <c r="H33" s="171">
        <v>340</v>
      </c>
      <c r="I33" s="171">
        <v>323</v>
      </c>
      <c r="J33" s="171">
        <v>352</v>
      </c>
      <c r="K33" s="171">
        <v>346</v>
      </c>
      <c r="L33" s="171">
        <v>426</v>
      </c>
      <c r="M33" s="171">
        <v>409</v>
      </c>
      <c r="N33" s="171">
        <v>307</v>
      </c>
      <c r="O33" s="171">
        <v>375</v>
      </c>
      <c r="P33" s="171">
        <v>370</v>
      </c>
      <c r="Q33" s="171">
        <v>393</v>
      </c>
      <c r="R33" s="171">
        <v>393</v>
      </c>
      <c r="S33" s="171">
        <v>395</v>
      </c>
      <c r="T33" s="171">
        <v>391</v>
      </c>
      <c r="U33" s="171">
        <v>416</v>
      </c>
      <c r="V33" s="171">
        <v>401</v>
      </c>
      <c r="W33" s="171">
        <v>450</v>
      </c>
      <c r="X33" s="171">
        <v>438</v>
      </c>
      <c r="Y33" s="171">
        <v>473</v>
      </c>
      <c r="Z33" s="171">
        <v>595</v>
      </c>
      <c r="AA33" s="171">
        <v>599</v>
      </c>
      <c r="AB33" s="171">
        <v>483</v>
      </c>
      <c r="AC33" s="171">
        <v>606</v>
      </c>
      <c r="AD33" s="171">
        <v>415</v>
      </c>
      <c r="AE33" s="171">
        <v>549</v>
      </c>
      <c r="AF33" s="171">
        <v>386</v>
      </c>
      <c r="AG33" s="171">
        <v>519</v>
      </c>
      <c r="AH33" s="171">
        <v>899</v>
      </c>
      <c r="AI33" s="171">
        <v>1491</v>
      </c>
    </row>
    <row r="34" spans="2:35" ht="13.5">
      <c r="B34" s="43" t="s">
        <v>202</v>
      </c>
      <c r="C34" s="43"/>
      <c r="D34" s="176">
        <v>8447</v>
      </c>
      <c r="E34" s="171">
        <v>9276</v>
      </c>
      <c r="F34" s="171">
        <v>391</v>
      </c>
      <c r="G34" s="171">
        <v>366</v>
      </c>
      <c r="H34" s="171">
        <v>445</v>
      </c>
      <c r="I34" s="171">
        <v>428</v>
      </c>
      <c r="J34" s="171">
        <v>526</v>
      </c>
      <c r="K34" s="171">
        <v>462</v>
      </c>
      <c r="L34" s="171">
        <v>549</v>
      </c>
      <c r="M34" s="171">
        <v>543</v>
      </c>
      <c r="N34" s="171">
        <v>429</v>
      </c>
      <c r="O34" s="171">
        <v>423</v>
      </c>
      <c r="P34" s="171">
        <v>442</v>
      </c>
      <c r="Q34" s="171">
        <v>502</v>
      </c>
      <c r="R34" s="171">
        <v>534</v>
      </c>
      <c r="S34" s="171">
        <v>522</v>
      </c>
      <c r="T34" s="171">
        <v>479</v>
      </c>
      <c r="U34" s="171">
        <v>516</v>
      </c>
      <c r="V34" s="171">
        <v>522</v>
      </c>
      <c r="W34" s="171">
        <v>603</v>
      </c>
      <c r="X34" s="171">
        <v>589</v>
      </c>
      <c r="Y34" s="171">
        <v>592</v>
      </c>
      <c r="Z34" s="171">
        <v>744</v>
      </c>
      <c r="AA34" s="171">
        <v>739</v>
      </c>
      <c r="AB34" s="171">
        <v>633</v>
      </c>
      <c r="AC34" s="171">
        <v>574</v>
      </c>
      <c r="AD34" s="171">
        <v>497</v>
      </c>
      <c r="AE34" s="171">
        <v>566</v>
      </c>
      <c r="AF34" s="171">
        <v>478</v>
      </c>
      <c r="AG34" s="171">
        <v>560</v>
      </c>
      <c r="AH34" s="171">
        <v>1189</v>
      </c>
      <c r="AI34" s="171">
        <v>1877</v>
      </c>
    </row>
    <row r="35" spans="2:35" ht="13.5">
      <c r="B35" s="43" t="s">
        <v>320</v>
      </c>
      <c r="C35" s="43"/>
      <c r="D35" s="176">
        <v>15645</v>
      </c>
      <c r="E35" s="171">
        <v>16763</v>
      </c>
      <c r="F35" s="171">
        <v>887</v>
      </c>
      <c r="G35" s="171">
        <v>845</v>
      </c>
      <c r="H35" s="171">
        <v>993</v>
      </c>
      <c r="I35" s="171">
        <v>944</v>
      </c>
      <c r="J35" s="171">
        <v>994</v>
      </c>
      <c r="K35" s="171">
        <v>917</v>
      </c>
      <c r="L35" s="171">
        <v>1061</v>
      </c>
      <c r="M35" s="171">
        <v>999</v>
      </c>
      <c r="N35" s="171">
        <v>813</v>
      </c>
      <c r="O35" s="171">
        <v>871</v>
      </c>
      <c r="P35" s="171">
        <v>986</v>
      </c>
      <c r="Q35" s="171">
        <v>1027</v>
      </c>
      <c r="R35" s="171">
        <v>1162</v>
      </c>
      <c r="S35" s="171">
        <v>1186</v>
      </c>
      <c r="T35" s="171">
        <v>1051</v>
      </c>
      <c r="U35" s="171">
        <v>1130</v>
      </c>
      <c r="V35" s="171">
        <v>1008</v>
      </c>
      <c r="W35" s="171">
        <v>1122</v>
      </c>
      <c r="X35" s="171">
        <v>1070</v>
      </c>
      <c r="Y35" s="171">
        <v>994</v>
      </c>
      <c r="Z35" s="171">
        <v>1236</v>
      </c>
      <c r="AA35" s="171">
        <v>1230</v>
      </c>
      <c r="AB35" s="171">
        <v>1025</v>
      </c>
      <c r="AC35" s="171">
        <v>1018</v>
      </c>
      <c r="AD35" s="171">
        <v>912</v>
      </c>
      <c r="AE35" s="171">
        <v>957</v>
      </c>
      <c r="AF35" s="171">
        <v>742</v>
      </c>
      <c r="AG35" s="171">
        <v>847</v>
      </c>
      <c r="AH35" s="171">
        <v>1703</v>
      </c>
      <c r="AI35" s="171">
        <v>2675</v>
      </c>
    </row>
    <row r="36" spans="2:35" ht="13.5">
      <c r="B36" s="43" t="s">
        <v>204</v>
      </c>
      <c r="C36" s="43"/>
      <c r="D36" s="176">
        <v>11577</v>
      </c>
      <c r="E36" s="171">
        <v>12242</v>
      </c>
      <c r="F36" s="171">
        <v>678</v>
      </c>
      <c r="G36" s="171">
        <v>668</v>
      </c>
      <c r="H36" s="171">
        <v>737</v>
      </c>
      <c r="I36" s="171">
        <v>676</v>
      </c>
      <c r="J36" s="171">
        <v>648</v>
      </c>
      <c r="K36" s="171">
        <v>669</v>
      </c>
      <c r="L36" s="171">
        <v>725</v>
      </c>
      <c r="M36" s="171">
        <v>613</v>
      </c>
      <c r="N36" s="171">
        <v>543</v>
      </c>
      <c r="O36" s="171">
        <v>630</v>
      </c>
      <c r="P36" s="171">
        <v>818</v>
      </c>
      <c r="Q36" s="171">
        <v>855</v>
      </c>
      <c r="R36" s="171">
        <v>922</v>
      </c>
      <c r="S36" s="171">
        <v>934</v>
      </c>
      <c r="T36" s="171">
        <v>767</v>
      </c>
      <c r="U36" s="171">
        <v>841</v>
      </c>
      <c r="V36" s="171">
        <v>805</v>
      </c>
      <c r="W36" s="171">
        <v>737</v>
      </c>
      <c r="X36" s="171">
        <v>713</v>
      </c>
      <c r="Y36" s="171">
        <v>679</v>
      </c>
      <c r="Z36" s="171">
        <v>893</v>
      </c>
      <c r="AA36" s="171">
        <v>954</v>
      </c>
      <c r="AB36" s="171">
        <v>766</v>
      </c>
      <c r="AC36" s="171">
        <v>782</v>
      </c>
      <c r="AD36" s="171">
        <v>700</v>
      </c>
      <c r="AE36" s="171">
        <v>722</v>
      </c>
      <c r="AF36" s="171">
        <v>616</v>
      </c>
      <c r="AG36" s="171">
        <v>667</v>
      </c>
      <c r="AH36" s="171">
        <v>1246</v>
      </c>
      <c r="AI36" s="171">
        <v>1815</v>
      </c>
    </row>
    <row r="37" spans="2:35" ht="13.5">
      <c r="B37" s="43" t="s">
        <v>205</v>
      </c>
      <c r="C37" s="43"/>
      <c r="D37" s="176">
        <v>6200</v>
      </c>
      <c r="E37" s="171">
        <v>6849</v>
      </c>
      <c r="F37" s="171">
        <v>349</v>
      </c>
      <c r="G37" s="171">
        <v>355</v>
      </c>
      <c r="H37" s="171">
        <v>396</v>
      </c>
      <c r="I37" s="171">
        <v>364</v>
      </c>
      <c r="J37" s="171">
        <v>383</v>
      </c>
      <c r="K37" s="171">
        <v>341</v>
      </c>
      <c r="L37" s="171">
        <v>416</v>
      </c>
      <c r="M37" s="171">
        <v>422</v>
      </c>
      <c r="N37" s="171">
        <v>258</v>
      </c>
      <c r="O37" s="171">
        <v>354</v>
      </c>
      <c r="P37" s="171">
        <v>363</v>
      </c>
      <c r="Q37" s="171">
        <v>419</v>
      </c>
      <c r="R37" s="171">
        <v>445</v>
      </c>
      <c r="S37" s="171">
        <v>451</v>
      </c>
      <c r="T37" s="171">
        <v>370</v>
      </c>
      <c r="U37" s="171">
        <v>408</v>
      </c>
      <c r="V37" s="171">
        <v>366</v>
      </c>
      <c r="W37" s="171">
        <v>407</v>
      </c>
      <c r="X37" s="171">
        <v>422</v>
      </c>
      <c r="Y37" s="171">
        <v>452</v>
      </c>
      <c r="Z37" s="171">
        <v>533</v>
      </c>
      <c r="AA37" s="171">
        <v>529</v>
      </c>
      <c r="AB37" s="171">
        <v>410</v>
      </c>
      <c r="AC37" s="171">
        <v>373</v>
      </c>
      <c r="AD37" s="171">
        <v>347</v>
      </c>
      <c r="AE37" s="171">
        <v>346</v>
      </c>
      <c r="AF37" s="171">
        <v>298</v>
      </c>
      <c r="AG37" s="171">
        <v>376</v>
      </c>
      <c r="AH37" s="171">
        <v>835</v>
      </c>
      <c r="AI37" s="171">
        <v>1245</v>
      </c>
    </row>
    <row r="38" spans="2:35" ht="13.5">
      <c r="B38" s="43"/>
      <c r="C38" s="43"/>
      <c r="D38" s="176"/>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row>
    <row r="39" spans="2:35" ht="13.5">
      <c r="B39" s="43" t="s">
        <v>206</v>
      </c>
      <c r="C39" s="43"/>
      <c r="D39" s="176">
        <v>8330</v>
      </c>
      <c r="E39" s="171">
        <v>8827</v>
      </c>
      <c r="F39" s="171">
        <v>353</v>
      </c>
      <c r="G39" s="171">
        <v>348</v>
      </c>
      <c r="H39" s="171">
        <v>439</v>
      </c>
      <c r="I39" s="171">
        <v>401</v>
      </c>
      <c r="J39" s="171">
        <v>508</v>
      </c>
      <c r="K39" s="171">
        <v>449</v>
      </c>
      <c r="L39" s="171">
        <v>560</v>
      </c>
      <c r="M39" s="171">
        <v>488</v>
      </c>
      <c r="N39" s="171">
        <v>392</v>
      </c>
      <c r="O39" s="171">
        <v>381</v>
      </c>
      <c r="P39" s="171">
        <v>442</v>
      </c>
      <c r="Q39" s="171">
        <v>416</v>
      </c>
      <c r="R39" s="171">
        <v>432</v>
      </c>
      <c r="S39" s="171">
        <v>389</v>
      </c>
      <c r="T39" s="171">
        <v>408</v>
      </c>
      <c r="U39" s="171">
        <v>461</v>
      </c>
      <c r="V39" s="171">
        <v>493</v>
      </c>
      <c r="W39" s="171">
        <v>503</v>
      </c>
      <c r="X39" s="171">
        <v>541</v>
      </c>
      <c r="Y39" s="171">
        <v>524</v>
      </c>
      <c r="Z39" s="171">
        <v>659</v>
      </c>
      <c r="AA39" s="171">
        <v>644</v>
      </c>
      <c r="AB39" s="171">
        <v>529</v>
      </c>
      <c r="AC39" s="171">
        <v>516</v>
      </c>
      <c r="AD39" s="171">
        <v>531</v>
      </c>
      <c r="AE39" s="171">
        <v>541</v>
      </c>
      <c r="AF39" s="171">
        <v>538</v>
      </c>
      <c r="AG39" s="171">
        <v>660</v>
      </c>
      <c r="AH39" s="171">
        <v>1505</v>
      </c>
      <c r="AI39" s="171">
        <v>2106</v>
      </c>
    </row>
    <row r="40" spans="2:35" ht="13.5">
      <c r="B40" s="43" t="s">
        <v>207</v>
      </c>
      <c r="C40" s="43"/>
      <c r="D40" s="176">
        <v>6565</v>
      </c>
      <c r="E40" s="171">
        <v>6955</v>
      </c>
      <c r="F40" s="171">
        <v>307</v>
      </c>
      <c r="G40" s="171">
        <v>282</v>
      </c>
      <c r="H40" s="171">
        <v>375</v>
      </c>
      <c r="I40" s="171">
        <v>329</v>
      </c>
      <c r="J40" s="171">
        <v>396</v>
      </c>
      <c r="K40" s="171">
        <v>360</v>
      </c>
      <c r="L40" s="171">
        <v>438</v>
      </c>
      <c r="M40" s="171">
        <v>382</v>
      </c>
      <c r="N40" s="171">
        <v>320</v>
      </c>
      <c r="O40" s="171">
        <v>328</v>
      </c>
      <c r="P40" s="171">
        <v>374</v>
      </c>
      <c r="Q40" s="171">
        <v>362</v>
      </c>
      <c r="R40" s="171">
        <v>365</v>
      </c>
      <c r="S40" s="171">
        <v>332</v>
      </c>
      <c r="T40" s="171">
        <v>333</v>
      </c>
      <c r="U40" s="171">
        <v>376</v>
      </c>
      <c r="V40" s="171">
        <v>401</v>
      </c>
      <c r="W40" s="171">
        <v>390</v>
      </c>
      <c r="X40" s="171">
        <v>419</v>
      </c>
      <c r="Y40" s="171">
        <v>426</v>
      </c>
      <c r="Z40" s="171">
        <v>528</v>
      </c>
      <c r="AA40" s="171">
        <v>546</v>
      </c>
      <c r="AB40" s="171">
        <v>445</v>
      </c>
      <c r="AC40" s="171">
        <v>415</v>
      </c>
      <c r="AD40" s="171">
        <v>421</v>
      </c>
      <c r="AE40" s="171">
        <v>430</v>
      </c>
      <c r="AF40" s="171">
        <v>402</v>
      </c>
      <c r="AG40" s="171">
        <v>478</v>
      </c>
      <c r="AH40" s="171">
        <v>1041</v>
      </c>
      <c r="AI40" s="171">
        <v>1519</v>
      </c>
    </row>
    <row r="41" spans="2:35" ht="13.5">
      <c r="B41" s="43" t="s">
        <v>208</v>
      </c>
      <c r="C41" s="43"/>
      <c r="D41" s="176">
        <v>1765</v>
      </c>
      <c r="E41" s="171">
        <v>1872</v>
      </c>
      <c r="F41" s="171">
        <v>46</v>
      </c>
      <c r="G41" s="171">
        <v>66</v>
      </c>
      <c r="H41" s="171">
        <v>64</v>
      </c>
      <c r="I41" s="171">
        <v>72</v>
      </c>
      <c r="J41" s="171">
        <v>112</v>
      </c>
      <c r="K41" s="171">
        <v>89</v>
      </c>
      <c r="L41" s="171">
        <v>122</v>
      </c>
      <c r="M41" s="171">
        <v>106</v>
      </c>
      <c r="N41" s="171">
        <v>72</v>
      </c>
      <c r="O41" s="171">
        <v>53</v>
      </c>
      <c r="P41" s="171">
        <v>68</v>
      </c>
      <c r="Q41" s="171">
        <v>54</v>
      </c>
      <c r="R41" s="171">
        <v>67</v>
      </c>
      <c r="S41" s="171">
        <v>57</v>
      </c>
      <c r="T41" s="171">
        <v>75</v>
      </c>
      <c r="U41" s="171">
        <v>85</v>
      </c>
      <c r="V41" s="171">
        <v>92</v>
      </c>
      <c r="W41" s="171">
        <v>113</v>
      </c>
      <c r="X41" s="171">
        <v>122</v>
      </c>
      <c r="Y41" s="171">
        <v>98</v>
      </c>
      <c r="Z41" s="171">
        <v>131</v>
      </c>
      <c r="AA41" s="171">
        <v>98</v>
      </c>
      <c r="AB41" s="171">
        <v>84</v>
      </c>
      <c r="AC41" s="171">
        <v>101</v>
      </c>
      <c r="AD41" s="171">
        <v>110</v>
      </c>
      <c r="AE41" s="171">
        <v>111</v>
      </c>
      <c r="AF41" s="171">
        <v>136</v>
      </c>
      <c r="AG41" s="171">
        <v>182</v>
      </c>
      <c r="AH41" s="171">
        <v>464</v>
      </c>
      <c r="AI41" s="171">
        <v>587</v>
      </c>
    </row>
    <row r="42" spans="2:35" ht="13.5">
      <c r="B42" s="43"/>
      <c r="C42" s="43"/>
      <c r="D42" s="176"/>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row>
    <row r="43" spans="2:35" ht="13.5">
      <c r="B43" s="43" t="s">
        <v>209</v>
      </c>
      <c r="C43" s="43"/>
      <c r="D43" s="176">
        <v>6238</v>
      </c>
      <c r="E43" s="171">
        <v>6613</v>
      </c>
      <c r="F43" s="171">
        <v>261</v>
      </c>
      <c r="G43" s="171">
        <v>259</v>
      </c>
      <c r="H43" s="171">
        <v>347</v>
      </c>
      <c r="I43" s="171">
        <v>293</v>
      </c>
      <c r="J43" s="171">
        <v>361</v>
      </c>
      <c r="K43" s="171">
        <v>343</v>
      </c>
      <c r="L43" s="171">
        <v>412</v>
      </c>
      <c r="M43" s="171">
        <v>385</v>
      </c>
      <c r="N43" s="171">
        <v>328</v>
      </c>
      <c r="O43" s="171">
        <v>314</v>
      </c>
      <c r="P43" s="171">
        <v>315</v>
      </c>
      <c r="Q43" s="171">
        <v>258</v>
      </c>
      <c r="R43" s="171">
        <v>321</v>
      </c>
      <c r="S43" s="171">
        <v>322</v>
      </c>
      <c r="T43" s="171">
        <v>328</v>
      </c>
      <c r="U43" s="171">
        <v>284</v>
      </c>
      <c r="V43" s="171">
        <v>339</v>
      </c>
      <c r="W43" s="171">
        <v>368</v>
      </c>
      <c r="X43" s="171">
        <v>432</v>
      </c>
      <c r="Y43" s="171">
        <v>420</v>
      </c>
      <c r="Z43" s="171">
        <v>571</v>
      </c>
      <c r="AA43" s="171">
        <v>473</v>
      </c>
      <c r="AB43" s="171">
        <v>408</v>
      </c>
      <c r="AC43" s="171">
        <v>371</v>
      </c>
      <c r="AD43" s="171">
        <v>369</v>
      </c>
      <c r="AE43" s="171">
        <v>385</v>
      </c>
      <c r="AF43" s="171">
        <v>386</v>
      </c>
      <c r="AG43" s="171">
        <v>473</v>
      </c>
      <c r="AH43" s="171">
        <v>1060</v>
      </c>
      <c r="AI43" s="171">
        <v>1665</v>
      </c>
    </row>
    <row r="44" spans="2:35" ht="13.5">
      <c r="B44" s="43" t="s">
        <v>321</v>
      </c>
      <c r="C44" s="43"/>
      <c r="D44" s="176">
        <v>2748</v>
      </c>
      <c r="E44" s="171">
        <v>3068</v>
      </c>
      <c r="F44" s="171">
        <v>126</v>
      </c>
      <c r="G44" s="171">
        <v>138</v>
      </c>
      <c r="H44" s="171">
        <v>179</v>
      </c>
      <c r="I44" s="171">
        <v>150</v>
      </c>
      <c r="J44" s="171">
        <v>164</v>
      </c>
      <c r="K44" s="171">
        <v>167</v>
      </c>
      <c r="L44" s="171">
        <v>199</v>
      </c>
      <c r="M44" s="171">
        <v>178</v>
      </c>
      <c r="N44" s="171">
        <v>150</v>
      </c>
      <c r="O44" s="171">
        <v>149</v>
      </c>
      <c r="P44" s="171">
        <v>166</v>
      </c>
      <c r="Q44" s="171">
        <v>133</v>
      </c>
      <c r="R44" s="171">
        <v>155</v>
      </c>
      <c r="S44" s="171">
        <v>169</v>
      </c>
      <c r="T44" s="171">
        <v>153</v>
      </c>
      <c r="U44" s="171">
        <v>144</v>
      </c>
      <c r="V44" s="171">
        <v>133</v>
      </c>
      <c r="W44" s="171">
        <v>174</v>
      </c>
      <c r="X44" s="171">
        <v>191</v>
      </c>
      <c r="Y44" s="171">
        <v>208</v>
      </c>
      <c r="Z44" s="171">
        <v>279</v>
      </c>
      <c r="AA44" s="171">
        <v>224</v>
      </c>
      <c r="AB44" s="171">
        <v>165</v>
      </c>
      <c r="AC44" s="171">
        <v>169</v>
      </c>
      <c r="AD44" s="171">
        <v>159</v>
      </c>
      <c r="AE44" s="171">
        <v>157</v>
      </c>
      <c r="AF44" s="171">
        <v>128</v>
      </c>
      <c r="AG44" s="171">
        <v>163</v>
      </c>
      <c r="AH44" s="171">
        <v>401</v>
      </c>
      <c r="AI44" s="171">
        <v>745</v>
      </c>
    </row>
    <row r="45" spans="2:35" ht="13.5">
      <c r="B45" s="43" t="s">
        <v>211</v>
      </c>
      <c r="C45" s="43"/>
      <c r="D45" s="176">
        <v>2458</v>
      </c>
      <c r="E45" s="171">
        <v>2443</v>
      </c>
      <c r="F45" s="171">
        <v>87</v>
      </c>
      <c r="G45" s="171">
        <v>91</v>
      </c>
      <c r="H45" s="171">
        <v>122</v>
      </c>
      <c r="I45" s="171">
        <v>103</v>
      </c>
      <c r="J45" s="171">
        <v>138</v>
      </c>
      <c r="K45" s="171">
        <v>126</v>
      </c>
      <c r="L45" s="171">
        <v>140</v>
      </c>
      <c r="M45" s="171">
        <v>140</v>
      </c>
      <c r="N45" s="171">
        <v>114</v>
      </c>
      <c r="O45" s="171">
        <v>107</v>
      </c>
      <c r="P45" s="171">
        <v>108</v>
      </c>
      <c r="Q45" s="171">
        <v>87</v>
      </c>
      <c r="R45" s="171">
        <v>117</v>
      </c>
      <c r="S45" s="171">
        <v>115</v>
      </c>
      <c r="T45" s="171">
        <v>121</v>
      </c>
      <c r="U45" s="171">
        <v>94</v>
      </c>
      <c r="V45" s="171">
        <v>149</v>
      </c>
      <c r="W45" s="171">
        <v>129</v>
      </c>
      <c r="X45" s="171">
        <v>160</v>
      </c>
      <c r="Y45" s="171">
        <v>135</v>
      </c>
      <c r="Z45" s="171">
        <v>217</v>
      </c>
      <c r="AA45" s="171">
        <v>168</v>
      </c>
      <c r="AB45" s="171">
        <v>166</v>
      </c>
      <c r="AC45" s="171">
        <v>134</v>
      </c>
      <c r="AD45" s="171">
        <v>159</v>
      </c>
      <c r="AE45" s="171">
        <v>162</v>
      </c>
      <c r="AF45" s="171">
        <v>188</v>
      </c>
      <c r="AG45" s="171">
        <v>217</v>
      </c>
      <c r="AH45" s="171">
        <v>472</v>
      </c>
      <c r="AI45" s="171">
        <v>635</v>
      </c>
    </row>
    <row r="46" spans="2:35" ht="13.5">
      <c r="B46" s="43" t="s">
        <v>212</v>
      </c>
      <c r="C46" s="43"/>
      <c r="D46" s="176">
        <v>1032</v>
      </c>
      <c r="E46" s="171">
        <v>1102</v>
      </c>
      <c r="F46" s="171">
        <v>48</v>
      </c>
      <c r="G46" s="171">
        <v>30</v>
      </c>
      <c r="H46" s="171">
        <v>46</v>
      </c>
      <c r="I46" s="171">
        <v>40</v>
      </c>
      <c r="J46" s="171">
        <v>59</v>
      </c>
      <c r="K46" s="171">
        <v>50</v>
      </c>
      <c r="L46" s="171">
        <v>73</v>
      </c>
      <c r="M46" s="171">
        <v>67</v>
      </c>
      <c r="N46" s="171">
        <v>64</v>
      </c>
      <c r="O46" s="171">
        <v>58</v>
      </c>
      <c r="P46" s="171">
        <v>41</v>
      </c>
      <c r="Q46" s="171">
        <v>38</v>
      </c>
      <c r="R46" s="171">
        <v>49</v>
      </c>
      <c r="S46" s="171">
        <v>38</v>
      </c>
      <c r="T46" s="171">
        <v>54</v>
      </c>
      <c r="U46" s="171">
        <v>46</v>
      </c>
      <c r="V46" s="171">
        <v>57</v>
      </c>
      <c r="W46" s="171">
        <v>65</v>
      </c>
      <c r="X46" s="171">
        <v>81</v>
      </c>
      <c r="Y46" s="171">
        <v>77</v>
      </c>
      <c r="Z46" s="171">
        <v>75</v>
      </c>
      <c r="AA46" s="171">
        <v>81</v>
      </c>
      <c r="AB46" s="171">
        <v>77</v>
      </c>
      <c r="AC46" s="171">
        <v>68</v>
      </c>
      <c r="AD46" s="171">
        <v>51</v>
      </c>
      <c r="AE46" s="171">
        <v>66</v>
      </c>
      <c r="AF46" s="171">
        <v>70</v>
      </c>
      <c r="AG46" s="171">
        <v>93</v>
      </c>
      <c r="AH46" s="171">
        <v>187</v>
      </c>
      <c r="AI46" s="171">
        <v>285</v>
      </c>
    </row>
    <row r="47" spans="2:35" ht="13.5">
      <c r="B47" s="43"/>
      <c r="C47" s="43"/>
      <c r="D47" s="176"/>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row>
    <row r="48" spans="2:35" ht="13.5">
      <c r="B48" s="43" t="s">
        <v>213</v>
      </c>
      <c r="C48" s="43"/>
      <c r="D48" s="176">
        <v>17635</v>
      </c>
      <c r="E48" s="171">
        <v>19097</v>
      </c>
      <c r="F48" s="171">
        <v>843</v>
      </c>
      <c r="G48" s="171">
        <v>835</v>
      </c>
      <c r="H48" s="171">
        <v>956</v>
      </c>
      <c r="I48" s="171">
        <v>870</v>
      </c>
      <c r="J48" s="171">
        <v>1030</v>
      </c>
      <c r="K48" s="171">
        <v>919</v>
      </c>
      <c r="L48" s="171">
        <v>1116</v>
      </c>
      <c r="M48" s="171">
        <v>1080</v>
      </c>
      <c r="N48" s="171">
        <v>943</v>
      </c>
      <c r="O48" s="171">
        <v>922</v>
      </c>
      <c r="P48" s="171">
        <v>1035</v>
      </c>
      <c r="Q48" s="171">
        <v>1027</v>
      </c>
      <c r="R48" s="171">
        <v>1103</v>
      </c>
      <c r="S48" s="171">
        <v>1104</v>
      </c>
      <c r="T48" s="171">
        <v>982</v>
      </c>
      <c r="U48" s="171">
        <v>1042</v>
      </c>
      <c r="V48" s="171">
        <v>1012</v>
      </c>
      <c r="W48" s="171">
        <v>1028</v>
      </c>
      <c r="X48" s="171">
        <v>1150</v>
      </c>
      <c r="Y48" s="171">
        <v>1225</v>
      </c>
      <c r="Z48" s="171">
        <v>1605</v>
      </c>
      <c r="AA48" s="171">
        <v>1500</v>
      </c>
      <c r="AB48" s="171">
        <v>1230</v>
      </c>
      <c r="AC48" s="171">
        <v>1232</v>
      </c>
      <c r="AD48" s="171">
        <v>1062</v>
      </c>
      <c r="AE48" s="171">
        <v>1088</v>
      </c>
      <c r="AF48" s="171">
        <v>969</v>
      </c>
      <c r="AG48" s="171">
        <v>1138</v>
      </c>
      <c r="AH48" s="171">
        <v>2599</v>
      </c>
      <c r="AI48" s="171">
        <v>4087</v>
      </c>
    </row>
    <row r="49" spans="2:35" ht="13.5">
      <c r="B49" s="43" t="s">
        <v>322</v>
      </c>
      <c r="C49" s="43"/>
      <c r="D49" s="176">
        <v>4557</v>
      </c>
      <c r="E49" s="171">
        <v>4940</v>
      </c>
      <c r="F49" s="171">
        <v>242</v>
      </c>
      <c r="G49" s="171">
        <v>238</v>
      </c>
      <c r="H49" s="171">
        <v>287</v>
      </c>
      <c r="I49" s="171">
        <v>251</v>
      </c>
      <c r="J49" s="171">
        <v>284</v>
      </c>
      <c r="K49" s="171">
        <v>262</v>
      </c>
      <c r="L49" s="171">
        <v>276</v>
      </c>
      <c r="M49" s="171">
        <v>288</v>
      </c>
      <c r="N49" s="171">
        <v>219</v>
      </c>
      <c r="O49" s="171">
        <v>227</v>
      </c>
      <c r="P49" s="171">
        <v>268</v>
      </c>
      <c r="Q49" s="171">
        <v>282</v>
      </c>
      <c r="R49" s="171">
        <v>323</v>
      </c>
      <c r="S49" s="171">
        <v>327</v>
      </c>
      <c r="T49" s="171">
        <v>292</v>
      </c>
      <c r="U49" s="171">
        <v>292</v>
      </c>
      <c r="V49" s="171">
        <v>255</v>
      </c>
      <c r="W49" s="171">
        <v>268</v>
      </c>
      <c r="X49" s="171">
        <v>286</v>
      </c>
      <c r="Y49" s="171">
        <v>310</v>
      </c>
      <c r="Z49" s="171">
        <v>422</v>
      </c>
      <c r="AA49" s="171">
        <v>379</v>
      </c>
      <c r="AB49" s="171">
        <v>315</v>
      </c>
      <c r="AC49" s="171">
        <v>310</v>
      </c>
      <c r="AD49" s="171">
        <v>289</v>
      </c>
      <c r="AE49" s="171">
        <v>259</v>
      </c>
      <c r="AF49" s="171">
        <v>221</v>
      </c>
      <c r="AG49" s="171">
        <v>258</v>
      </c>
      <c r="AH49" s="171">
        <v>578</v>
      </c>
      <c r="AI49" s="171">
        <v>989</v>
      </c>
    </row>
    <row r="50" spans="2:35" ht="13.5">
      <c r="B50" s="43" t="s">
        <v>323</v>
      </c>
      <c r="C50" s="43"/>
      <c r="D50" s="176">
        <v>1978</v>
      </c>
      <c r="E50" s="171">
        <v>2053</v>
      </c>
      <c r="F50" s="171">
        <v>109</v>
      </c>
      <c r="G50" s="171">
        <v>97</v>
      </c>
      <c r="H50" s="171">
        <v>114</v>
      </c>
      <c r="I50" s="171">
        <v>94</v>
      </c>
      <c r="J50" s="171">
        <v>108</v>
      </c>
      <c r="K50" s="171">
        <v>97</v>
      </c>
      <c r="L50" s="171">
        <v>125</v>
      </c>
      <c r="M50" s="171">
        <v>117</v>
      </c>
      <c r="N50" s="171">
        <v>104</v>
      </c>
      <c r="O50" s="171">
        <v>115</v>
      </c>
      <c r="P50" s="171">
        <v>128</v>
      </c>
      <c r="Q50" s="171">
        <v>117</v>
      </c>
      <c r="R50" s="171">
        <v>140</v>
      </c>
      <c r="S50" s="171">
        <v>120</v>
      </c>
      <c r="T50" s="171">
        <v>107</v>
      </c>
      <c r="U50" s="171">
        <v>110</v>
      </c>
      <c r="V50" s="171">
        <v>121</v>
      </c>
      <c r="W50" s="171">
        <v>111</v>
      </c>
      <c r="X50" s="171">
        <v>124</v>
      </c>
      <c r="Y50" s="171">
        <v>133</v>
      </c>
      <c r="Z50" s="171">
        <v>159</v>
      </c>
      <c r="AA50" s="171">
        <v>153</v>
      </c>
      <c r="AB50" s="171">
        <v>122</v>
      </c>
      <c r="AC50" s="171">
        <v>132</v>
      </c>
      <c r="AD50" s="171">
        <v>111</v>
      </c>
      <c r="AE50" s="171">
        <v>125</v>
      </c>
      <c r="AF50" s="171">
        <v>128</v>
      </c>
      <c r="AG50" s="171">
        <v>125</v>
      </c>
      <c r="AH50" s="171">
        <v>278</v>
      </c>
      <c r="AI50" s="171">
        <v>407</v>
      </c>
    </row>
    <row r="51" spans="2:35" ht="13.5">
      <c r="B51" s="43" t="s">
        <v>216</v>
      </c>
      <c r="C51" s="43"/>
      <c r="D51" s="176">
        <v>2769</v>
      </c>
      <c r="E51" s="171">
        <v>3056</v>
      </c>
      <c r="F51" s="171">
        <v>84</v>
      </c>
      <c r="G51" s="171">
        <v>110</v>
      </c>
      <c r="H51" s="171">
        <v>131</v>
      </c>
      <c r="I51" s="171">
        <v>123</v>
      </c>
      <c r="J51" s="171">
        <v>162</v>
      </c>
      <c r="K51" s="171">
        <v>144</v>
      </c>
      <c r="L51" s="171">
        <v>175</v>
      </c>
      <c r="M51" s="171">
        <v>180</v>
      </c>
      <c r="N51" s="171">
        <v>164</v>
      </c>
      <c r="O51" s="171">
        <v>133</v>
      </c>
      <c r="P51" s="171">
        <v>132</v>
      </c>
      <c r="Q51" s="171">
        <v>118</v>
      </c>
      <c r="R51" s="171">
        <v>121</v>
      </c>
      <c r="S51" s="171">
        <v>118</v>
      </c>
      <c r="T51" s="171">
        <v>127</v>
      </c>
      <c r="U51" s="171">
        <v>148</v>
      </c>
      <c r="V51" s="171">
        <v>147</v>
      </c>
      <c r="W51" s="171">
        <v>171</v>
      </c>
      <c r="X51" s="171">
        <v>216</v>
      </c>
      <c r="Y51" s="171">
        <v>190</v>
      </c>
      <c r="Z51" s="171">
        <v>282</v>
      </c>
      <c r="AA51" s="171">
        <v>226</v>
      </c>
      <c r="AB51" s="171">
        <v>182</v>
      </c>
      <c r="AC51" s="171">
        <v>182</v>
      </c>
      <c r="AD51" s="171">
        <v>175</v>
      </c>
      <c r="AE51" s="171">
        <v>231</v>
      </c>
      <c r="AF51" s="171">
        <v>168</v>
      </c>
      <c r="AG51" s="171">
        <v>229</v>
      </c>
      <c r="AH51" s="171">
        <v>503</v>
      </c>
      <c r="AI51" s="171">
        <v>753</v>
      </c>
    </row>
    <row r="52" spans="2:35" ht="13.5">
      <c r="B52" s="43" t="s">
        <v>217</v>
      </c>
      <c r="C52" s="43"/>
      <c r="D52" s="176">
        <v>851</v>
      </c>
      <c r="E52" s="171">
        <v>962</v>
      </c>
      <c r="F52" s="171">
        <v>27</v>
      </c>
      <c r="G52" s="171">
        <v>27</v>
      </c>
      <c r="H52" s="171">
        <v>29</v>
      </c>
      <c r="I52" s="171">
        <v>24</v>
      </c>
      <c r="J52" s="171">
        <v>33</v>
      </c>
      <c r="K52" s="171">
        <v>43</v>
      </c>
      <c r="L52" s="171">
        <v>47</v>
      </c>
      <c r="M52" s="171">
        <v>45</v>
      </c>
      <c r="N52" s="171">
        <v>49</v>
      </c>
      <c r="O52" s="171">
        <v>66</v>
      </c>
      <c r="P52" s="171">
        <v>57</v>
      </c>
      <c r="Q52" s="171">
        <v>50</v>
      </c>
      <c r="R52" s="171">
        <v>56</v>
      </c>
      <c r="S52" s="171">
        <v>42</v>
      </c>
      <c r="T52" s="171">
        <v>34</v>
      </c>
      <c r="U52" s="171">
        <v>35</v>
      </c>
      <c r="V52" s="171">
        <v>45</v>
      </c>
      <c r="W52" s="171">
        <v>41</v>
      </c>
      <c r="X52" s="171">
        <v>55</v>
      </c>
      <c r="Y52" s="171">
        <v>53</v>
      </c>
      <c r="Z52" s="171">
        <v>83</v>
      </c>
      <c r="AA52" s="171">
        <v>71</v>
      </c>
      <c r="AB52" s="171">
        <v>69</v>
      </c>
      <c r="AC52" s="171">
        <v>68</v>
      </c>
      <c r="AD52" s="171">
        <v>54</v>
      </c>
      <c r="AE52" s="171">
        <v>62</v>
      </c>
      <c r="AF52" s="171">
        <v>50</v>
      </c>
      <c r="AG52" s="171">
        <v>68</v>
      </c>
      <c r="AH52" s="171">
        <v>163</v>
      </c>
      <c r="AI52" s="171">
        <v>267</v>
      </c>
    </row>
    <row r="53" spans="2:35" ht="13.5">
      <c r="B53" s="43" t="s">
        <v>218</v>
      </c>
      <c r="C53" s="43"/>
      <c r="D53" s="176">
        <v>2447</v>
      </c>
      <c r="E53" s="171">
        <v>2779</v>
      </c>
      <c r="F53" s="171">
        <v>112</v>
      </c>
      <c r="G53" s="171">
        <v>110</v>
      </c>
      <c r="H53" s="171">
        <v>126</v>
      </c>
      <c r="I53" s="171">
        <v>113</v>
      </c>
      <c r="J53" s="171">
        <v>153</v>
      </c>
      <c r="K53" s="171">
        <v>119</v>
      </c>
      <c r="L53" s="171">
        <v>168</v>
      </c>
      <c r="M53" s="171">
        <v>189</v>
      </c>
      <c r="N53" s="171">
        <v>128</v>
      </c>
      <c r="O53" s="171">
        <v>146</v>
      </c>
      <c r="P53" s="171">
        <v>113</v>
      </c>
      <c r="Q53" s="171">
        <v>121</v>
      </c>
      <c r="R53" s="171">
        <v>138</v>
      </c>
      <c r="S53" s="171">
        <v>141</v>
      </c>
      <c r="T53" s="171">
        <v>144</v>
      </c>
      <c r="U53" s="171">
        <v>158</v>
      </c>
      <c r="V53" s="171">
        <v>159</v>
      </c>
      <c r="W53" s="171">
        <v>147</v>
      </c>
      <c r="X53" s="171">
        <v>160</v>
      </c>
      <c r="Y53" s="171">
        <v>183</v>
      </c>
      <c r="Z53" s="171">
        <v>205</v>
      </c>
      <c r="AA53" s="171">
        <v>201</v>
      </c>
      <c r="AB53" s="171">
        <v>171</v>
      </c>
      <c r="AC53" s="171">
        <v>157</v>
      </c>
      <c r="AD53" s="171">
        <v>129</v>
      </c>
      <c r="AE53" s="171">
        <v>150</v>
      </c>
      <c r="AF53" s="171">
        <v>138</v>
      </c>
      <c r="AG53" s="171">
        <v>156</v>
      </c>
      <c r="AH53" s="171">
        <v>403</v>
      </c>
      <c r="AI53" s="171">
        <v>688</v>
      </c>
    </row>
    <row r="54" spans="2:35" ht="13.5">
      <c r="B54" s="43" t="s">
        <v>219</v>
      </c>
      <c r="C54" s="43"/>
      <c r="D54" s="176">
        <v>5033</v>
      </c>
      <c r="E54" s="171">
        <v>5307</v>
      </c>
      <c r="F54" s="171">
        <v>269</v>
      </c>
      <c r="G54" s="171">
        <v>253</v>
      </c>
      <c r="H54" s="171">
        <v>269</v>
      </c>
      <c r="I54" s="171">
        <v>265</v>
      </c>
      <c r="J54" s="171">
        <v>290</v>
      </c>
      <c r="K54" s="171">
        <v>254</v>
      </c>
      <c r="L54" s="171">
        <v>325</v>
      </c>
      <c r="M54" s="171">
        <v>261</v>
      </c>
      <c r="N54" s="171">
        <v>279</v>
      </c>
      <c r="O54" s="171">
        <v>235</v>
      </c>
      <c r="P54" s="171">
        <v>337</v>
      </c>
      <c r="Q54" s="171">
        <v>339</v>
      </c>
      <c r="R54" s="171">
        <v>325</v>
      </c>
      <c r="S54" s="171">
        <v>356</v>
      </c>
      <c r="T54" s="171">
        <v>278</v>
      </c>
      <c r="U54" s="171">
        <v>299</v>
      </c>
      <c r="V54" s="171">
        <v>285</v>
      </c>
      <c r="W54" s="171">
        <v>290</v>
      </c>
      <c r="X54" s="171">
        <v>309</v>
      </c>
      <c r="Y54" s="171">
        <v>356</v>
      </c>
      <c r="Z54" s="171">
        <v>454</v>
      </c>
      <c r="AA54" s="171">
        <v>470</v>
      </c>
      <c r="AB54" s="171">
        <v>371</v>
      </c>
      <c r="AC54" s="171">
        <v>383</v>
      </c>
      <c r="AD54" s="171">
        <v>304</v>
      </c>
      <c r="AE54" s="171">
        <v>261</v>
      </c>
      <c r="AF54" s="171">
        <v>264</v>
      </c>
      <c r="AG54" s="171">
        <v>302</v>
      </c>
      <c r="AH54" s="171">
        <v>674</v>
      </c>
      <c r="AI54" s="171">
        <v>983</v>
      </c>
    </row>
    <row r="55" spans="2:35" ht="13.5">
      <c r="B55" s="43"/>
      <c r="C55" s="43"/>
      <c r="D55" s="176"/>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row>
    <row r="56" spans="2:35" ht="13.5">
      <c r="B56" s="43" t="s">
        <v>324</v>
      </c>
      <c r="C56" s="43"/>
      <c r="D56" s="176">
        <v>9798</v>
      </c>
      <c r="E56" s="171">
        <v>10511</v>
      </c>
      <c r="F56" s="171">
        <v>382</v>
      </c>
      <c r="G56" s="171">
        <v>385</v>
      </c>
      <c r="H56" s="171">
        <v>466</v>
      </c>
      <c r="I56" s="171">
        <v>468</v>
      </c>
      <c r="J56" s="171">
        <v>557</v>
      </c>
      <c r="K56" s="171">
        <v>571</v>
      </c>
      <c r="L56" s="171">
        <v>622</v>
      </c>
      <c r="M56" s="171">
        <v>568</v>
      </c>
      <c r="N56" s="171">
        <v>393</v>
      </c>
      <c r="O56" s="171">
        <v>370</v>
      </c>
      <c r="P56" s="171">
        <v>467</v>
      </c>
      <c r="Q56" s="171">
        <v>494</v>
      </c>
      <c r="R56" s="171">
        <v>562</v>
      </c>
      <c r="S56" s="171">
        <v>491</v>
      </c>
      <c r="T56" s="171">
        <v>521</v>
      </c>
      <c r="U56" s="171">
        <v>523</v>
      </c>
      <c r="V56" s="171">
        <v>635</v>
      </c>
      <c r="W56" s="171">
        <v>559</v>
      </c>
      <c r="X56" s="171">
        <v>707</v>
      </c>
      <c r="Y56" s="171">
        <v>629</v>
      </c>
      <c r="Z56" s="171">
        <v>870</v>
      </c>
      <c r="AA56" s="171">
        <v>809</v>
      </c>
      <c r="AB56" s="171">
        <v>707</v>
      </c>
      <c r="AC56" s="171">
        <v>711</v>
      </c>
      <c r="AD56" s="171">
        <v>633</v>
      </c>
      <c r="AE56" s="171">
        <v>704</v>
      </c>
      <c r="AF56" s="171">
        <v>642</v>
      </c>
      <c r="AG56" s="171">
        <v>758</v>
      </c>
      <c r="AH56" s="171">
        <v>1634</v>
      </c>
      <c r="AI56" s="171">
        <v>2471</v>
      </c>
    </row>
    <row r="57" spans="2:35" ht="13.5">
      <c r="B57" s="43" t="s">
        <v>221</v>
      </c>
      <c r="C57" s="43"/>
      <c r="D57" s="176">
        <v>4332</v>
      </c>
      <c r="E57" s="171">
        <v>4696</v>
      </c>
      <c r="F57" s="171">
        <v>181</v>
      </c>
      <c r="G57" s="171">
        <v>185</v>
      </c>
      <c r="H57" s="171">
        <v>213</v>
      </c>
      <c r="I57" s="171">
        <v>215</v>
      </c>
      <c r="J57" s="171">
        <v>245</v>
      </c>
      <c r="K57" s="171">
        <v>279</v>
      </c>
      <c r="L57" s="171">
        <v>269</v>
      </c>
      <c r="M57" s="171">
        <v>232</v>
      </c>
      <c r="N57" s="171">
        <v>183</v>
      </c>
      <c r="O57" s="171">
        <v>153</v>
      </c>
      <c r="P57" s="171">
        <v>196</v>
      </c>
      <c r="Q57" s="171">
        <v>225</v>
      </c>
      <c r="R57" s="171">
        <v>246</v>
      </c>
      <c r="S57" s="171">
        <v>214</v>
      </c>
      <c r="T57" s="171">
        <v>236</v>
      </c>
      <c r="U57" s="171">
        <v>248</v>
      </c>
      <c r="V57" s="171">
        <v>289</v>
      </c>
      <c r="W57" s="171">
        <v>254</v>
      </c>
      <c r="X57" s="171">
        <v>298</v>
      </c>
      <c r="Y57" s="171">
        <v>308</v>
      </c>
      <c r="Z57" s="171">
        <v>364</v>
      </c>
      <c r="AA57" s="171">
        <v>334</v>
      </c>
      <c r="AB57" s="171">
        <v>286</v>
      </c>
      <c r="AC57" s="171">
        <v>309</v>
      </c>
      <c r="AD57" s="171">
        <v>261</v>
      </c>
      <c r="AE57" s="171">
        <v>289</v>
      </c>
      <c r="AF57" s="171">
        <v>287</v>
      </c>
      <c r="AG57" s="171">
        <v>339</v>
      </c>
      <c r="AH57" s="171">
        <v>778</v>
      </c>
      <c r="AI57" s="171">
        <v>1112</v>
      </c>
    </row>
    <row r="58" spans="2:35" ht="13.5">
      <c r="B58" s="43" t="s">
        <v>222</v>
      </c>
      <c r="C58" s="43"/>
      <c r="D58" s="176">
        <v>5466</v>
      </c>
      <c r="E58" s="171">
        <v>5815</v>
      </c>
      <c r="F58" s="171">
        <v>201</v>
      </c>
      <c r="G58" s="171">
        <v>200</v>
      </c>
      <c r="H58" s="171">
        <v>253</v>
      </c>
      <c r="I58" s="171">
        <v>253</v>
      </c>
      <c r="J58" s="171">
        <v>312</v>
      </c>
      <c r="K58" s="171">
        <v>292</v>
      </c>
      <c r="L58" s="171">
        <v>353</v>
      </c>
      <c r="M58" s="171">
        <v>336</v>
      </c>
      <c r="N58" s="171">
        <v>210</v>
      </c>
      <c r="O58" s="171">
        <v>217</v>
      </c>
      <c r="P58" s="171">
        <v>271</v>
      </c>
      <c r="Q58" s="171">
        <v>269</v>
      </c>
      <c r="R58" s="171">
        <v>316</v>
      </c>
      <c r="S58" s="171">
        <v>277</v>
      </c>
      <c r="T58" s="171">
        <v>285</v>
      </c>
      <c r="U58" s="171">
        <v>275</v>
      </c>
      <c r="V58" s="171">
        <v>346</v>
      </c>
      <c r="W58" s="171">
        <v>305</v>
      </c>
      <c r="X58" s="171">
        <v>409</v>
      </c>
      <c r="Y58" s="171">
        <v>321</v>
      </c>
      <c r="Z58" s="171">
        <v>506</v>
      </c>
      <c r="AA58" s="171">
        <v>475</v>
      </c>
      <c r="AB58" s="171">
        <v>421</v>
      </c>
      <c r="AC58" s="171">
        <v>402</v>
      </c>
      <c r="AD58" s="171">
        <v>372</v>
      </c>
      <c r="AE58" s="171">
        <v>415</v>
      </c>
      <c r="AF58" s="171">
        <v>355</v>
      </c>
      <c r="AG58" s="171">
        <v>419</v>
      </c>
      <c r="AH58" s="171">
        <v>856</v>
      </c>
      <c r="AI58" s="171">
        <v>1359</v>
      </c>
    </row>
    <row r="59" spans="2:35" ht="13.5">
      <c r="B59" s="43"/>
      <c r="C59" s="43"/>
      <c r="D59" s="176"/>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row>
    <row r="60" spans="2:35" ht="13.5">
      <c r="B60" s="43" t="s">
        <v>223</v>
      </c>
      <c r="C60" s="43"/>
      <c r="D60" s="176">
        <v>5321</v>
      </c>
      <c r="E60" s="171">
        <v>5784</v>
      </c>
      <c r="F60" s="171">
        <v>261</v>
      </c>
      <c r="G60" s="171">
        <v>278</v>
      </c>
      <c r="H60" s="171">
        <v>304</v>
      </c>
      <c r="I60" s="171">
        <v>303</v>
      </c>
      <c r="J60" s="171">
        <v>343</v>
      </c>
      <c r="K60" s="171">
        <v>311</v>
      </c>
      <c r="L60" s="171">
        <v>316</v>
      </c>
      <c r="M60" s="171">
        <v>293</v>
      </c>
      <c r="N60" s="171">
        <v>176</v>
      </c>
      <c r="O60" s="171">
        <v>154</v>
      </c>
      <c r="P60" s="171">
        <v>258</v>
      </c>
      <c r="Q60" s="171">
        <v>269</v>
      </c>
      <c r="R60" s="171">
        <v>313</v>
      </c>
      <c r="S60" s="171">
        <v>294</v>
      </c>
      <c r="T60" s="171">
        <v>294</v>
      </c>
      <c r="U60" s="171">
        <v>301</v>
      </c>
      <c r="V60" s="171">
        <v>366</v>
      </c>
      <c r="W60" s="171">
        <v>323</v>
      </c>
      <c r="X60" s="171">
        <v>344</v>
      </c>
      <c r="Y60" s="171">
        <v>318</v>
      </c>
      <c r="Z60" s="171">
        <v>423</v>
      </c>
      <c r="AA60" s="171">
        <v>382</v>
      </c>
      <c r="AB60" s="171">
        <v>342</v>
      </c>
      <c r="AC60" s="171">
        <v>353</v>
      </c>
      <c r="AD60" s="171">
        <v>330</v>
      </c>
      <c r="AE60" s="171">
        <v>383</v>
      </c>
      <c r="AF60" s="171">
        <v>366</v>
      </c>
      <c r="AG60" s="171">
        <v>414</v>
      </c>
      <c r="AH60" s="171">
        <v>885</v>
      </c>
      <c r="AI60" s="171">
        <v>1408</v>
      </c>
    </row>
    <row r="61" spans="2:35" ht="13.5">
      <c r="B61" s="43" t="s">
        <v>224</v>
      </c>
      <c r="C61" s="43"/>
      <c r="D61" s="176">
        <v>3970</v>
      </c>
      <c r="E61" s="171">
        <v>4287</v>
      </c>
      <c r="F61" s="171">
        <v>205</v>
      </c>
      <c r="G61" s="171">
        <v>210</v>
      </c>
      <c r="H61" s="171">
        <v>238</v>
      </c>
      <c r="I61" s="171">
        <v>230</v>
      </c>
      <c r="J61" s="171">
        <v>258</v>
      </c>
      <c r="K61" s="171">
        <v>257</v>
      </c>
      <c r="L61" s="171">
        <v>230</v>
      </c>
      <c r="M61" s="171">
        <v>215</v>
      </c>
      <c r="N61" s="171">
        <v>125</v>
      </c>
      <c r="O61" s="171">
        <v>113</v>
      </c>
      <c r="P61" s="171">
        <v>209</v>
      </c>
      <c r="Q61" s="171">
        <v>209</v>
      </c>
      <c r="R61" s="171">
        <v>242</v>
      </c>
      <c r="S61" s="171">
        <v>241</v>
      </c>
      <c r="T61" s="171">
        <v>217</v>
      </c>
      <c r="U61" s="171">
        <v>243</v>
      </c>
      <c r="V61" s="171">
        <v>271</v>
      </c>
      <c r="W61" s="171">
        <v>245</v>
      </c>
      <c r="X61" s="171">
        <v>256</v>
      </c>
      <c r="Y61" s="171">
        <v>216</v>
      </c>
      <c r="Z61" s="171">
        <v>305</v>
      </c>
      <c r="AA61" s="171">
        <v>282</v>
      </c>
      <c r="AB61" s="171">
        <v>266</v>
      </c>
      <c r="AC61" s="171">
        <v>255</v>
      </c>
      <c r="AD61" s="171">
        <v>246</v>
      </c>
      <c r="AE61" s="171">
        <v>270</v>
      </c>
      <c r="AF61" s="171">
        <v>275</v>
      </c>
      <c r="AG61" s="171">
        <v>295</v>
      </c>
      <c r="AH61" s="171">
        <v>627</v>
      </c>
      <c r="AI61" s="171">
        <v>1006</v>
      </c>
    </row>
    <row r="62" spans="2:35" ht="13.5">
      <c r="B62" s="43" t="s">
        <v>225</v>
      </c>
      <c r="C62" s="43"/>
      <c r="D62" s="176">
        <v>1351</v>
      </c>
      <c r="E62" s="171">
        <v>1497</v>
      </c>
      <c r="F62" s="171">
        <v>56</v>
      </c>
      <c r="G62" s="171">
        <v>68</v>
      </c>
      <c r="H62" s="171">
        <v>66</v>
      </c>
      <c r="I62" s="171">
        <v>73</v>
      </c>
      <c r="J62" s="171">
        <v>85</v>
      </c>
      <c r="K62" s="171">
        <v>54</v>
      </c>
      <c r="L62" s="171">
        <v>86</v>
      </c>
      <c r="M62" s="171">
        <v>78</v>
      </c>
      <c r="N62" s="171">
        <v>51</v>
      </c>
      <c r="O62" s="171">
        <v>41</v>
      </c>
      <c r="P62" s="171">
        <v>49</v>
      </c>
      <c r="Q62" s="171">
        <v>60</v>
      </c>
      <c r="R62" s="171">
        <v>71</v>
      </c>
      <c r="S62" s="171">
        <v>53</v>
      </c>
      <c r="T62" s="171">
        <v>77</v>
      </c>
      <c r="U62" s="171">
        <v>58</v>
      </c>
      <c r="V62" s="171">
        <v>95</v>
      </c>
      <c r="W62" s="171">
        <v>78</v>
      </c>
      <c r="X62" s="171">
        <v>88</v>
      </c>
      <c r="Y62" s="171">
        <v>102</v>
      </c>
      <c r="Z62" s="171">
        <v>118</v>
      </c>
      <c r="AA62" s="171">
        <v>100</v>
      </c>
      <c r="AB62" s="171">
        <v>76</v>
      </c>
      <c r="AC62" s="171">
        <v>98</v>
      </c>
      <c r="AD62" s="171">
        <v>84</v>
      </c>
      <c r="AE62" s="171">
        <v>113</v>
      </c>
      <c r="AF62" s="171">
        <v>91</v>
      </c>
      <c r="AG62" s="171">
        <v>119</v>
      </c>
      <c r="AH62" s="171">
        <v>258</v>
      </c>
      <c r="AI62" s="171">
        <v>402</v>
      </c>
    </row>
    <row r="63" spans="2:35" ht="13.5">
      <c r="B63" s="43"/>
      <c r="C63" s="43"/>
      <c r="D63" s="176"/>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row>
    <row r="64" spans="2:35" ht="13.5">
      <c r="B64" s="43" t="s">
        <v>226</v>
      </c>
      <c r="C64" s="43"/>
      <c r="D64" s="176">
        <v>9629</v>
      </c>
      <c r="E64" s="171">
        <v>9137</v>
      </c>
      <c r="F64" s="171">
        <v>486</v>
      </c>
      <c r="G64" s="171">
        <v>475</v>
      </c>
      <c r="H64" s="171">
        <v>543</v>
      </c>
      <c r="I64" s="171">
        <v>502</v>
      </c>
      <c r="J64" s="171">
        <v>522</v>
      </c>
      <c r="K64" s="171">
        <v>522</v>
      </c>
      <c r="L64" s="171">
        <v>495</v>
      </c>
      <c r="M64" s="171">
        <v>485</v>
      </c>
      <c r="N64" s="171">
        <v>367</v>
      </c>
      <c r="O64" s="171">
        <v>314</v>
      </c>
      <c r="P64" s="171">
        <v>647</v>
      </c>
      <c r="Q64" s="171">
        <v>492</v>
      </c>
      <c r="R64" s="171">
        <v>675</v>
      </c>
      <c r="S64" s="171">
        <v>543</v>
      </c>
      <c r="T64" s="171">
        <v>556</v>
      </c>
      <c r="U64" s="171">
        <v>531</v>
      </c>
      <c r="V64" s="171">
        <v>726</v>
      </c>
      <c r="W64" s="171">
        <v>513</v>
      </c>
      <c r="X64" s="171">
        <v>741</v>
      </c>
      <c r="Y64" s="171">
        <v>517</v>
      </c>
      <c r="Z64" s="171">
        <v>850</v>
      </c>
      <c r="AA64" s="171">
        <v>649</v>
      </c>
      <c r="AB64" s="171">
        <v>675</v>
      </c>
      <c r="AC64" s="171">
        <v>561</v>
      </c>
      <c r="AD64" s="171">
        <v>583</v>
      </c>
      <c r="AE64" s="171">
        <v>530</v>
      </c>
      <c r="AF64" s="171">
        <v>494</v>
      </c>
      <c r="AG64" s="171">
        <v>532</v>
      </c>
      <c r="AH64" s="171">
        <v>1268</v>
      </c>
      <c r="AI64" s="171">
        <v>1971</v>
      </c>
    </row>
    <row r="65" spans="2:35" ht="13.5">
      <c r="B65" s="43" t="s">
        <v>227</v>
      </c>
      <c r="C65" s="43"/>
      <c r="D65" s="176">
        <v>5910</v>
      </c>
      <c r="E65" s="171">
        <v>5900</v>
      </c>
      <c r="F65" s="171">
        <v>327</v>
      </c>
      <c r="G65" s="171">
        <v>302</v>
      </c>
      <c r="H65" s="171">
        <v>355</v>
      </c>
      <c r="I65" s="171">
        <v>320</v>
      </c>
      <c r="J65" s="171">
        <v>339</v>
      </c>
      <c r="K65" s="171">
        <v>351</v>
      </c>
      <c r="L65" s="171">
        <v>306</v>
      </c>
      <c r="M65" s="171">
        <v>289</v>
      </c>
      <c r="N65" s="171">
        <v>215</v>
      </c>
      <c r="O65" s="171">
        <v>188</v>
      </c>
      <c r="P65" s="171">
        <v>386</v>
      </c>
      <c r="Q65" s="171">
        <v>326</v>
      </c>
      <c r="R65" s="171">
        <v>404</v>
      </c>
      <c r="S65" s="171">
        <v>344</v>
      </c>
      <c r="T65" s="171">
        <v>341</v>
      </c>
      <c r="U65" s="171">
        <v>341</v>
      </c>
      <c r="V65" s="171">
        <v>407</v>
      </c>
      <c r="W65" s="171">
        <v>314</v>
      </c>
      <c r="X65" s="171">
        <v>424</v>
      </c>
      <c r="Y65" s="171">
        <v>329</v>
      </c>
      <c r="Z65" s="171">
        <v>486</v>
      </c>
      <c r="AA65" s="171">
        <v>444</v>
      </c>
      <c r="AB65" s="171">
        <v>411</v>
      </c>
      <c r="AC65" s="171">
        <v>379</v>
      </c>
      <c r="AD65" s="171">
        <v>366</v>
      </c>
      <c r="AE65" s="171">
        <v>361</v>
      </c>
      <c r="AF65" s="171">
        <v>316</v>
      </c>
      <c r="AG65" s="171">
        <v>336</v>
      </c>
      <c r="AH65" s="171">
        <v>826</v>
      </c>
      <c r="AI65" s="171">
        <v>1276</v>
      </c>
    </row>
    <row r="66" spans="2:35" ht="13.5">
      <c r="B66" s="43" t="s">
        <v>228</v>
      </c>
      <c r="C66" s="43"/>
      <c r="D66" s="176">
        <v>3719</v>
      </c>
      <c r="E66" s="171">
        <v>3237</v>
      </c>
      <c r="F66" s="171">
        <v>159</v>
      </c>
      <c r="G66" s="171">
        <v>173</v>
      </c>
      <c r="H66" s="171">
        <v>188</v>
      </c>
      <c r="I66" s="171">
        <v>182</v>
      </c>
      <c r="J66" s="171">
        <v>183</v>
      </c>
      <c r="K66" s="171">
        <v>171</v>
      </c>
      <c r="L66" s="171">
        <v>189</v>
      </c>
      <c r="M66" s="171">
        <v>196</v>
      </c>
      <c r="N66" s="171">
        <v>152</v>
      </c>
      <c r="O66" s="171">
        <v>126</v>
      </c>
      <c r="P66" s="171">
        <v>261</v>
      </c>
      <c r="Q66" s="171">
        <v>166</v>
      </c>
      <c r="R66" s="171">
        <v>271</v>
      </c>
      <c r="S66" s="171">
        <v>199</v>
      </c>
      <c r="T66" s="171">
        <v>215</v>
      </c>
      <c r="U66" s="171">
        <v>190</v>
      </c>
      <c r="V66" s="171">
        <v>319</v>
      </c>
      <c r="W66" s="171">
        <v>199</v>
      </c>
      <c r="X66" s="171">
        <v>317</v>
      </c>
      <c r="Y66" s="171">
        <v>188</v>
      </c>
      <c r="Z66" s="171">
        <v>364</v>
      </c>
      <c r="AA66" s="171">
        <v>205</v>
      </c>
      <c r="AB66" s="171">
        <v>264</v>
      </c>
      <c r="AC66" s="171">
        <v>182</v>
      </c>
      <c r="AD66" s="171">
        <v>217</v>
      </c>
      <c r="AE66" s="171">
        <v>169</v>
      </c>
      <c r="AF66" s="171">
        <v>178</v>
      </c>
      <c r="AG66" s="171">
        <v>196</v>
      </c>
      <c r="AH66" s="171">
        <v>442</v>
      </c>
      <c r="AI66" s="171">
        <v>695</v>
      </c>
    </row>
    <row r="67" spans="2:35" ht="13.5">
      <c r="B67" s="43"/>
      <c r="C67" s="43"/>
      <c r="D67" s="176"/>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row>
    <row r="68" spans="1:35" s="32" customFormat="1" ht="13.5">
      <c r="A68" s="168"/>
      <c r="B68" s="154" t="s">
        <v>229</v>
      </c>
      <c r="C68" s="154"/>
      <c r="D68" s="178">
        <v>129463</v>
      </c>
      <c r="E68" s="173">
        <v>138801</v>
      </c>
      <c r="F68" s="173">
        <v>6313</v>
      </c>
      <c r="G68" s="173">
        <v>6111</v>
      </c>
      <c r="H68" s="173">
        <v>7243</v>
      </c>
      <c r="I68" s="173">
        <v>6795</v>
      </c>
      <c r="J68" s="173">
        <v>7586</v>
      </c>
      <c r="K68" s="173">
        <v>7121</v>
      </c>
      <c r="L68" s="173">
        <v>8153</v>
      </c>
      <c r="M68" s="173">
        <v>7721</v>
      </c>
      <c r="N68" s="173">
        <v>6303</v>
      </c>
      <c r="O68" s="173">
        <v>6642</v>
      </c>
      <c r="P68" s="173">
        <v>7803</v>
      </c>
      <c r="Q68" s="173">
        <v>7643</v>
      </c>
      <c r="R68" s="173">
        <v>8415</v>
      </c>
      <c r="S68" s="173">
        <v>8160</v>
      </c>
      <c r="T68" s="173">
        <v>7527</v>
      </c>
      <c r="U68" s="173">
        <v>7908</v>
      </c>
      <c r="V68" s="173">
        <v>8207</v>
      </c>
      <c r="W68" s="173">
        <v>8150</v>
      </c>
      <c r="X68" s="173">
        <v>8688</v>
      </c>
      <c r="Y68" s="173">
        <v>8399</v>
      </c>
      <c r="Z68" s="173">
        <v>11002</v>
      </c>
      <c r="AA68" s="173">
        <v>10378</v>
      </c>
      <c r="AB68" s="173">
        <v>8826</v>
      </c>
      <c r="AC68" s="173">
        <v>8729</v>
      </c>
      <c r="AD68" s="173">
        <v>7850</v>
      </c>
      <c r="AE68" s="173">
        <v>8333</v>
      </c>
      <c r="AF68" s="173">
        <v>7320</v>
      </c>
      <c r="AG68" s="173">
        <v>8613</v>
      </c>
      <c r="AH68" s="173">
        <v>18215</v>
      </c>
      <c r="AI68" s="173">
        <v>28087</v>
      </c>
    </row>
    <row r="69" spans="3:35" s="60" customFormat="1" ht="13.5">
      <c r="C69" s="205"/>
      <c r="D69" s="205" t="s">
        <v>346</v>
      </c>
      <c r="E69" s="205"/>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row>
    <row r="70" spans="3:35" s="60" customFormat="1" ht="13.5">
      <c r="C70" s="206"/>
      <c r="D70" s="206" t="s">
        <v>347</v>
      </c>
      <c r="E70" s="206"/>
      <c r="F70" s="206"/>
      <c r="G70" s="206"/>
      <c r="H70" s="206"/>
      <c r="I70" s="206"/>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row>
    <row r="71" spans="2:35" ht="13.5">
      <c r="B71" s="62"/>
      <c r="C71" s="62"/>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row>
    <row r="72" spans="2:35" ht="13.5">
      <c r="B72" s="62"/>
      <c r="C72" s="62"/>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row>
    <row r="73" spans="2:35" ht="13.5">
      <c r="B73" s="62"/>
      <c r="C73" s="62"/>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row>
    <row r="74" spans="2:35" ht="13.5">
      <c r="B74" s="62"/>
      <c r="C74" s="62"/>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row>
    <row r="75" spans="2:35" ht="13.5">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row>
    <row r="76" spans="2:35" ht="13.5">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row>
    <row r="77" spans="2:35" ht="13.5">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row>
  </sheetData>
  <sheetProtection/>
  <mergeCells count="24">
    <mergeCell ref="A1:C1"/>
    <mergeCell ref="D2:K2"/>
    <mergeCell ref="D3:K3"/>
    <mergeCell ref="L2:S2"/>
    <mergeCell ref="T2:AA2"/>
    <mergeCell ref="AB2:AI2"/>
    <mergeCell ref="AD4:AE4"/>
    <mergeCell ref="AF4:AG4"/>
    <mergeCell ref="AH4:AI4"/>
    <mergeCell ref="N4:O4"/>
    <mergeCell ref="P4:Q4"/>
    <mergeCell ref="R4:S4"/>
    <mergeCell ref="T4:U4"/>
    <mergeCell ref="V4:W4"/>
    <mergeCell ref="X4:Y4"/>
    <mergeCell ref="AH3:AI3"/>
    <mergeCell ref="B4:B5"/>
    <mergeCell ref="D4:E4"/>
    <mergeCell ref="F4:G4"/>
    <mergeCell ref="H4:I4"/>
    <mergeCell ref="J4:K4"/>
    <mergeCell ref="L4:M4"/>
    <mergeCell ref="Z4:AA4"/>
    <mergeCell ref="AB4:AC4"/>
  </mergeCells>
  <hyperlinks>
    <hyperlink ref="A1:C1" location="'3人口目次'!A1" display="３　人　口"/>
  </hyperlinks>
  <printOptions/>
  <pageMargins left="0.5905511811023623" right="0.3937007874015748" top="0.5905511811023623" bottom="0.3937007874015748" header="0.31496062992125984" footer="0.31496062992125984"/>
  <pageSetup fitToWidth="0" fitToHeight="1" horizontalDpi="300" verticalDpi="3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P59"/>
  <sheetViews>
    <sheetView showGridLines="0" zoomScale="85" zoomScaleNormal="85" zoomScalePageLayoutView="0" workbookViewId="0" topLeftCell="A1">
      <pane xSplit="3" ySplit="7" topLeftCell="D8" activePane="bottomRight" state="frozen"/>
      <selection pane="topLeft" activeCell="A1" sqref="A1:C1"/>
      <selection pane="topRight" activeCell="A1" sqref="A1:C1"/>
      <selection pane="bottomLeft" activeCell="A1" sqref="A1:C1"/>
      <selection pane="bottomRight" activeCell="A1" sqref="A1:C1"/>
    </sheetView>
  </sheetViews>
  <sheetFormatPr defaultColWidth="9.140625" defaultRowHeight="15"/>
  <cols>
    <col min="1" max="1" width="2.140625" style="33" customWidth="1"/>
    <col min="2" max="2" width="11.57421875" style="33" customWidth="1"/>
    <col min="3" max="3" width="2.140625" style="33" customWidth="1"/>
    <col min="4" max="15" width="9.140625" style="33" customWidth="1"/>
    <col min="16" max="16384" width="9.00390625" style="33" customWidth="1"/>
  </cols>
  <sheetData>
    <row r="1" spans="1:3" ht="13.5">
      <c r="A1" s="229" t="s">
        <v>25</v>
      </c>
      <c r="B1" s="229"/>
      <c r="C1" s="229"/>
    </row>
    <row r="2" spans="1:15" ht="17.25">
      <c r="A2" s="210" t="s">
        <v>348</v>
      </c>
      <c r="B2" s="210"/>
      <c r="C2" s="210"/>
      <c r="D2" s="210"/>
      <c r="E2" s="210"/>
      <c r="F2" s="210"/>
      <c r="G2" s="210"/>
      <c r="H2" s="210"/>
      <c r="I2" s="210"/>
      <c r="J2" s="210"/>
      <c r="K2" s="210"/>
      <c r="L2" s="210"/>
      <c r="M2" s="210"/>
      <c r="N2" s="210"/>
      <c r="O2" s="210"/>
    </row>
    <row r="3" spans="1:15" s="86" customFormat="1" ht="14.25">
      <c r="A3" s="85"/>
      <c r="B3" s="85"/>
      <c r="C3" s="85"/>
      <c r="D3" s="85"/>
      <c r="E3" s="85"/>
      <c r="F3" s="85"/>
      <c r="G3" s="85"/>
      <c r="H3" s="85"/>
      <c r="I3" s="85"/>
      <c r="J3" s="85"/>
      <c r="K3" s="85"/>
      <c r="L3" s="85"/>
      <c r="M3" s="85"/>
      <c r="N3" s="85"/>
      <c r="O3" s="85"/>
    </row>
    <row r="4" spans="1:15" ht="14.25" thickBot="1">
      <c r="A4" s="34"/>
      <c r="B4" s="34"/>
      <c r="C4" s="34"/>
      <c r="D4" s="232" t="s">
        <v>349</v>
      </c>
      <c r="E4" s="232"/>
      <c r="F4" s="232"/>
      <c r="G4" s="232"/>
      <c r="H4" s="232"/>
      <c r="I4" s="232"/>
      <c r="J4" s="232"/>
      <c r="K4" s="232"/>
      <c r="L4" s="232"/>
      <c r="M4" s="232"/>
      <c r="N4" s="232" t="s">
        <v>27</v>
      </c>
      <c r="O4" s="232"/>
    </row>
    <row r="5" spans="2:16" ht="14.25" thickTop="1">
      <c r="B5" s="237" t="s">
        <v>301</v>
      </c>
      <c r="C5" s="36"/>
      <c r="D5" s="239" t="s">
        <v>350</v>
      </c>
      <c r="E5" s="253"/>
      <c r="F5" s="253"/>
      <c r="G5" s="253"/>
      <c r="H5" s="253"/>
      <c r="I5" s="212"/>
      <c r="J5" s="239" t="s">
        <v>351</v>
      </c>
      <c r="K5" s="253"/>
      <c r="L5" s="253"/>
      <c r="M5" s="253"/>
      <c r="N5" s="253"/>
      <c r="O5" s="253"/>
      <c r="P5" s="37"/>
    </row>
    <row r="6" spans="2:16" ht="13.5">
      <c r="B6" s="252"/>
      <c r="C6" s="36"/>
      <c r="D6" s="250" t="s">
        <v>87</v>
      </c>
      <c r="E6" s="251"/>
      <c r="F6" s="214"/>
      <c r="G6" s="250" t="s">
        <v>88</v>
      </c>
      <c r="H6" s="251"/>
      <c r="I6" s="214"/>
      <c r="J6" s="250" t="s">
        <v>352</v>
      </c>
      <c r="K6" s="251"/>
      <c r="L6" s="214"/>
      <c r="M6" s="250" t="s">
        <v>353</v>
      </c>
      <c r="N6" s="251"/>
      <c r="O6" s="251"/>
      <c r="P6" s="37"/>
    </row>
    <row r="7" spans="1:16" ht="13.5">
      <c r="A7" s="38"/>
      <c r="B7" s="238"/>
      <c r="C7" s="39"/>
      <c r="D7" s="40" t="s">
        <v>175</v>
      </c>
      <c r="E7" s="41" t="s">
        <v>7</v>
      </c>
      <c r="F7" s="40" t="s">
        <v>8</v>
      </c>
      <c r="G7" s="41" t="s">
        <v>175</v>
      </c>
      <c r="H7" s="41" t="s">
        <v>7</v>
      </c>
      <c r="I7" s="40" t="s">
        <v>8</v>
      </c>
      <c r="J7" s="41" t="s">
        <v>175</v>
      </c>
      <c r="K7" s="41" t="s">
        <v>7</v>
      </c>
      <c r="L7" s="40" t="s">
        <v>8</v>
      </c>
      <c r="M7" s="41" t="s">
        <v>175</v>
      </c>
      <c r="N7" s="41" t="s">
        <v>7</v>
      </c>
      <c r="O7" s="42" t="s">
        <v>8</v>
      </c>
      <c r="P7" s="37"/>
    </row>
    <row r="8" spans="2:15" ht="13.5">
      <c r="B8" s="43" t="s">
        <v>9</v>
      </c>
      <c r="C8" s="43"/>
      <c r="D8" s="174">
        <v>7944</v>
      </c>
      <c r="E8" s="175">
        <v>4058</v>
      </c>
      <c r="F8" s="171">
        <v>3886</v>
      </c>
      <c r="G8" s="175">
        <v>6874</v>
      </c>
      <c r="H8" s="175">
        <v>3636</v>
      </c>
      <c r="I8" s="171">
        <v>3238</v>
      </c>
      <c r="J8" s="175">
        <v>28382</v>
      </c>
      <c r="K8" s="175">
        <v>14073</v>
      </c>
      <c r="L8" s="171">
        <v>14309</v>
      </c>
      <c r="M8" s="175">
        <v>29894</v>
      </c>
      <c r="N8" s="175">
        <v>15135</v>
      </c>
      <c r="O8" s="171">
        <v>14759</v>
      </c>
    </row>
    <row r="9" spans="2:15" ht="13.5">
      <c r="B9" s="47" t="s">
        <v>343</v>
      </c>
      <c r="C9" s="47"/>
      <c r="D9" s="176">
        <v>7922</v>
      </c>
      <c r="E9" s="171">
        <v>4009</v>
      </c>
      <c r="F9" s="171">
        <v>3913</v>
      </c>
      <c r="G9" s="171">
        <v>7030</v>
      </c>
      <c r="H9" s="171">
        <v>3674</v>
      </c>
      <c r="I9" s="171">
        <v>3356</v>
      </c>
      <c r="J9" s="171">
        <v>28066</v>
      </c>
      <c r="K9" s="171">
        <v>13836</v>
      </c>
      <c r="L9" s="171">
        <v>14230</v>
      </c>
      <c r="M9" s="171">
        <v>29175</v>
      </c>
      <c r="N9" s="171">
        <v>14509</v>
      </c>
      <c r="O9" s="171">
        <v>14666</v>
      </c>
    </row>
    <row r="10" spans="2:15" s="32" customFormat="1" ht="13.5">
      <c r="B10" s="51" t="s">
        <v>344</v>
      </c>
      <c r="C10" s="51"/>
      <c r="D10" s="177">
        <v>7660</v>
      </c>
      <c r="E10" s="172">
        <v>4005</v>
      </c>
      <c r="F10" s="172">
        <v>3655</v>
      </c>
      <c r="G10" s="172">
        <v>7251</v>
      </c>
      <c r="H10" s="172">
        <v>3760</v>
      </c>
      <c r="I10" s="172">
        <v>3491</v>
      </c>
      <c r="J10" s="172">
        <v>27877</v>
      </c>
      <c r="K10" s="172">
        <v>13646</v>
      </c>
      <c r="L10" s="172">
        <v>14231</v>
      </c>
      <c r="M10" s="172">
        <v>29461</v>
      </c>
      <c r="N10" s="172">
        <v>14471</v>
      </c>
      <c r="O10" s="172">
        <v>14990</v>
      </c>
    </row>
    <row r="11" spans="2:15" s="32" customFormat="1" ht="13.5">
      <c r="B11" s="51"/>
      <c r="C11" s="51"/>
      <c r="D11" s="177"/>
      <c r="E11" s="172"/>
      <c r="F11" s="172"/>
      <c r="G11" s="172"/>
      <c r="H11" s="172"/>
      <c r="I11" s="172"/>
      <c r="J11" s="172"/>
      <c r="K11" s="172"/>
      <c r="L11" s="172"/>
      <c r="M11" s="172"/>
      <c r="N11" s="172"/>
      <c r="O11" s="172"/>
    </row>
    <row r="12" spans="2:15" ht="13.5">
      <c r="B12" s="43" t="s">
        <v>182</v>
      </c>
      <c r="C12" s="43"/>
      <c r="D12" s="176">
        <v>2390</v>
      </c>
      <c r="E12" s="171">
        <v>1280</v>
      </c>
      <c r="F12" s="171">
        <v>1110</v>
      </c>
      <c r="G12" s="171">
        <v>1976</v>
      </c>
      <c r="H12" s="171">
        <v>1063</v>
      </c>
      <c r="I12" s="171">
        <v>913</v>
      </c>
      <c r="J12" s="171">
        <v>9140</v>
      </c>
      <c r="K12" s="171">
        <v>4712</v>
      </c>
      <c r="L12" s="171">
        <v>4428</v>
      </c>
      <c r="M12" s="171">
        <v>9757</v>
      </c>
      <c r="N12" s="171">
        <v>5112</v>
      </c>
      <c r="O12" s="171">
        <v>4645</v>
      </c>
    </row>
    <row r="13" spans="2:15" ht="13.5">
      <c r="B13" s="43" t="s">
        <v>183</v>
      </c>
      <c r="C13" s="43"/>
      <c r="D13" s="176">
        <v>682</v>
      </c>
      <c r="E13" s="171">
        <v>348</v>
      </c>
      <c r="F13" s="171">
        <v>334</v>
      </c>
      <c r="G13" s="171">
        <v>507</v>
      </c>
      <c r="H13" s="171">
        <v>279</v>
      </c>
      <c r="I13" s="171">
        <v>228</v>
      </c>
      <c r="J13" s="171">
        <v>2514</v>
      </c>
      <c r="K13" s="171">
        <v>1294</v>
      </c>
      <c r="L13" s="171">
        <v>1220</v>
      </c>
      <c r="M13" s="171">
        <v>2659</v>
      </c>
      <c r="N13" s="171">
        <v>1367</v>
      </c>
      <c r="O13" s="171">
        <v>1292</v>
      </c>
    </row>
    <row r="14" spans="2:15" ht="13.5">
      <c r="B14" s="43" t="s">
        <v>185</v>
      </c>
      <c r="C14" s="43"/>
      <c r="D14" s="176">
        <v>738</v>
      </c>
      <c r="E14" s="171">
        <v>377</v>
      </c>
      <c r="F14" s="171">
        <v>361</v>
      </c>
      <c r="G14" s="171">
        <v>616</v>
      </c>
      <c r="H14" s="171">
        <v>293</v>
      </c>
      <c r="I14" s="171">
        <v>323</v>
      </c>
      <c r="J14" s="171">
        <v>2635</v>
      </c>
      <c r="K14" s="171">
        <v>1385</v>
      </c>
      <c r="L14" s="171">
        <v>1250</v>
      </c>
      <c r="M14" s="171">
        <v>2674</v>
      </c>
      <c r="N14" s="171">
        <v>1380</v>
      </c>
      <c r="O14" s="171">
        <v>1294</v>
      </c>
    </row>
    <row r="15" spans="2:15" ht="13.5">
      <c r="B15" s="43" t="s">
        <v>186</v>
      </c>
      <c r="C15" s="43"/>
      <c r="D15" s="176">
        <v>321</v>
      </c>
      <c r="E15" s="171">
        <v>179</v>
      </c>
      <c r="F15" s="171">
        <v>142</v>
      </c>
      <c r="G15" s="171">
        <v>350</v>
      </c>
      <c r="H15" s="171">
        <v>186</v>
      </c>
      <c r="I15" s="171">
        <v>164</v>
      </c>
      <c r="J15" s="171">
        <v>1270</v>
      </c>
      <c r="K15" s="171">
        <v>552</v>
      </c>
      <c r="L15" s="171">
        <v>718</v>
      </c>
      <c r="M15" s="171">
        <v>1366</v>
      </c>
      <c r="N15" s="171">
        <v>595</v>
      </c>
      <c r="O15" s="171">
        <v>771</v>
      </c>
    </row>
    <row r="16" spans="2:15" ht="13.5">
      <c r="B16" s="43" t="s">
        <v>317</v>
      </c>
      <c r="C16" s="43"/>
      <c r="D16" s="176">
        <v>296</v>
      </c>
      <c r="E16" s="171">
        <v>155</v>
      </c>
      <c r="F16" s="171">
        <v>141</v>
      </c>
      <c r="G16" s="171">
        <v>394</v>
      </c>
      <c r="H16" s="171">
        <v>206</v>
      </c>
      <c r="I16" s="171">
        <v>188</v>
      </c>
      <c r="J16" s="171">
        <v>874</v>
      </c>
      <c r="K16" s="171">
        <v>386</v>
      </c>
      <c r="L16" s="171">
        <v>488</v>
      </c>
      <c r="M16" s="171">
        <v>1158</v>
      </c>
      <c r="N16" s="171">
        <v>544</v>
      </c>
      <c r="O16" s="171">
        <v>614</v>
      </c>
    </row>
    <row r="17" spans="2:15" ht="13.5">
      <c r="B17" s="43" t="s">
        <v>188</v>
      </c>
      <c r="C17" s="43"/>
      <c r="D17" s="176">
        <v>219</v>
      </c>
      <c r="E17" s="171">
        <v>120</v>
      </c>
      <c r="F17" s="171">
        <v>99</v>
      </c>
      <c r="G17" s="171">
        <v>290</v>
      </c>
      <c r="H17" s="171">
        <v>151</v>
      </c>
      <c r="I17" s="171">
        <v>139</v>
      </c>
      <c r="J17" s="171">
        <v>596</v>
      </c>
      <c r="K17" s="171">
        <v>249</v>
      </c>
      <c r="L17" s="171">
        <v>347</v>
      </c>
      <c r="M17" s="171">
        <v>764</v>
      </c>
      <c r="N17" s="171">
        <v>337</v>
      </c>
      <c r="O17" s="171">
        <v>427</v>
      </c>
    </row>
    <row r="18" spans="2:15" ht="13.5">
      <c r="B18" s="43" t="s">
        <v>189</v>
      </c>
      <c r="C18" s="43"/>
      <c r="D18" s="176">
        <v>686</v>
      </c>
      <c r="E18" s="171">
        <v>351</v>
      </c>
      <c r="F18" s="171">
        <v>335</v>
      </c>
      <c r="G18" s="171">
        <v>470</v>
      </c>
      <c r="H18" s="171">
        <v>252</v>
      </c>
      <c r="I18" s="171">
        <v>218</v>
      </c>
      <c r="J18" s="171">
        <v>2174</v>
      </c>
      <c r="K18" s="171">
        <v>1113</v>
      </c>
      <c r="L18" s="171">
        <v>1061</v>
      </c>
      <c r="M18" s="171">
        <v>2023</v>
      </c>
      <c r="N18" s="171">
        <v>1034</v>
      </c>
      <c r="O18" s="171">
        <v>989</v>
      </c>
    </row>
    <row r="19" spans="2:15" ht="13.5">
      <c r="B19" s="43"/>
      <c r="C19" s="43"/>
      <c r="D19" s="176"/>
      <c r="E19" s="171"/>
      <c r="F19" s="171"/>
      <c r="G19" s="171"/>
      <c r="H19" s="171"/>
      <c r="I19" s="171"/>
      <c r="J19" s="171"/>
      <c r="K19" s="171"/>
      <c r="L19" s="171"/>
      <c r="M19" s="171"/>
      <c r="N19" s="171"/>
      <c r="O19" s="171"/>
    </row>
    <row r="20" spans="2:15" s="32" customFormat="1" ht="13.5">
      <c r="B20" s="153" t="s">
        <v>190</v>
      </c>
      <c r="C20" s="153"/>
      <c r="D20" s="177">
        <v>5332</v>
      </c>
      <c r="E20" s="172">
        <v>2810</v>
      </c>
      <c r="F20" s="172">
        <v>2522</v>
      </c>
      <c r="G20" s="172">
        <v>4603</v>
      </c>
      <c r="H20" s="172">
        <v>2430</v>
      </c>
      <c r="I20" s="172">
        <v>2173</v>
      </c>
      <c r="J20" s="172">
        <v>19203</v>
      </c>
      <c r="K20" s="172">
        <v>9691</v>
      </c>
      <c r="L20" s="172">
        <v>9512</v>
      </c>
      <c r="M20" s="172">
        <v>20401</v>
      </c>
      <c r="N20" s="172">
        <v>10369</v>
      </c>
      <c r="O20" s="172">
        <v>10032</v>
      </c>
    </row>
    <row r="21" spans="2:15" s="32" customFormat="1" ht="13.5">
      <c r="B21" s="153"/>
      <c r="C21" s="153"/>
      <c r="D21" s="177"/>
      <c r="E21" s="172"/>
      <c r="F21" s="172"/>
      <c r="G21" s="172"/>
      <c r="H21" s="172"/>
      <c r="I21" s="172"/>
      <c r="J21" s="172"/>
      <c r="K21" s="172"/>
      <c r="L21" s="172"/>
      <c r="M21" s="172"/>
      <c r="N21" s="172"/>
      <c r="O21" s="172"/>
    </row>
    <row r="22" spans="2:15" ht="13.5">
      <c r="B22" s="43" t="s">
        <v>192</v>
      </c>
      <c r="C22" s="43"/>
      <c r="D22" s="176">
        <v>27</v>
      </c>
      <c r="E22" s="171">
        <v>16</v>
      </c>
      <c r="F22" s="171">
        <v>11</v>
      </c>
      <c r="G22" s="171">
        <v>72</v>
      </c>
      <c r="H22" s="171">
        <v>43</v>
      </c>
      <c r="I22" s="171">
        <v>29</v>
      </c>
      <c r="J22" s="171">
        <v>72</v>
      </c>
      <c r="K22" s="171">
        <v>39</v>
      </c>
      <c r="L22" s="171">
        <v>33</v>
      </c>
      <c r="M22" s="171">
        <v>135</v>
      </c>
      <c r="N22" s="171">
        <v>72</v>
      </c>
      <c r="O22" s="171">
        <v>63</v>
      </c>
    </row>
    <row r="23" spans="2:15" ht="13.5">
      <c r="B23" s="43" t="s">
        <v>318</v>
      </c>
      <c r="C23" s="43"/>
      <c r="D23" s="176">
        <v>99</v>
      </c>
      <c r="E23" s="171">
        <v>50</v>
      </c>
      <c r="F23" s="171">
        <v>49</v>
      </c>
      <c r="G23" s="171">
        <v>81</v>
      </c>
      <c r="H23" s="171">
        <v>40</v>
      </c>
      <c r="I23" s="171">
        <v>41</v>
      </c>
      <c r="J23" s="171">
        <v>474</v>
      </c>
      <c r="K23" s="171">
        <v>231</v>
      </c>
      <c r="L23" s="171">
        <v>243</v>
      </c>
      <c r="M23" s="171">
        <v>489</v>
      </c>
      <c r="N23" s="171">
        <v>227</v>
      </c>
      <c r="O23" s="171">
        <v>262</v>
      </c>
    </row>
    <row r="24" spans="2:15" ht="13.5">
      <c r="B24" s="43" t="s">
        <v>195</v>
      </c>
      <c r="C24" s="43"/>
      <c r="D24" s="176">
        <v>49</v>
      </c>
      <c r="E24" s="171">
        <v>26</v>
      </c>
      <c r="F24" s="171">
        <v>23</v>
      </c>
      <c r="G24" s="171">
        <v>68</v>
      </c>
      <c r="H24" s="171">
        <v>31</v>
      </c>
      <c r="I24" s="171">
        <v>37</v>
      </c>
      <c r="J24" s="171">
        <v>171</v>
      </c>
      <c r="K24" s="171">
        <v>78</v>
      </c>
      <c r="L24" s="171">
        <v>93</v>
      </c>
      <c r="M24" s="171">
        <v>191</v>
      </c>
      <c r="N24" s="171">
        <v>88</v>
      </c>
      <c r="O24" s="171">
        <v>103</v>
      </c>
    </row>
    <row r="25" spans="2:15" ht="13.5">
      <c r="B25" s="43" t="s">
        <v>319</v>
      </c>
      <c r="C25" s="43"/>
      <c r="D25" s="176">
        <v>22</v>
      </c>
      <c r="E25" s="171">
        <v>15</v>
      </c>
      <c r="F25" s="171">
        <v>7</v>
      </c>
      <c r="G25" s="171">
        <v>35</v>
      </c>
      <c r="H25" s="171">
        <v>19</v>
      </c>
      <c r="I25" s="171">
        <v>16</v>
      </c>
      <c r="J25" s="171">
        <v>93</v>
      </c>
      <c r="K25" s="171">
        <v>37</v>
      </c>
      <c r="L25" s="171">
        <v>56</v>
      </c>
      <c r="M25" s="171">
        <v>93</v>
      </c>
      <c r="N25" s="171">
        <v>40</v>
      </c>
      <c r="O25" s="171">
        <v>53</v>
      </c>
    </row>
    <row r="26" spans="2:15" ht="13.5">
      <c r="B26" s="43" t="s">
        <v>198</v>
      </c>
      <c r="C26" s="43"/>
      <c r="D26" s="176">
        <v>6</v>
      </c>
      <c r="E26" s="171">
        <v>4</v>
      </c>
      <c r="F26" s="171">
        <v>2</v>
      </c>
      <c r="G26" s="171">
        <v>10</v>
      </c>
      <c r="H26" s="171">
        <v>6</v>
      </c>
      <c r="I26" s="171">
        <v>4</v>
      </c>
      <c r="J26" s="171">
        <v>16</v>
      </c>
      <c r="K26" s="171">
        <v>9</v>
      </c>
      <c r="L26" s="171">
        <v>7</v>
      </c>
      <c r="M26" s="171">
        <v>36</v>
      </c>
      <c r="N26" s="171">
        <v>18</v>
      </c>
      <c r="O26" s="171">
        <v>18</v>
      </c>
    </row>
    <row r="27" spans="2:15" ht="13.5">
      <c r="B27" s="43" t="s">
        <v>200</v>
      </c>
      <c r="C27" s="43"/>
      <c r="D27" s="176">
        <v>192</v>
      </c>
      <c r="E27" s="171">
        <v>95</v>
      </c>
      <c r="F27" s="171">
        <v>97</v>
      </c>
      <c r="G27" s="171">
        <v>249</v>
      </c>
      <c r="H27" s="171">
        <v>118</v>
      </c>
      <c r="I27" s="171">
        <v>131</v>
      </c>
      <c r="J27" s="171">
        <v>663</v>
      </c>
      <c r="K27" s="171">
        <v>300</v>
      </c>
      <c r="L27" s="171">
        <v>363</v>
      </c>
      <c r="M27" s="171">
        <v>729</v>
      </c>
      <c r="N27" s="171">
        <v>329</v>
      </c>
      <c r="O27" s="171">
        <v>400</v>
      </c>
    </row>
    <row r="28" spans="2:15" ht="13.5">
      <c r="B28" s="43" t="s">
        <v>201</v>
      </c>
      <c r="C28" s="43"/>
      <c r="D28" s="176">
        <v>91</v>
      </c>
      <c r="E28" s="171">
        <v>43</v>
      </c>
      <c r="F28" s="171">
        <v>48</v>
      </c>
      <c r="G28" s="171">
        <v>170</v>
      </c>
      <c r="H28" s="171">
        <v>85</v>
      </c>
      <c r="I28" s="171">
        <v>85</v>
      </c>
      <c r="J28" s="171">
        <v>593</v>
      </c>
      <c r="K28" s="171">
        <v>210</v>
      </c>
      <c r="L28" s="171">
        <v>383</v>
      </c>
      <c r="M28" s="171">
        <v>622</v>
      </c>
      <c r="N28" s="171">
        <v>232</v>
      </c>
      <c r="O28" s="171">
        <v>390</v>
      </c>
    </row>
    <row r="29" spans="2:15" ht="13.5">
      <c r="B29" s="43" t="s">
        <v>202</v>
      </c>
      <c r="C29" s="43"/>
      <c r="D29" s="176">
        <v>150</v>
      </c>
      <c r="E29" s="171">
        <v>71</v>
      </c>
      <c r="F29" s="171">
        <v>79</v>
      </c>
      <c r="G29" s="171">
        <v>178</v>
      </c>
      <c r="H29" s="171">
        <v>96</v>
      </c>
      <c r="I29" s="171">
        <v>82</v>
      </c>
      <c r="J29" s="171">
        <v>541</v>
      </c>
      <c r="K29" s="171">
        <v>261</v>
      </c>
      <c r="L29" s="171">
        <v>280</v>
      </c>
      <c r="M29" s="171">
        <v>554</v>
      </c>
      <c r="N29" s="171">
        <v>236</v>
      </c>
      <c r="O29" s="171">
        <v>318</v>
      </c>
    </row>
    <row r="30" spans="2:15" ht="13.5">
      <c r="B30" s="43" t="s">
        <v>320</v>
      </c>
      <c r="C30" s="43"/>
      <c r="D30" s="176">
        <v>310</v>
      </c>
      <c r="E30" s="171">
        <v>167</v>
      </c>
      <c r="F30" s="171">
        <v>143</v>
      </c>
      <c r="G30" s="171">
        <v>243</v>
      </c>
      <c r="H30" s="171">
        <v>117</v>
      </c>
      <c r="I30" s="171">
        <v>126</v>
      </c>
      <c r="J30" s="171">
        <v>1312</v>
      </c>
      <c r="K30" s="171">
        <v>640</v>
      </c>
      <c r="L30" s="171">
        <v>672</v>
      </c>
      <c r="M30" s="171">
        <v>1074</v>
      </c>
      <c r="N30" s="171">
        <v>506</v>
      </c>
      <c r="O30" s="171">
        <v>568</v>
      </c>
    </row>
    <row r="31" spans="2:15" ht="13.5">
      <c r="B31" s="43" t="s">
        <v>204</v>
      </c>
      <c r="C31" s="43"/>
      <c r="D31" s="176">
        <v>250</v>
      </c>
      <c r="E31" s="171">
        <v>115</v>
      </c>
      <c r="F31" s="171">
        <v>135</v>
      </c>
      <c r="G31" s="171">
        <v>179</v>
      </c>
      <c r="H31" s="171">
        <v>80</v>
      </c>
      <c r="I31" s="171">
        <v>99</v>
      </c>
      <c r="J31" s="171">
        <v>904</v>
      </c>
      <c r="K31" s="171">
        <v>437</v>
      </c>
      <c r="L31" s="171">
        <v>467</v>
      </c>
      <c r="M31" s="171">
        <v>824</v>
      </c>
      <c r="N31" s="171">
        <v>395</v>
      </c>
      <c r="O31" s="171">
        <v>429</v>
      </c>
    </row>
    <row r="32" spans="2:15" ht="13.5">
      <c r="B32" s="43" t="s">
        <v>205</v>
      </c>
      <c r="C32" s="43"/>
      <c r="D32" s="176">
        <v>123</v>
      </c>
      <c r="E32" s="171">
        <v>58</v>
      </c>
      <c r="F32" s="171">
        <v>65</v>
      </c>
      <c r="G32" s="171">
        <v>101</v>
      </c>
      <c r="H32" s="171">
        <v>44</v>
      </c>
      <c r="I32" s="171">
        <v>57</v>
      </c>
      <c r="J32" s="171">
        <v>356</v>
      </c>
      <c r="K32" s="171">
        <v>156</v>
      </c>
      <c r="L32" s="171">
        <v>200</v>
      </c>
      <c r="M32" s="171">
        <v>330</v>
      </c>
      <c r="N32" s="171">
        <v>138</v>
      </c>
      <c r="O32" s="171">
        <v>192</v>
      </c>
    </row>
    <row r="33" spans="2:15" ht="13.5">
      <c r="B33" s="43" t="s">
        <v>207</v>
      </c>
      <c r="C33" s="43"/>
      <c r="D33" s="176">
        <v>105</v>
      </c>
      <c r="E33" s="171">
        <v>55</v>
      </c>
      <c r="F33" s="171">
        <v>50</v>
      </c>
      <c r="G33" s="171">
        <v>143</v>
      </c>
      <c r="H33" s="171">
        <v>68</v>
      </c>
      <c r="I33" s="171">
        <v>75</v>
      </c>
      <c r="J33" s="171">
        <v>271</v>
      </c>
      <c r="K33" s="171">
        <v>120</v>
      </c>
      <c r="L33" s="171">
        <v>151</v>
      </c>
      <c r="M33" s="171">
        <v>393</v>
      </c>
      <c r="N33" s="171">
        <v>179</v>
      </c>
      <c r="O33" s="171">
        <v>214</v>
      </c>
    </row>
    <row r="34" spans="2:15" ht="13.5">
      <c r="B34" s="43" t="s">
        <v>208</v>
      </c>
      <c r="C34" s="43"/>
      <c r="D34" s="176">
        <v>17</v>
      </c>
      <c r="E34" s="171">
        <v>8</v>
      </c>
      <c r="F34" s="171">
        <v>9</v>
      </c>
      <c r="G34" s="171">
        <v>38</v>
      </c>
      <c r="H34" s="171">
        <v>22</v>
      </c>
      <c r="I34" s="171">
        <v>16</v>
      </c>
      <c r="J34" s="171">
        <v>59</v>
      </c>
      <c r="K34" s="171">
        <v>27</v>
      </c>
      <c r="L34" s="171">
        <v>32</v>
      </c>
      <c r="M34" s="171">
        <v>82</v>
      </c>
      <c r="N34" s="171">
        <v>42</v>
      </c>
      <c r="O34" s="171">
        <v>40</v>
      </c>
    </row>
    <row r="35" spans="2:15" ht="13.5">
      <c r="B35" s="43" t="s">
        <v>321</v>
      </c>
      <c r="C35" s="43"/>
      <c r="D35" s="176">
        <v>40</v>
      </c>
      <c r="E35" s="171">
        <v>18</v>
      </c>
      <c r="F35" s="171">
        <v>22</v>
      </c>
      <c r="G35" s="171">
        <v>57</v>
      </c>
      <c r="H35" s="171">
        <v>32</v>
      </c>
      <c r="I35" s="171">
        <v>25</v>
      </c>
      <c r="J35" s="171">
        <v>151</v>
      </c>
      <c r="K35" s="171">
        <v>60</v>
      </c>
      <c r="L35" s="171">
        <v>91</v>
      </c>
      <c r="M35" s="171">
        <v>156</v>
      </c>
      <c r="N35" s="171">
        <v>75</v>
      </c>
      <c r="O35" s="171">
        <v>81</v>
      </c>
    </row>
    <row r="36" spans="2:15" ht="13.5">
      <c r="B36" s="43" t="s">
        <v>211</v>
      </c>
      <c r="C36" s="43"/>
      <c r="D36" s="176">
        <v>36</v>
      </c>
      <c r="E36" s="171">
        <v>19</v>
      </c>
      <c r="F36" s="171">
        <v>17</v>
      </c>
      <c r="G36" s="171">
        <v>74</v>
      </c>
      <c r="H36" s="171">
        <v>33</v>
      </c>
      <c r="I36" s="171">
        <v>41</v>
      </c>
      <c r="J36" s="171">
        <v>93</v>
      </c>
      <c r="K36" s="171">
        <v>38</v>
      </c>
      <c r="L36" s="171">
        <v>55</v>
      </c>
      <c r="M36" s="171">
        <v>134</v>
      </c>
      <c r="N36" s="171">
        <v>60</v>
      </c>
      <c r="O36" s="171">
        <v>74</v>
      </c>
    </row>
    <row r="37" spans="2:15" ht="13.5">
      <c r="B37" s="43" t="s">
        <v>212</v>
      </c>
      <c r="C37" s="43"/>
      <c r="D37" s="176">
        <v>19</v>
      </c>
      <c r="E37" s="171">
        <v>10</v>
      </c>
      <c r="F37" s="171">
        <v>9</v>
      </c>
      <c r="G37" s="171">
        <v>18</v>
      </c>
      <c r="H37" s="171">
        <v>10</v>
      </c>
      <c r="I37" s="171">
        <v>8</v>
      </c>
      <c r="J37" s="171">
        <v>43</v>
      </c>
      <c r="K37" s="171">
        <v>17</v>
      </c>
      <c r="L37" s="171">
        <v>26</v>
      </c>
      <c r="M37" s="171">
        <v>67</v>
      </c>
      <c r="N37" s="171">
        <v>25</v>
      </c>
      <c r="O37" s="171">
        <v>42</v>
      </c>
    </row>
    <row r="38" spans="2:15" ht="13.5">
      <c r="B38" s="43" t="s">
        <v>322</v>
      </c>
      <c r="C38" s="43"/>
      <c r="D38" s="176">
        <v>106</v>
      </c>
      <c r="E38" s="171">
        <v>60</v>
      </c>
      <c r="F38" s="171">
        <v>46</v>
      </c>
      <c r="G38" s="171">
        <v>101</v>
      </c>
      <c r="H38" s="171">
        <v>57</v>
      </c>
      <c r="I38" s="171">
        <v>44</v>
      </c>
      <c r="J38" s="171">
        <v>252</v>
      </c>
      <c r="K38" s="171">
        <v>117</v>
      </c>
      <c r="L38" s="171">
        <v>135</v>
      </c>
      <c r="M38" s="171">
        <v>280</v>
      </c>
      <c r="N38" s="171">
        <v>127</v>
      </c>
      <c r="O38" s="171">
        <v>153</v>
      </c>
    </row>
    <row r="39" spans="2:15" ht="13.5">
      <c r="B39" s="43" t="s">
        <v>323</v>
      </c>
      <c r="C39" s="43"/>
      <c r="D39" s="176">
        <v>43</v>
      </c>
      <c r="E39" s="171">
        <v>20</v>
      </c>
      <c r="F39" s="171">
        <v>23</v>
      </c>
      <c r="G39" s="171">
        <v>33</v>
      </c>
      <c r="H39" s="171">
        <v>13</v>
      </c>
      <c r="I39" s="171">
        <v>20</v>
      </c>
      <c r="J39" s="171">
        <v>96</v>
      </c>
      <c r="K39" s="171">
        <v>47</v>
      </c>
      <c r="L39" s="171">
        <v>49</v>
      </c>
      <c r="M39" s="171">
        <v>114</v>
      </c>
      <c r="N39" s="171">
        <v>41</v>
      </c>
      <c r="O39" s="171">
        <v>73</v>
      </c>
    </row>
    <row r="40" spans="2:15" ht="13.5">
      <c r="B40" s="43" t="s">
        <v>216</v>
      </c>
      <c r="C40" s="43"/>
      <c r="D40" s="176">
        <v>40</v>
      </c>
      <c r="E40" s="171">
        <v>17</v>
      </c>
      <c r="F40" s="171">
        <v>23</v>
      </c>
      <c r="G40" s="171">
        <v>80</v>
      </c>
      <c r="H40" s="171">
        <v>44</v>
      </c>
      <c r="I40" s="171">
        <v>36</v>
      </c>
      <c r="J40" s="171">
        <v>103</v>
      </c>
      <c r="K40" s="171">
        <v>46</v>
      </c>
      <c r="L40" s="171">
        <v>57</v>
      </c>
      <c r="M40" s="171">
        <v>152</v>
      </c>
      <c r="N40" s="171">
        <v>68</v>
      </c>
      <c r="O40" s="171">
        <v>84</v>
      </c>
    </row>
    <row r="41" spans="2:15" ht="13.5">
      <c r="B41" s="43" t="s">
        <v>217</v>
      </c>
      <c r="C41" s="43"/>
      <c r="D41" s="176">
        <v>16</v>
      </c>
      <c r="E41" s="171">
        <v>7</v>
      </c>
      <c r="F41" s="171">
        <v>9</v>
      </c>
      <c r="G41" s="171">
        <v>21</v>
      </c>
      <c r="H41" s="171">
        <v>8</v>
      </c>
      <c r="I41" s="171">
        <v>13</v>
      </c>
      <c r="J41" s="171">
        <v>77</v>
      </c>
      <c r="K41" s="171">
        <v>28</v>
      </c>
      <c r="L41" s="171">
        <v>49</v>
      </c>
      <c r="M41" s="171">
        <v>77</v>
      </c>
      <c r="N41" s="171">
        <v>27</v>
      </c>
      <c r="O41" s="171">
        <v>50</v>
      </c>
    </row>
    <row r="42" spans="2:15" ht="13.5">
      <c r="B42" s="43" t="s">
        <v>218</v>
      </c>
      <c r="C42" s="43"/>
      <c r="D42" s="176">
        <v>45</v>
      </c>
      <c r="E42" s="171">
        <v>29</v>
      </c>
      <c r="F42" s="171">
        <v>16</v>
      </c>
      <c r="G42" s="171">
        <v>55</v>
      </c>
      <c r="H42" s="171">
        <v>28</v>
      </c>
      <c r="I42" s="171">
        <v>27</v>
      </c>
      <c r="J42" s="171">
        <v>125</v>
      </c>
      <c r="K42" s="171">
        <v>51</v>
      </c>
      <c r="L42" s="171">
        <v>74</v>
      </c>
      <c r="M42" s="171">
        <v>126</v>
      </c>
      <c r="N42" s="171">
        <v>56</v>
      </c>
      <c r="O42" s="171">
        <v>70</v>
      </c>
    </row>
    <row r="43" spans="2:15" ht="13.5">
      <c r="B43" s="43" t="s">
        <v>219</v>
      </c>
      <c r="C43" s="43"/>
      <c r="D43" s="176">
        <v>95</v>
      </c>
      <c r="E43" s="171">
        <v>52</v>
      </c>
      <c r="F43" s="171">
        <v>43</v>
      </c>
      <c r="G43" s="171">
        <v>99</v>
      </c>
      <c r="H43" s="171">
        <v>51</v>
      </c>
      <c r="I43" s="171">
        <v>48</v>
      </c>
      <c r="J43" s="171">
        <v>326</v>
      </c>
      <c r="K43" s="171">
        <v>144</v>
      </c>
      <c r="L43" s="171">
        <v>182</v>
      </c>
      <c r="M43" s="171">
        <v>336</v>
      </c>
      <c r="N43" s="171">
        <v>145</v>
      </c>
      <c r="O43" s="171">
        <v>191</v>
      </c>
    </row>
    <row r="44" spans="2:15" ht="13.5">
      <c r="B44" s="43" t="s">
        <v>221</v>
      </c>
      <c r="C44" s="43"/>
      <c r="D44" s="176">
        <v>77</v>
      </c>
      <c r="E44" s="171">
        <v>43</v>
      </c>
      <c r="F44" s="171">
        <v>34</v>
      </c>
      <c r="G44" s="171">
        <v>71</v>
      </c>
      <c r="H44" s="171">
        <v>36</v>
      </c>
      <c r="I44" s="171">
        <v>35</v>
      </c>
      <c r="J44" s="171">
        <v>268</v>
      </c>
      <c r="K44" s="171">
        <v>138</v>
      </c>
      <c r="L44" s="171">
        <v>130</v>
      </c>
      <c r="M44" s="171">
        <v>302</v>
      </c>
      <c r="N44" s="171">
        <v>158</v>
      </c>
      <c r="O44" s="171">
        <v>144</v>
      </c>
    </row>
    <row r="45" spans="2:15" ht="13.5">
      <c r="B45" s="43" t="s">
        <v>222</v>
      </c>
      <c r="C45" s="43"/>
      <c r="D45" s="176">
        <v>73</v>
      </c>
      <c r="E45" s="171">
        <v>40</v>
      </c>
      <c r="F45" s="171">
        <v>33</v>
      </c>
      <c r="G45" s="171">
        <v>133</v>
      </c>
      <c r="H45" s="171">
        <v>68</v>
      </c>
      <c r="I45" s="171">
        <v>65</v>
      </c>
      <c r="J45" s="171">
        <v>352</v>
      </c>
      <c r="K45" s="171">
        <v>158</v>
      </c>
      <c r="L45" s="171">
        <v>194</v>
      </c>
      <c r="M45" s="171">
        <v>437</v>
      </c>
      <c r="N45" s="171">
        <v>237</v>
      </c>
      <c r="O45" s="171">
        <v>200</v>
      </c>
    </row>
    <row r="46" spans="2:15" ht="13.5">
      <c r="B46" s="43" t="s">
        <v>224</v>
      </c>
      <c r="C46" s="43"/>
      <c r="D46" s="176">
        <v>82</v>
      </c>
      <c r="E46" s="171">
        <v>44</v>
      </c>
      <c r="F46" s="171">
        <v>38</v>
      </c>
      <c r="G46" s="171">
        <v>100</v>
      </c>
      <c r="H46" s="171">
        <v>52</v>
      </c>
      <c r="I46" s="171">
        <v>48</v>
      </c>
      <c r="J46" s="171">
        <v>355</v>
      </c>
      <c r="K46" s="171">
        <v>173</v>
      </c>
      <c r="L46" s="171">
        <v>182</v>
      </c>
      <c r="M46" s="171">
        <v>288</v>
      </c>
      <c r="N46" s="171">
        <v>133</v>
      </c>
      <c r="O46" s="171">
        <v>155</v>
      </c>
    </row>
    <row r="47" spans="2:15" ht="13.5">
      <c r="B47" s="43" t="s">
        <v>225</v>
      </c>
      <c r="C47" s="43"/>
      <c r="D47" s="176">
        <v>19</v>
      </c>
      <c r="E47" s="171">
        <v>11</v>
      </c>
      <c r="F47" s="171">
        <v>8</v>
      </c>
      <c r="G47" s="171">
        <v>27</v>
      </c>
      <c r="H47" s="171">
        <v>16</v>
      </c>
      <c r="I47" s="171">
        <v>11</v>
      </c>
      <c r="J47" s="171">
        <v>50</v>
      </c>
      <c r="K47" s="171">
        <v>23</v>
      </c>
      <c r="L47" s="171">
        <v>27</v>
      </c>
      <c r="M47" s="171">
        <v>58</v>
      </c>
      <c r="N47" s="171">
        <v>21</v>
      </c>
      <c r="O47" s="171">
        <v>37</v>
      </c>
    </row>
    <row r="48" spans="2:15" ht="13.5">
      <c r="B48" s="43" t="s">
        <v>227</v>
      </c>
      <c r="C48" s="43"/>
      <c r="D48" s="176">
        <v>134</v>
      </c>
      <c r="E48" s="171">
        <v>68</v>
      </c>
      <c r="F48" s="171">
        <v>66</v>
      </c>
      <c r="G48" s="171">
        <v>142</v>
      </c>
      <c r="H48" s="171">
        <v>78</v>
      </c>
      <c r="I48" s="171">
        <v>64</v>
      </c>
      <c r="J48" s="171">
        <v>561</v>
      </c>
      <c r="K48" s="171">
        <v>241</v>
      </c>
      <c r="L48" s="171">
        <v>320</v>
      </c>
      <c r="M48" s="171">
        <v>625</v>
      </c>
      <c r="N48" s="171">
        <v>263</v>
      </c>
      <c r="O48" s="171">
        <v>362</v>
      </c>
    </row>
    <row r="49" spans="2:15" ht="13.5">
      <c r="B49" s="43" t="s">
        <v>228</v>
      </c>
      <c r="C49" s="43"/>
      <c r="D49" s="176">
        <v>62</v>
      </c>
      <c r="E49" s="171">
        <v>34</v>
      </c>
      <c r="F49" s="171">
        <v>28</v>
      </c>
      <c r="G49" s="171">
        <v>70</v>
      </c>
      <c r="H49" s="171">
        <v>35</v>
      </c>
      <c r="I49" s="171">
        <v>35</v>
      </c>
      <c r="J49" s="171">
        <v>297</v>
      </c>
      <c r="K49" s="171">
        <v>129</v>
      </c>
      <c r="L49" s="171">
        <v>168</v>
      </c>
      <c r="M49" s="171">
        <v>356</v>
      </c>
      <c r="N49" s="171">
        <v>164</v>
      </c>
      <c r="O49" s="171">
        <v>192</v>
      </c>
    </row>
    <row r="50" spans="2:15" ht="13.5">
      <c r="B50" s="43"/>
      <c r="C50" s="43"/>
      <c r="D50" s="176"/>
      <c r="E50" s="171"/>
      <c r="F50" s="171"/>
      <c r="G50" s="171"/>
      <c r="H50" s="171"/>
      <c r="I50" s="171"/>
      <c r="J50" s="171"/>
      <c r="K50" s="171"/>
      <c r="L50" s="171"/>
      <c r="M50" s="171"/>
      <c r="N50" s="171"/>
      <c r="O50" s="171"/>
    </row>
    <row r="51" spans="1:15" s="32" customFormat="1" ht="13.5">
      <c r="A51" s="168"/>
      <c r="B51" s="154" t="s">
        <v>229</v>
      </c>
      <c r="C51" s="154"/>
      <c r="D51" s="178">
        <v>2328</v>
      </c>
      <c r="E51" s="173">
        <v>1195</v>
      </c>
      <c r="F51" s="173">
        <v>1133</v>
      </c>
      <c r="G51" s="173">
        <v>2648</v>
      </c>
      <c r="H51" s="173">
        <v>1330</v>
      </c>
      <c r="I51" s="173">
        <v>1318</v>
      </c>
      <c r="J51" s="173">
        <v>8674</v>
      </c>
      <c r="K51" s="173">
        <v>3955</v>
      </c>
      <c r="L51" s="173">
        <v>4719</v>
      </c>
      <c r="M51" s="173">
        <v>9060</v>
      </c>
      <c r="N51" s="173">
        <v>4102</v>
      </c>
      <c r="O51" s="173">
        <v>4958</v>
      </c>
    </row>
    <row r="52" spans="2:15" s="60" customFormat="1" ht="13.5">
      <c r="B52" s="244" t="s">
        <v>354</v>
      </c>
      <c r="C52" s="244"/>
      <c r="D52" s="244"/>
      <c r="E52" s="244"/>
      <c r="F52" s="244"/>
      <c r="G52" s="61"/>
      <c r="H52" s="61"/>
      <c r="I52" s="61"/>
      <c r="J52" s="61"/>
      <c r="K52" s="61"/>
      <c r="L52" s="61"/>
      <c r="M52" s="61"/>
      <c r="N52" s="61"/>
      <c r="O52" s="61"/>
    </row>
    <row r="53" spans="2:15" ht="13.5">
      <c r="B53" s="62"/>
      <c r="C53" s="62"/>
      <c r="D53" s="60"/>
      <c r="E53" s="60"/>
      <c r="F53" s="60"/>
      <c r="G53" s="60"/>
      <c r="H53" s="60"/>
      <c r="I53" s="60"/>
      <c r="J53" s="60"/>
      <c r="K53" s="60"/>
      <c r="L53" s="60"/>
      <c r="M53" s="60"/>
      <c r="N53" s="60"/>
      <c r="O53" s="60"/>
    </row>
    <row r="54" spans="2:15" ht="13.5">
      <c r="B54" s="62"/>
      <c r="C54" s="62"/>
      <c r="D54" s="60"/>
      <c r="E54" s="60"/>
      <c r="F54" s="60"/>
      <c r="G54" s="60"/>
      <c r="H54" s="60"/>
      <c r="I54" s="60"/>
      <c r="J54" s="60"/>
      <c r="K54" s="60"/>
      <c r="L54" s="60"/>
      <c r="M54" s="60"/>
      <c r="N54" s="60"/>
      <c r="O54" s="60"/>
    </row>
    <row r="55" spans="2:15" ht="13.5">
      <c r="B55" s="62"/>
      <c r="C55" s="62"/>
      <c r="D55" s="60"/>
      <c r="E55" s="60"/>
      <c r="F55" s="60"/>
      <c r="G55" s="60"/>
      <c r="H55" s="60"/>
      <c r="I55" s="60"/>
      <c r="J55" s="60"/>
      <c r="K55" s="60"/>
      <c r="L55" s="60"/>
      <c r="M55" s="60"/>
      <c r="N55" s="60"/>
      <c r="O55" s="60"/>
    </row>
    <row r="56" spans="2:15" ht="13.5">
      <c r="B56" s="62"/>
      <c r="C56" s="62"/>
      <c r="D56" s="60"/>
      <c r="E56" s="60"/>
      <c r="F56" s="60"/>
      <c r="G56" s="60"/>
      <c r="H56" s="60"/>
      <c r="I56" s="60"/>
      <c r="J56" s="60"/>
      <c r="K56" s="60"/>
      <c r="L56" s="60"/>
      <c r="M56" s="60"/>
      <c r="N56" s="60"/>
      <c r="O56" s="60"/>
    </row>
    <row r="57" spans="2:15" ht="13.5">
      <c r="B57" s="60"/>
      <c r="C57" s="60"/>
      <c r="D57" s="60"/>
      <c r="E57" s="60"/>
      <c r="F57" s="60"/>
      <c r="G57" s="60"/>
      <c r="H57" s="60"/>
      <c r="I57" s="60"/>
      <c r="J57" s="60"/>
      <c r="K57" s="60"/>
      <c r="L57" s="60"/>
      <c r="M57" s="60"/>
      <c r="N57" s="60"/>
      <c r="O57" s="60"/>
    </row>
    <row r="58" spans="2:15" ht="13.5">
      <c r="B58" s="60"/>
      <c r="C58" s="60"/>
      <c r="D58" s="60"/>
      <c r="E58" s="60"/>
      <c r="F58" s="60"/>
      <c r="G58" s="60"/>
      <c r="H58" s="60"/>
      <c r="I58" s="60"/>
      <c r="J58" s="60"/>
      <c r="K58" s="60"/>
      <c r="L58" s="60"/>
      <c r="M58" s="60"/>
      <c r="N58" s="60"/>
      <c r="O58" s="60"/>
    </row>
    <row r="59" spans="2:15" ht="13.5">
      <c r="B59" s="60"/>
      <c r="C59" s="60"/>
      <c r="D59" s="60"/>
      <c r="E59" s="60"/>
      <c r="F59" s="60"/>
      <c r="G59" s="60"/>
      <c r="H59" s="60"/>
      <c r="I59" s="60"/>
      <c r="J59" s="60"/>
      <c r="K59" s="60"/>
      <c r="L59" s="60"/>
      <c r="M59" s="60"/>
      <c r="N59" s="60"/>
      <c r="O59" s="60"/>
    </row>
  </sheetData>
  <sheetProtection/>
  <mergeCells count="12">
    <mergeCell ref="J5:O5"/>
    <mergeCell ref="D6:F6"/>
    <mergeCell ref="G6:I6"/>
    <mergeCell ref="J6:L6"/>
    <mergeCell ref="M6:O6"/>
    <mergeCell ref="B52:F52"/>
    <mergeCell ref="A1:C1"/>
    <mergeCell ref="A2:O2"/>
    <mergeCell ref="D4:M4"/>
    <mergeCell ref="N4:O4"/>
    <mergeCell ref="B5:B7"/>
    <mergeCell ref="D5:I5"/>
  </mergeCells>
  <hyperlinks>
    <hyperlink ref="A1:C1" location="'3人口目次'!A1" display="３　人　口"/>
  </hyperlinks>
  <printOptions/>
  <pageMargins left="0.5905511811023623" right="0.3937007874015748" top="0.5905511811023623" bottom="0.3937007874015748" header="0.31496062992125984" footer="0.31496062992125984"/>
  <pageSetup fitToHeight="1" fitToWidth="1" horizontalDpi="300" verticalDpi="300" orientation="portrait" paperSize="9" scale="75" r:id="rId1"/>
</worksheet>
</file>

<file path=xl/worksheets/sheet8.xml><?xml version="1.0" encoding="utf-8"?>
<worksheet xmlns="http://schemas.openxmlformats.org/spreadsheetml/2006/main" xmlns:r="http://schemas.openxmlformats.org/officeDocument/2006/relationships">
  <sheetPr>
    <pageSetUpPr fitToPage="1"/>
  </sheetPr>
  <dimension ref="A1:AN75"/>
  <sheetViews>
    <sheetView showGridLines="0" zoomScale="85" zoomScaleNormal="85" zoomScalePageLayoutView="0" workbookViewId="0" topLeftCell="A1">
      <pane xSplit="1" ySplit="5" topLeftCell="B6" activePane="bottomRight" state="frozen"/>
      <selection pane="topLeft" activeCell="A1" sqref="A1:C1"/>
      <selection pane="topRight" activeCell="A1" sqref="A1:C1"/>
      <selection pane="bottomLeft" activeCell="A1" sqref="A1:C1"/>
      <selection pane="bottomRight" activeCell="A1" sqref="A1:C1"/>
    </sheetView>
  </sheetViews>
  <sheetFormatPr defaultColWidth="9.140625" defaultRowHeight="15"/>
  <cols>
    <col min="1" max="1" width="20.421875" style="1" customWidth="1"/>
    <col min="2" max="8" width="6.8515625" style="179" customWidth="1"/>
    <col min="9" max="9" width="8.421875" style="180" customWidth="1"/>
    <col min="10" max="36" width="6.8515625" style="179" customWidth="1"/>
    <col min="37" max="37" width="7.00390625" style="179" customWidth="1"/>
    <col min="38" max="38" width="7.00390625" style="180" customWidth="1"/>
    <col min="39" max="39" width="2.00390625" style="180" customWidth="1"/>
    <col min="40" max="40" width="7.00390625" style="180" customWidth="1"/>
    <col min="41" max="16384" width="9.00390625" style="1" customWidth="1"/>
  </cols>
  <sheetData>
    <row r="1" spans="1:3" ht="13.5">
      <c r="A1" s="229" t="s">
        <v>25</v>
      </c>
      <c r="B1" s="229"/>
      <c r="C1" s="229"/>
    </row>
    <row r="2" spans="1:40" ht="17.25">
      <c r="A2" s="254" t="s">
        <v>355</v>
      </c>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row>
    <row r="3" spans="1:40" ht="17.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7:40" ht="14.25" thickBot="1">
      <c r="Q4" s="255" t="s">
        <v>356</v>
      </c>
      <c r="R4" s="255"/>
      <c r="S4" s="255"/>
      <c r="T4" s="255"/>
      <c r="U4" s="255"/>
      <c r="AN4" s="181" t="s">
        <v>357</v>
      </c>
    </row>
    <row r="5" spans="1:40" ht="66" customHeight="1" thickTop="1">
      <c r="A5" s="91"/>
      <c r="B5" s="182" t="s">
        <v>182</v>
      </c>
      <c r="C5" s="183" t="s">
        <v>183</v>
      </c>
      <c r="D5" s="183" t="s">
        <v>185</v>
      </c>
      <c r="E5" s="183" t="s">
        <v>186</v>
      </c>
      <c r="F5" s="183" t="s">
        <v>187</v>
      </c>
      <c r="G5" s="183" t="s">
        <v>188</v>
      </c>
      <c r="H5" s="183" t="s">
        <v>189</v>
      </c>
      <c r="I5" s="184" t="s">
        <v>190</v>
      </c>
      <c r="J5" s="183" t="s">
        <v>192</v>
      </c>
      <c r="K5" s="183" t="s">
        <v>194</v>
      </c>
      <c r="L5" s="183" t="s">
        <v>195</v>
      </c>
      <c r="M5" s="183" t="s">
        <v>196</v>
      </c>
      <c r="N5" s="183" t="s">
        <v>198</v>
      </c>
      <c r="O5" s="183" t="s">
        <v>200</v>
      </c>
      <c r="P5" s="183" t="s">
        <v>201</v>
      </c>
      <c r="Q5" s="183" t="s">
        <v>202</v>
      </c>
      <c r="R5" s="183" t="s">
        <v>203</v>
      </c>
      <c r="S5" s="183" t="s">
        <v>204</v>
      </c>
      <c r="T5" s="183" t="s">
        <v>205</v>
      </c>
      <c r="U5" s="183" t="s">
        <v>207</v>
      </c>
      <c r="V5" s="183" t="s">
        <v>208</v>
      </c>
      <c r="W5" s="183" t="s">
        <v>210</v>
      </c>
      <c r="X5" s="183" t="s">
        <v>211</v>
      </c>
      <c r="Y5" s="183" t="s">
        <v>212</v>
      </c>
      <c r="Z5" s="183" t="s">
        <v>214</v>
      </c>
      <c r="AA5" s="183" t="s">
        <v>215</v>
      </c>
      <c r="AB5" s="183" t="s">
        <v>216</v>
      </c>
      <c r="AC5" s="183" t="s">
        <v>217</v>
      </c>
      <c r="AD5" s="183" t="s">
        <v>218</v>
      </c>
      <c r="AE5" s="183" t="s">
        <v>219</v>
      </c>
      <c r="AF5" s="183" t="s">
        <v>221</v>
      </c>
      <c r="AG5" s="183" t="s">
        <v>222</v>
      </c>
      <c r="AH5" s="183" t="s">
        <v>224</v>
      </c>
      <c r="AI5" s="183" t="s">
        <v>225</v>
      </c>
      <c r="AJ5" s="183" t="s">
        <v>227</v>
      </c>
      <c r="AK5" s="183" t="s">
        <v>228</v>
      </c>
      <c r="AL5" s="184" t="s">
        <v>229</v>
      </c>
      <c r="AM5" s="184"/>
      <c r="AN5" s="184" t="s">
        <v>358</v>
      </c>
    </row>
    <row r="6" spans="1:40" ht="13.5">
      <c r="A6" s="185" t="s">
        <v>359</v>
      </c>
      <c r="B6" s="179">
        <v>7</v>
      </c>
      <c r="C6" s="101" t="s">
        <v>159</v>
      </c>
      <c r="D6" s="101" t="s">
        <v>159</v>
      </c>
      <c r="E6" s="101" t="s">
        <v>159</v>
      </c>
      <c r="F6" s="101" t="s">
        <v>159</v>
      </c>
      <c r="G6" s="101" t="s">
        <v>159</v>
      </c>
      <c r="H6" s="101" t="s">
        <v>159</v>
      </c>
      <c r="I6" s="180">
        <f>SUM(B6:H6)</f>
        <v>7</v>
      </c>
      <c r="J6" s="186" t="s">
        <v>159</v>
      </c>
      <c r="K6" s="186" t="s">
        <v>159</v>
      </c>
      <c r="L6" s="186" t="s">
        <v>159</v>
      </c>
      <c r="M6" s="186" t="s">
        <v>159</v>
      </c>
      <c r="N6" s="186" t="s">
        <v>159</v>
      </c>
      <c r="O6" s="186" t="s">
        <v>159</v>
      </c>
      <c r="P6" s="186" t="s">
        <v>159</v>
      </c>
      <c r="Q6" s="186" t="s">
        <v>159</v>
      </c>
      <c r="R6" s="186" t="s">
        <v>159</v>
      </c>
      <c r="S6" s="186" t="s">
        <v>159</v>
      </c>
      <c r="T6" s="186" t="s">
        <v>159</v>
      </c>
      <c r="U6" s="186" t="s">
        <v>159</v>
      </c>
      <c r="V6" s="186" t="s">
        <v>159</v>
      </c>
      <c r="W6" s="186" t="s">
        <v>159</v>
      </c>
      <c r="X6" s="186" t="s">
        <v>159</v>
      </c>
      <c r="Y6" s="186" t="s">
        <v>159</v>
      </c>
      <c r="Z6" s="186" t="s">
        <v>159</v>
      </c>
      <c r="AA6" s="186" t="s">
        <v>159</v>
      </c>
      <c r="AB6" s="186" t="s">
        <v>159</v>
      </c>
      <c r="AC6" s="186" t="s">
        <v>159</v>
      </c>
      <c r="AD6" s="186" t="s">
        <v>159</v>
      </c>
      <c r="AE6" s="186" t="s">
        <v>159</v>
      </c>
      <c r="AF6" s="186" t="s">
        <v>159</v>
      </c>
      <c r="AG6" s="186" t="s">
        <v>159</v>
      </c>
      <c r="AH6" s="186" t="s">
        <v>159</v>
      </c>
      <c r="AI6" s="186" t="s">
        <v>159</v>
      </c>
      <c r="AJ6" s="186" t="s">
        <v>159</v>
      </c>
      <c r="AK6" s="186" t="s">
        <v>159</v>
      </c>
      <c r="AL6" s="187" t="s">
        <v>159</v>
      </c>
      <c r="AM6" s="181"/>
      <c r="AN6" s="188">
        <f>SUM(AL6,I6)</f>
        <v>7</v>
      </c>
    </row>
    <row r="7" spans="1:40" ht="13.5">
      <c r="A7" s="100" t="s">
        <v>360</v>
      </c>
      <c r="B7" s="179">
        <v>3</v>
      </c>
      <c r="C7" s="101" t="s">
        <v>159</v>
      </c>
      <c r="D7" s="101" t="s">
        <v>159</v>
      </c>
      <c r="E7" s="101" t="s">
        <v>159</v>
      </c>
      <c r="F7" s="101" t="s">
        <v>159</v>
      </c>
      <c r="G7" s="101" t="s">
        <v>159</v>
      </c>
      <c r="H7" s="101" t="s">
        <v>159</v>
      </c>
      <c r="I7" s="180">
        <f aca="true" t="shared" si="0" ref="I7:I70">SUM(B7:H7)</f>
        <v>3</v>
      </c>
      <c r="J7" s="101" t="s">
        <v>159</v>
      </c>
      <c r="K7" s="101" t="s">
        <v>159</v>
      </c>
      <c r="L7" s="101" t="s">
        <v>159</v>
      </c>
      <c r="M7" s="101" t="s">
        <v>159</v>
      </c>
      <c r="N7" s="101" t="s">
        <v>159</v>
      </c>
      <c r="O7" s="101" t="s">
        <v>159</v>
      </c>
      <c r="P7" s="101" t="s">
        <v>159</v>
      </c>
      <c r="Q7" s="101" t="s">
        <v>159</v>
      </c>
      <c r="R7" s="101" t="s">
        <v>159</v>
      </c>
      <c r="S7" s="101" t="s">
        <v>159</v>
      </c>
      <c r="T7" s="101" t="s">
        <v>159</v>
      </c>
      <c r="U7" s="101" t="s">
        <v>159</v>
      </c>
      <c r="V7" s="101" t="s">
        <v>159</v>
      </c>
      <c r="W7" s="101" t="s">
        <v>159</v>
      </c>
      <c r="X7" s="101" t="s">
        <v>159</v>
      </c>
      <c r="Y7" s="101" t="s">
        <v>159</v>
      </c>
      <c r="Z7" s="101" t="s">
        <v>159</v>
      </c>
      <c r="AA7" s="101" t="s">
        <v>159</v>
      </c>
      <c r="AB7" s="101" t="s">
        <v>159</v>
      </c>
      <c r="AC7" s="101" t="s">
        <v>159</v>
      </c>
      <c r="AD7" s="101" t="s">
        <v>159</v>
      </c>
      <c r="AE7" s="101" t="s">
        <v>159</v>
      </c>
      <c r="AF7" s="101" t="s">
        <v>159</v>
      </c>
      <c r="AG7" s="101" t="s">
        <v>159</v>
      </c>
      <c r="AH7" s="101" t="s">
        <v>159</v>
      </c>
      <c r="AI7" s="101" t="s">
        <v>159</v>
      </c>
      <c r="AJ7" s="101" t="s">
        <v>159</v>
      </c>
      <c r="AK7" s="101" t="s">
        <v>159</v>
      </c>
      <c r="AL7" s="181" t="s">
        <v>159</v>
      </c>
      <c r="AM7" s="181"/>
      <c r="AN7" s="180">
        <f aca="true" t="shared" si="1" ref="AN7:AN70">SUM(AL7,I7)</f>
        <v>3</v>
      </c>
    </row>
    <row r="8" spans="1:40" ht="13.5">
      <c r="A8" s="100" t="s">
        <v>361</v>
      </c>
      <c r="B8" s="179">
        <v>4</v>
      </c>
      <c r="C8" s="101" t="s">
        <v>159</v>
      </c>
      <c r="D8" s="101" t="s">
        <v>159</v>
      </c>
      <c r="E8" s="101" t="s">
        <v>159</v>
      </c>
      <c r="F8" s="101" t="s">
        <v>159</v>
      </c>
      <c r="G8" s="101" t="s">
        <v>159</v>
      </c>
      <c r="H8" s="101" t="s">
        <v>159</v>
      </c>
      <c r="I8" s="180">
        <f t="shared" si="0"/>
        <v>4</v>
      </c>
      <c r="J8" s="101" t="s">
        <v>159</v>
      </c>
      <c r="K8" s="101" t="s">
        <v>159</v>
      </c>
      <c r="L8" s="101" t="s">
        <v>159</v>
      </c>
      <c r="M8" s="101" t="s">
        <v>159</v>
      </c>
      <c r="N8" s="101" t="s">
        <v>159</v>
      </c>
      <c r="O8" s="101" t="s">
        <v>159</v>
      </c>
      <c r="P8" s="101" t="s">
        <v>159</v>
      </c>
      <c r="Q8" s="101" t="s">
        <v>159</v>
      </c>
      <c r="R8" s="101" t="s">
        <v>159</v>
      </c>
      <c r="S8" s="101" t="s">
        <v>159</v>
      </c>
      <c r="T8" s="101" t="s">
        <v>159</v>
      </c>
      <c r="U8" s="101" t="s">
        <v>159</v>
      </c>
      <c r="V8" s="101" t="s">
        <v>159</v>
      </c>
      <c r="W8" s="101" t="s">
        <v>159</v>
      </c>
      <c r="X8" s="101" t="s">
        <v>159</v>
      </c>
      <c r="Y8" s="101" t="s">
        <v>159</v>
      </c>
      <c r="Z8" s="101" t="s">
        <v>159</v>
      </c>
      <c r="AA8" s="101" t="s">
        <v>159</v>
      </c>
      <c r="AB8" s="101" t="s">
        <v>159</v>
      </c>
      <c r="AC8" s="101" t="s">
        <v>159</v>
      </c>
      <c r="AD8" s="101" t="s">
        <v>159</v>
      </c>
      <c r="AE8" s="101" t="s">
        <v>159</v>
      </c>
      <c r="AF8" s="101" t="s">
        <v>159</v>
      </c>
      <c r="AG8" s="101" t="s">
        <v>159</v>
      </c>
      <c r="AH8" s="101" t="s">
        <v>159</v>
      </c>
      <c r="AI8" s="101" t="s">
        <v>159</v>
      </c>
      <c r="AJ8" s="101" t="s">
        <v>159</v>
      </c>
      <c r="AK8" s="101" t="s">
        <v>159</v>
      </c>
      <c r="AL8" s="181" t="s">
        <v>159</v>
      </c>
      <c r="AM8" s="181"/>
      <c r="AN8" s="180">
        <f t="shared" si="1"/>
        <v>4</v>
      </c>
    </row>
    <row r="9" spans="1:40" ht="13.5">
      <c r="A9" s="100" t="s">
        <v>362</v>
      </c>
      <c r="B9" s="179">
        <v>20</v>
      </c>
      <c r="C9" s="179">
        <v>2</v>
      </c>
      <c r="D9" s="179">
        <v>6</v>
      </c>
      <c r="E9" s="179">
        <v>2</v>
      </c>
      <c r="F9" s="179">
        <v>1</v>
      </c>
      <c r="G9" s="101" t="s">
        <v>159</v>
      </c>
      <c r="H9" s="179">
        <v>1</v>
      </c>
      <c r="I9" s="180">
        <f t="shared" si="0"/>
        <v>32</v>
      </c>
      <c r="J9" s="101" t="s">
        <v>159</v>
      </c>
      <c r="K9" s="101">
        <v>1</v>
      </c>
      <c r="L9" s="101" t="s">
        <v>159</v>
      </c>
      <c r="M9" s="101" t="s">
        <v>159</v>
      </c>
      <c r="N9" s="101" t="s">
        <v>159</v>
      </c>
      <c r="O9" s="101" t="s">
        <v>159</v>
      </c>
      <c r="P9" s="101" t="s">
        <v>159</v>
      </c>
      <c r="Q9" s="101" t="s">
        <v>159</v>
      </c>
      <c r="R9" s="101" t="s">
        <v>159</v>
      </c>
      <c r="S9" s="101" t="s">
        <v>159</v>
      </c>
      <c r="T9" s="101" t="s">
        <v>159</v>
      </c>
      <c r="U9" s="101" t="s">
        <v>159</v>
      </c>
      <c r="V9" s="101" t="s">
        <v>159</v>
      </c>
      <c r="W9" s="101">
        <v>2</v>
      </c>
      <c r="X9" s="101" t="s">
        <v>159</v>
      </c>
      <c r="Y9" s="101" t="s">
        <v>159</v>
      </c>
      <c r="Z9" s="101" t="s">
        <v>159</v>
      </c>
      <c r="AA9" s="101" t="s">
        <v>159</v>
      </c>
      <c r="AB9" s="101" t="s">
        <v>159</v>
      </c>
      <c r="AC9" s="101" t="s">
        <v>159</v>
      </c>
      <c r="AD9" s="101">
        <v>1</v>
      </c>
      <c r="AE9" s="101" t="s">
        <v>159</v>
      </c>
      <c r="AF9" s="101" t="s">
        <v>159</v>
      </c>
      <c r="AG9" s="101" t="s">
        <v>159</v>
      </c>
      <c r="AH9" s="101" t="s">
        <v>159</v>
      </c>
      <c r="AI9" s="101" t="s">
        <v>159</v>
      </c>
      <c r="AJ9" s="101" t="s">
        <v>159</v>
      </c>
      <c r="AK9" s="101" t="s">
        <v>159</v>
      </c>
      <c r="AL9" s="181">
        <f>SUM(J9:AK9)</f>
        <v>4</v>
      </c>
      <c r="AM9" s="181"/>
      <c r="AN9" s="180">
        <f t="shared" si="1"/>
        <v>36</v>
      </c>
    </row>
    <row r="10" spans="1:40" ht="13.5" customHeight="1">
      <c r="A10" s="100" t="s">
        <v>363</v>
      </c>
      <c r="B10" s="179">
        <v>13</v>
      </c>
      <c r="C10" s="101" t="s">
        <v>159</v>
      </c>
      <c r="D10" s="101" t="s">
        <v>159</v>
      </c>
      <c r="E10" s="101" t="s">
        <v>159</v>
      </c>
      <c r="F10" s="101" t="s">
        <v>159</v>
      </c>
      <c r="G10" s="101" t="s">
        <v>159</v>
      </c>
      <c r="H10" s="101" t="s">
        <v>159</v>
      </c>
      <c r="I10" s="180">
        <f t="shared" si="0"/>
        <v>13</v>
      </c>
      <c r="J10" s="101" t="s">
        <v>159</v>
      </c>
      <c r="K10" s="101">
        <v>7</v>
      </c>
      <c r="L10" s="101" t="s">
        <v>159</v>
      </c>
      <c r="M10" s="101" t="s">
        <v>159</v>
      </c>
      <c r="N10" s="101" t="s">
        <v>159</v>
      </c>
      <c r="O10" s="101" t="s">
        <v>159</v>
      </c>
      <c r="P10" s="101" t="s">
        <v>159</v>
      </c>
      <c r="Q10" s="101" t="s">
        <v>159</v>
      </c>
      <c r="R10" s="101" t="s">
        <v>159</v>
      </c>
      <c r="S10" s="101" t="s">
        <v>159</v>
      </c>
      <c r="T10" s="101" t="s">
        <v>159</v>
      </c>
      <c r="U10" s="101" t="s">
        <v>159</v>
      </c>
      <c r="V10" s="101" t="s">
        <v>159</v>
      </c>
      <c r="W10" s="101" t="s">
        <v>159</v>
      </c>
      <c r="X10" s="101" t="s">
        <v>159</v>
      </c>
      <c r="Y10" s="101" t="s">
        <v>159</v>
      </c>
      <c r="Z10" s="101" t="s">
        <v>159</v>
      </c>
      <c r="AA10" s="101" t="s">
        <v>159</v>
      </c>
      <c r="AB10" s="101" t="s">
        <v>159</v>
      </c>
      <c r="AC10" s="101" t="s">
        <v>159</v>
      </c>
      <c r="AD10" s="101" t="s">
        <v>159</v>
      </c>
      <c r="AE10" s="101" t="s">
        <v>159</v>
      </c>
      <c r="AF10" s="101" t="s">
        <v>159</v>
      </c>
      <c r="AG10" s="101" t="s">
        <v>159</v>
      </c>
      <c r="AH10" s="101" t="s">
        <v>159</v>
      </c>
      <c r="AI10" s="101" t="s">
        <v>159</v>
      </c>
      <c r="AJ10" s="101" t="s">
        <v>159</v>
      </c>
      <c r="AK10" s="101" t="s">
        <v>159</v>
      </c>
      <c r="AL10" s="181">
        <f>SUM(J10:AK10)</f>
        <v>7</v>
      </c>
      <c r="AM10" s="181"/>
      <c r="AN10" s="180">
        <f t="shared" si="1"/>
        <v>20</v>
      </c>
    </row>
    <row r="11" spans="1:40" ht="13.5">
      <c r="A11" s="100" t="s">
        <v>364</v>
      </c>
      <c r="B11" s="179">
        <v>2</v>
      </c>
      <c r="C11" s="101" t="s">
        <v>159</v>
      </c>
      <c r="D11" s="101" t="s">
        <v>159</v>
      </c>
      <c r="E11" s="101" t="s">
        <v>159</v>
      </c>
      <c r="F11" s="101" t="s">
        <v>159</v>
      </c>
      <c r="G11" s="101" t="s">
        <v>159</v>
      </c>
      <c r="H11" s="101" t="s">
        <v>159</v>
      </c>
      <c r="I11" s="180">
        <f t="shared" si="0"/>
        <v>2</v>
      </c>
      <c r="J11" s="101" t="s">
        <v>159</v>
      </c>
      <c r="K11" s="101" t="s">
        <v>159</v>
      </c>
      <c r="L11" s="101" t="s">
        <v>159</v>
      </c>
      <c r="M11" s="101" t="s">
        <v>159</v>
      </c>
      <c r="N11" s="101" t="s">
        <v>159</v>
      </c>
      <c r="O11" s="101" t="s">
        <v>159</v>
      </c>
      <c r="P11" s="101" t="s">
        <v>159</v>
      </c>
      <c r="Q11" s="101" t="s">
        <v>159</v>
      </c>
      <c r="R11" s="101" t="s">
        <v>159</v>
      </c>
      <c r="S11" s="101" t="s">
        <v>159</v>
      </c>
      <c r="T11" s="101" t="s">
        <v>159</v>
      </c>
      <c r="U11" s="101" t="s">
        <v>159</v>
      </c>
      <c r="V11" s="101" t="s">
        <v>159</v>
      </c>
      <c r="W11" s="101" t="s">
        <v>159</v>
      </c>
      <c r="X11" s="101" t="s">
        <v>159</v>
      </c>
      <c r="Y11" s="101" t="s">
        <v>159</v>
      </c>
      <c r="Z11" s="101" t="s">
        <v>159</v>
      </c>
      <c r="AA11" s="101" t="s">
        <v>159</v>
      </c>
      <c r="AB11" s="101" t="s">
        <v>159</v>
      </c>
      <c r="AC11" s="101" t="s">
        <v>159</v>
      </c>
      <c r="AD11" s="101" t="s">
        <v>159</v>
      </c>
      <c r="AE11" s="101" t="s">
        <v>159</v>
      </c>
      <c r="AF11" s="101" t="s">
        <v>159</v>
      </c>
      <c r="AG11" s="101" t="s">
        <v>159</v>
      </c>
      <c r="AH11" s="101" t="s">
        <v>159</v>
      </c>
      <c r="AI11" s="101" t="s">
        <v>159</v>
      </c>
      <c r="AJ11" s="101" t="s">
        <v>159</v>
      </c>
      <c r="AK11" s="101" t="s">
        <v>159</v>
      </c>
      <c r="AL11" s="181" t="s">
        <v>159</v>
      </c>
      <c r="AM11" s="181"/>
      <c r="AN11" s="180">
        <f t="shared" si="1"/>
        <v>2</v>
      </c>
    </row>
    <row r="12" spans="1:40" ht="13.5">
      <c r="A12" s="100" t="s">
        <v>365</v>
      </c>
      <c r="B12" s="101" t="s">
        <v>159</v>
      </c>
      <c r="C12" s="179">
        <v>1</v>
      </c>
      <c r="D12" s="101" t="s">
        <v>159</v>
      </c>
      <c r="E12" s="101" t="s">
        <v>159</v>
      </c>
      <c r="F12" s="101" t="s">
        <v>159</v>
      </c>
      <c r="G12" s="101" t="s">
        <v>159</v>
      </c>
      <c r="H12" s="101" t="s">
        <v>159</v>
      </c>
      <c r="I12" s="180">
        <f t="shared" si="0"/>
        <v>1</v>
      </c>
      <c r="J12" s="101" t="s">
        <v>159</v>
      </c>
      <c r="K12" s="101" t="s">
        <v>159</v>
      </c>
      <c r="L12" s="101" t="s">
        <v>159</v>
      </c>
      <c r="M12" s="101" t="s">
        <v>159</v>
      </c>
      <c r="N12" s="101" t="s">
        <v>159</v>
      </c>
      <c r="O12" s="101" t="s">
        <v>159</v>
      </c>
      <c r="P12" s="101" t="s">
        <v>159</v>
      </c>
      <c r="Q12" s="101" t="s">
        <v>159</v>
      </c>
      <c r="R12" s="101" t="s">
        <v>159</v>
      </c>
      <c r="S12" s="101" t="s">
        <v>159</v>
      </c>
      <c r="T12" s="101" t="s">
        <v>159</v>
      </c>
      <c r="U12" s="101" t="s">
        <v>159</v>
      </c>
      <c r="V12" s="101" t="s">
        <v>159</v>
      </c>
      <c r="W12" s="101" t="s">
        <v>159</v>
      </c>
      <c r="X12" s="101" t="s">
        <v>159</v>
      </c>
      <c r="Y12" s="101" t="s">
        <v>159</v>
      </c>
      <c r="Z12" s="101" t="s">
        <v>159</v>
      </c>
      <c r="AA12" s="101" t="s">
        <v>159</v>
      </c>
      <c r="AB12" s="101" t="s">
        <v>159</v>
      </c>
      <c r="AC12" s="101" t="s">
        <v>159</v>
      </c>
      <c r="AD12" s="101" t="s">
        <v>159</v>
      </c>
      <c r="AE12" s="101">
        <v>1</v>
      </c>
      <c r="AF12" s="101" t="s">
        <v>159</v>
      </c>
      <c r="AG12" s="101" t="s">
        <v>159</v>
      </c>
      <c r="AH12" s="101" t="s">
        <v>159</v>
      </c>
      <c r="AI12" s="101" t="s">
        <v>159</v>
      </c>
      <c r="AJ12" s="101" t="s">
        <v>159</v>
      </c>
      <c r="AK12" s="101" t="s">
        <v>159</v>
      </c>
      <c r="AL12" s="181">
        <f>SUM(J12:AK12)</f>
        <v>1</v>
      </c>
      <c r="AM12" s="181"/>
      <c r="AN12" s="180">
        <f t="shared" si="1"/>
        <v>2</v>
      </c>
    </row>
    <row r="13" spans="1:40" ht="13.5">
      <c r="A13" s="100" t="s">
        <v>366</v>
      </c>
      <c r="B13" s="179">
        <v>2</v>
      </c>
      <c r="C13" s="101" t="s">
        <v>159</v>
      </c>
      <c r="D13" s="101" t="s">
        <v>159</v>
      </c>
      <c r="E13" s="101" t="s">
        <v>159</v>
      </c>
      <c r="F13" s="101" t="s">
        <v>159</v>
      </c>
      <c r="G13" s="101" t="s">
        <v>159</v>
      </c>
      <c r="H13" s="101" t="s">
        <v>159</v>
      </c>
      <c r="I13" s="180">
        <f t="shared" si="0"/>
        <v>2</v>
      </c>
      <c r="J13" s="101" t="s">
        <v>159</v>
      </c>
      <c r="K13" s="101" t="s">
        <v>159</v>
      </c>
      <c r="L13" s="101" t="s">
        <v>159</v>
      </c>
      <c r="M13" s="101" t="s">
        <v>159</v>
      </c>
      <c r="N13" s="101" t="s">
        <v>159</v>
      </c>
      <c r="O13" s="101" t="s">
        <v>159</v>
      </c>
      <c r="P13" s="101">
        <v>2</v>
      </c>
      <c r="Q13" s="101" t="s">
        <v>159</v>
      </c>
      <c r="R13" s="101" t="s">
        <v>159</v>
      </c>
      <c r="S13" s="101" t="s">
        <v>159</v>
      </c>
      <c r="T13" s="101" t="s">
        <v>159</v>
      </c>
      <c r="U13" s="101" t="s">
        <v>159</v>
      </c>
      <c r="V13" s="101" t="s">
        <v>159</v>
      </c>
      <c r="W13" s="101" t="s">
        <v>159</v>
      </c>
      <c r="X13" s="101" t="s">
        <v>159</v>
      </c>
      <c r="Y13" s="101" t="s">
        <v>159</v>
      </c>
      <c r="Z13" s="101" t="s">
        <v>159</v>
      </c>
      <c r="AA13" s="101" t="s">
        <v>159</v>
      </c>
      <c r="AB13" s="101" t="s">
        <v>159</v>
      </c>
      <c r="AC13" s="101" t="s">
        <v>159</v>
      </c>
      <c r="AD13" s="101" t="s">
        <v>159</v>
      </c>
      <c r="AE13" s="101" t="s">
        <v>159</v>
      </c>
      <c r="AF13" s="101" t="s">
        <v>159</v>
      </c>
      <c r="AG13" s="101" t="s">
        <v>159</v>
      </c>
      <c r="AH13" s="101" t="s">
        <v>159</v>
      </c>
      <c r="AI13" s="101" t="s">
        <v>159</v>
      </c>
      <c r="AJ13" s="101">
        <v>1</v>
      </c>
      <c r="AK13" s="101" t="s">
        <v>159</v>
      </c>
      <c r="AL13" s="181">
        <f>SUM(J13:AK13)</f>
        <v>3</v>
      </c>
      <c r="AM13" s="181"/>
      <c r="AN13" s="180">
        <f t="shared" si="1"/>
        <v>5</v>
      </c>
    </row>
    <row r="14" spans="1:40" ht="13.5">
      <c r="A14" s="100" t="s">
        <v>367</v>
      </c>
      <c r="B14" s="179">
        <v>585</v>
      </c>
      <c r="C14" s="179">
        <v>46</v>
      </c>
      <c r="D14" s="179">
        <v>1551</v>
      </c>
      <c r="E14" s="179">
        <v>56</v>
      </c>
      <c r="F14" s="179">
        <v>49</v>
      </c>
      <c r="G14" s="179">
        <v>4</v>
      </c>
      <c r="H14" s="179">
        <v>71</v>
      </c>
      <c r="I14" s="180">
        <f t="shared" si="0"/>
        <v>2362</v>
      </c>
      <c r="J14" s="101">
        <v>15</v>
      </c>
      <c r="K14" s="101">
        <v>6</v>
      </c>
      <c r="L14" s="101">
        <v>27</v>
      </c>
      <c r="M14" s="101" t="s">
        <v>159</v>
      </c>
      <c r="N14" s="101" t="s">
        <v>159</v>
      </c>
      <c r="O14" s="101">
        <v>71</v>
      </c>
      <c r="P14" s="101">
        <v>31</v>
      </c>
      <c r="Q14" s="101">
        <v>47</v>
      </c>
      <c r="R14" s="101">
        <v>13</v>
      </c>
      <c r="S14" s="101">
        <v>28</v>
      </c>
      <c r="T14" s="101">
        <v>1</v>
      </c>
      <c r="U14" s="101" t="s">
        <v>159</v>
      </c>
      <c r="V14" s="101" t="s">
        <v>159</v>
      </c>
      <c r="W14" s="101">
        <v>27</v>
      </c>
      <c r="X14" s="101">
        <v>15</v>
      </c>
      <c r="Y14" s="101" t="s">
        <v>159</v>
      </c>
      <c r="Z14" s="101">
        <v>5</v>
      </c>
      <c r="AA14" s="101">
        <v>1</v>
      </c>
      <c r="AB14" s="101">
        <v>2</v>
      </c>
      <c r="AC14" s="101">
        <v>3</v>
      </c>
      <c r="AD14" s="101">
        <v>31</v>
      </c>
      <c r="AE14" s="101">
        <v>5</v>
      </c>
      <c r="AF14" s="101" t="s">
        <v>159</v>
      </c>
      <c r="AG14" s="101" t="s">
        <v>159</v>
      </c>
      <c r="AH14" s="101">
        <v>14</v>
      </c>
      <c r="AI14" s="101" t="s">
        <v>159</v>
      </c>
      <c r="AJ14" s="101">
        <v>20</v>
      </c>
      <c r="AK14" s="101">
        <v>2</v>
      </c>
      <c r="AL14" s="181">
        <f>SUM(J14:AK14)</f>
        <v>364</v>
      </c>
      <c r="AM14" s="181"/>
      <c r="AN14" s="180">
        <f t="shared" si="1"/>
        <v>2726</v>
      </c>
    </row>
    <row r="15" spans="1:40" ht="13.5">
      <c r="A15" s="100" t="s">
        <v>368</v>
      </c>
      <c r="B15" s="179">
        <v>2</v>
      </c>
      <c r="C15" s="179">
        <v>1</v>
      </c>
      <c r="D15" s="101" t="s">
        <v>159</v>
      </c>
      <c r="E15" s="179">
        <v>1</v>
      </c>
      <c r="F15" s="101" t="s">
        <v>159</v>
      </c>
      <c r="G15" s="101" t="s">
        <v>159</v>
      </c>
      <c r="H15" s="101" t="s">
        <v>159</v>
      </c>
      <c r="I15" s="180">
        <f t="shared" si="0"/>
        <v>4</v>
      </c>
      <c r="J15" s="101" t="s">
        <v>159</v>
      </c>
      <c r="K15" s="101" t="s">
        <v>159</v>
      </c>
      <c r="L15" s="101" t="s">
        <v>159</v>
      </c>
      <c r="M15" s="101" t="s">
        <v>159</v>
      </c>
      <c r="N15" s="101" t="s">
        <v>159</v>
      </c>
      <c r="O15" s="101" t="s">
        <v>159</v>
      </c>
      <c r="P15" s="101" t="s">
        <v>159</v>
      </c>
      <c r="Q15" s="101" t="s">
        <v>159</v>
      </c>
      <c r="R15" s="101" t="s">
        <v>159</v>
      </c>
      <c r="S15" s="101" t="s">
        <v>159</v>
      </c>
      <c r="T15" s="101" t="s">
        <v>159</v>
      </c>
      <c r="U15" s="101" t="s">
        <v>159</v>
      </c>
      <c r="V15" s="101" t="s">
        <v>159</v>
      </c>
      <c r="W15" s="101" t="s">
        <v>159</v>
      </c>
      <c r="X15" s="101" t="s">
        <v>159</v>
      </c>
      <c r="Y15" s="101" t="s">
        <v>159</v>
      </c>
      <c r="Z15" s="101" t="s">
        <v>159</v>
      </c>
      <c r="AA15" s="101" t="s">
        <v>159</v>
      </c>
      <c r="AB15" s="101" t="s">
        <v>159</v>
      </c>
      <c r="AC15" s="101" t="s">
        <v>159</v>
      </c>
      <c r="AD15" s="101" t="s">
        <v>159</v>
      </c>
      <c r="AE15" s="101" t="s">
        <v>159</v>
      </c>
      <c r="AF15" s="101" t="s">
        <v>159</v>
      </c>
      <c r="AG15" s="101" t="s">
        <v>159</v>
      </c>
      <c r="AH15" s="101" t="s">
        <v>159</v>
      </c>
      <c r="AI15" s="101" t="s">
        <v>159</v>
      </c>
      <c r="AJ15" s="101" t="s">
        <v>159</v>
      </c>
      <c r="AK15" s="101" t="s">
        <v>159</v>
      </c>
      <c r="AL15" s="181" t="s">
        <v>159</v>
      </c>
      <c r="AM15" s="181"/>
      <c r="AN15" s="180">
        <f t="shared" si="1"/>
        <v>4</v>
      </c>
    </row>
    <row r="16" spans="1:40" ht="13.5">
      <c r="A16" s="100" t="s">
        <v>369</v>
      </c>
      <c r="B16" s="179">
        <v>2</v>
      </c>
      <c r="C16" s="101" t="s">
        <v>159</v>
      </c>
      <c r="D16" s="101" t="s">
        <v>159</v>
      </c>
      <c r="E16" s="101" t="s">
        <v>159</v>
      </c>
      <c r="F16" s="101" t="s">
        <v>159</v>
      </c>
      <c r="G16" s="101" t="s">
        <v>159</v>
      </c>
      <c r="H16" s="179">
        <v>1</v>
      </c>
      <c r="I16" s="180">
        <f t="shared" si="0"/>
        <v>3</v>
      </c>
      <c r="J16" s="101" t="s">
        <v>159</v>
      </c>
      <c r="K16" s="101" t="s">
        <v>159</v>
      </c>
      <c r="L16" s="101" t="s">
        <v>159</v>
      </c>
      <c r="M16" s="101" t="s">
        <v>159</v>
      </c>
      <c r="N16" s="101" t="s">
        <v>159</v>
      </c>
      <c r="O16" s="101" t="s">
        <v>159</v>
      </c>
      <c r="P16" s="101" t="s">
        <v>159</v>
      </c>
      <c r="Q16" s="101" t="s">
        <v>159</v>
      </c>
      <c r="R16" s="101" t="s">
        <v>159</v>
      </c>
      <c r="S16" s="101" t="s">
        <v>159</v>
      </c>
      <c r="T16" s="101" t="s">
        <v>159</v>
      </c>
      <c r="U16" s="101" t="s">
        <v>159</v>
      </c>
      <c r="V16" s="101" t="s">
        <v>159</v>
      </c>
      <c r="W16" s="101" t="s">
        <v>159</v>
      </c>
      <c r="X16" s="101" t="s">
        <v>159</v>
      </c>
      <c r="Y16" s="101" t="s">
        <v>159</v>
      </c>
      <c r="Z16" s="101" t="s">
        <v>159</v>
      </c>
      <c r="AA16" s="101" t="s">
        <v>159</v>
      </c>
      <c r="AB16" s="101" t="s">
        <v>159</v>
      </c>
      <c r="AC16" s="101" t="s">
        <v>159</v>
      </c>
      <c r="AD16" s="101" t="s">
        <v>159</v>
      </c>
      <c r="AE16" s="101" t="s">
        <v>159</v>
      </c>
      <c r="AF16" s="101" t="s">
        <v>159</v>
      </c>
      <c r="AG16" s="101" t="s">
        <v>159</v>
      </c>
      <c r="AH16" s="101" t="s">
        <v>159</v>
      </c>
      <c r="AI16" s="101" t="s">
        <v>159</v>
      </c>
      <c r="AJ16" s="101" t="s">
        <v>159</v>
      </c>
      <c r="AK16" s="101" t="s">
        <v>159</v>
      </c>
      <c r="AL16" s="181" t="s">
        <v>159</v>
      </c>
      <c r="AM16" s="181"/>
      <c r="AN16" s="180">
        <f t="shared" si="1"/>
        <v>3</v>
      </c>
    </row>
    <row r="17" spans="1:40" ht="13.5">
      <c r="A17" s="100" t="s">
        <v>370</v>
      </c>
      <c r="B17" s="179">
        <v>27</v>
      </c>
      <c r="C17" s="179">
        <v>5</v>
      </c>
      <c r="D17" s="179">
        <v>5</v>
      </c>
      <c r="E17" s="101" t="s">
        <v>159</v>
      </c>
      <c r="F17" s="179">
        <v>4</v>
      </c>
      <c r="G17" s="179">
        <v>1</v>
      </c>
      <c r="H17" s="179">
        <v>1</v>
      </c>
      <c r="I17" s="180">
        <f t="shared" si="0"/>
        <v>43</v>
      </c>
      <c r="J17" s="101" t="s">
        <v>159</v>
      </c>
      <c r="K17" s="101" t="s">
        <v>159</v>
      </c>
      <c r="L17" s="101" t="s">
        <v>159</v>
      </c>
      <c r="M17" s="101">
        <v>1</v>
      </c>
      <c r="N17" s="101" t="s">
        <v>159</v>
      </c>
      <c r="O17" s="101" t="s">
        <v>159</v>
      </c>
      <c r="P17" s="101">
        <v>1</v>
      </c>
      <c r="Q17" s="101" t="s">
        <v>159</v>
      </c>
      <c r="R17" s="101" t="s">
        <v>159</v>
      </c>
      <c r="S17" s="101">
        <v>1</v>
      </c>
      <c r="T17" s="101" t="s">
        <v>159</v>
      </c>
      <c r="U17" s="101" t="s">
        <v>159</v>
      </c>
      <c r="V17" s="101" t="s">
        <v>159</v>
      </c>
      <c r="W17" s="101" t="s">
        <v>159</v>
      </c>
      <c r="X17" s="101" t="s">
        <v>159</v>
      </c>
      <c r="Y17" s="101" t="s">
        <v>159</v>
      </c>
      <c r="Z17" s="101">
        <v>1</v>
      </c>
      <c r="AA17" s="101" t="s">
        <v>159</v>
      </c>
      <c r="AB17" s="101" t="s">
        <v>159</v>
      </c>
      <c r="AC17" s="101" t="s">
        <v>159</v>
      </c>
      <c r="AD17" s="101">
        <v>1</v>
      </c>
      <c r="AE17" s="101" t="s">
        <v>159</v>
      </c>
      <c r="AF17" s="101" t="s">
        <v>159</v>
      </c>
      <c r="AG17" s="101" t="s">
        <v>159</v>
      </c>
      <c r="AH17" s="101" t="s">
        <v>159</v>
      </c>
      <c r="AI17" s="101" t="s">
        <v>159</v>
      </c>
      <c r="AJ17" s="101" t="s">
        <v>159</v>
      </c>
      <c r="AK17" s="101" t="s">
        <v>159</v>
      </c>
      <c r="AL17" s="181">
        <f>SUM(J17:AK17)</f>
        <v>5</v>
      </c>
      <c r="AM17" s="181"/>
      <c r="AN17" s="180">
        <f t="shared" si="1"/>
        <v>48</v>
      </c>
    </row>
    <row r="18" spans="1:40" ht="13.5">
      <c r="A18" s="100" t="s">
        <v>371</v>
      </c>
      <c r="B18" s="179">
        <v>3</v>
      </c>
      <c r="C18" s="179">
        <v>1</v>
      </c>
      <c r="D18" s="179">
        <v>5</v>
      </c>
      <c r="E18" s="179">
        <v>1</v>
      </c>
      <c r="F18" s="101" t="s">
        <v>159</v>
      </c>
      <c r="G18" s="101" t="s">
        <v>159</v>
      </c>
      <c r="H18" s="101" t="s">
        <v>159</v>
      </c>
      <c r="I18" s="180">
        <f t="shared" si="0"/>
        <v>10</v>
      </c>
      <c r="J18" s="101" t="s">
        <v>159</v>
      </c>
      <c r="K18" s="101" t="s">
        <v>159</v>
      </c>
      <c r="L18" s="101" t="s">
        <v>159</v>
      </c>
      <c r="M18" s="101" t="s">
        <v>159</v>
      </c>
      <c r="N18" s="101" t="s">
        <v>159</v>
      </c>
      <c r="O18" s="101" t="s">
        <v>159</v>
      </c>
      <c r="P18" s="101" t="s">
        <v>159</v>
      </c>
      <c r="Q18" s="101" t="s">
        <v>159</v>
      </c>
      <c r="R18" s="101">
        <v>1</v>
      </c>
      <c r="S18" s="101" t="s">
        <v>159</v>
      </c>
      <c r="T18" s="101" t="s">
        <v>159</v>
      </c>
      <c r="U18" s="101" t="s">
        <v>159</v>
      </c>
      <c r="V18" s="101" t="s">
        <v>159</v>
      </c>
      <c r="W18" s="101" t="s">
        <v>159</v>
      </c>
      <c r="X18" s="101" t="s">
        <v>159</v>
      </c>
      <c r="Y18" s="101" t="s">
        <v>159</v>
      </c>
      <c r="Z18" s="101" t="s">
        <v>159</v>
      </c>
      <c r="AA18" s="101" t="s">
        <v>159</v>
      </c>
      <c r="AB18" s="101" t="s">
        <v>159</v>
      </c>
      <c r="AC18" s="101" t="s">
        <v>159</v>
      </c>
      <c r="AD18" s="101" t="s">
        <v>159</v>
      </c>
      <c r="AE18" s="101" t="s">
        <v>159</v>
      </c>
      <c r="AF18" s="101" t="s">
        <v>159</v>
      </c>
      <c r="AG18" s="101" t="s">
        <v>159</v>
      </c>
      <c r="AH18" s="101">
        <v>1</v>
      </c>
      <c r="AI18" s="101" t="s">
        <v>159</v>
      </c>
      <c r="AJ18" s="101">
        <v>1</v>
      </c>
      <c r="AK18" s="101" t="s">
        <v>159</v>
      </c>
      <c r="AL18" s="181">
        <f>SUM(J18:AK18)</f>
        <v>3</v>
      </c>
      <c r="AM18" s="181"/>
      <c r="AN18" s="180">
        <f t="shared" si="1"/>
        <v>13</v>
      </c>
    </row>
    <row r="19" spans="1:40" ht="13.5">
      <c r="A19" s="100" t="s">
        <v>372</v>
      </c>
      <c r="B19" s="179">
        <v>1316</v>
      </c>
      <c r="C19" s="179">
        <v>120</v>
      </c>
      <c r="D19" s="179">
        <v>499</v>
      </c>
      <c r="E19" s="179">
        <v>104</v>
      </c>
      <c r="F19" s="179">
        <v>216</v>
      </c>
      <c r="G19" s="179">
        <v>206</v>
      </c>
      <c r="H19" s="179">
        <v>353</v>
      </c>
      <c r="I19" s="180">
        <f t="shared" si="0"/>
        <v>2814</v>
      </c>
      <c r="J19" s="101">
        <v>16</v>
      </c>
      <c r="K19" s="101">
        <v>73</v>
      </c>
      <c r="L19" s="101">
        <v>18</v>
      </c>
      <c r="M19" s="101">
        <v>37</v>
      </c>
      <c r="N19" s="101">
        <v>2</v>
      </c>
      <c r="O19" s="101">
        <v>48</v>
      </c>
      <c r="P19" s="101">
        <v>46</v>
      </c>
      <c r="Q19" s="101">
        <v>46</v>
      </c>
      <c r="R19" s="101">
        <v>177</v>
      </c>
      <c r="S19" s="101">
        <v>234</v>
      </c>
      <c r="T19" s="101">
        <v>95</v>
      </c>
      <c r="U19" s="101">
        <v>50</v>
      </c>
      <c r="V19" s="101">
        <v>17</v>
      </c>
      <c r="W19" s="101">
        <v>7</v>
      </c>
      <c r="X19" s="101">
        <v>19</v>
      </c>
      <c r="Y19" s="101" t="s">
        <v>159</v>
      </c>
      <c r="Z19" s="101">
        <v>23</v>
      </c>
      <c r="AA19" s="101">
        <v>1</v>
      </c>
      <c r="AB19" s="101">
        <v>15</v>
      </c>
      <c r="AC19" s="101">
        <v>13</v>
      </c>
      <c r="AD19" s="101">
        <v>29</v>
      </c>
      <c r="AE19" s="101">
        <v>25</v>
      </c>
      <c r="AF19" s="101">
        <v>5</v>
      </c>
      <c r="AG19" s="101">
        <v>13</v>
      </c>
      <c r="AH19" s="101">
        <v>3</v>
      </c>
      <c r="AI19" s="101">
        <v>1</v>
      </c>
      <c r="AJ19" s="101">
        <v>4</v>
      </c>
      <c r="AK19" s="101">
        <v>7</v>
      </c>
      <c r="AL19" s="181">
        <f>SUM(J19:AK19)</f>
        <v>1024</v>
      </c>
      <c r="AM19" s="181"/>
      <c r="AN19" s="180">
        <f t="shared" si="1"/>
        <v>3838</v>
      </c>
    </row>
    <row r="20" spans="1:40" ht="13.5">
      <c r="A20" s="100" t="s">
        <v>373</v>
      </c>
      <c r="B20" s="179">
        <v>2</v>
      </c>
      <c r="C20" s="101" t="s">
        <v>159</v>
      </c>
      <c r="D20" s="101" t="s">
        <v>159</v>
      </c>
      <c r="E20" s="101" t="s">
        <v>159</v>
      </c>
      <c r="F20" s="101" t="s">
        <v>159</v>
      </c>
      <c r="G20" s="101" t="s">
        <v>159</v>
      </c>
      <c r="H20" s="101" t="s">
        <v>159</v>
      </c>
      <c r="I20" s="180">
        <f t="shared" si="0"/>
        <v>2</v>
      </c>
      <c r="J20" s="101" t="s">
        <v>159</v>
      </c>
      <c r="K20" s="101" t="s">
        <v>159</v>
      </c>
      <c r="L20" s="101" t="s">
        <v>159</v>
      </c>
      <c r="M20" s="101" t="s">
        <v>159</v>
      </c>
      <c r="N20" s="101" t="s">
        <v>159</v>
      </c>
      <c r="O20" s="101" t="s">
        <v>159</v>
      </c>
      <c r="P20" s="101" t="s">
        <v>159</v>
      </c>
      <c r="Q20" s="101" t="s">
        <v>159</v>
      </c>
      <c r="R20" s="101" t="s">
        <v>159</v>
      </c>
      <c r="S20" s="101" t="s">
        <v>159</v>
      </c>
      <c r="T20" s="101" t="s">
        <v>159</v>
      </c>
      <c r="U20" s="101" t="s">
        <v>159</v>
      </c>
      <c r="V20" s="101" t="s">
        <v>159</v>
      </c>
      <c r="W20" s="101" t="s">
        <v>159</v>
      </c>
      <c r="X20" s="101" t="s">
        <v>159</v>
      </c>
      <c r="Y20" s="101" t="s">
        <v>159</v>
      </c>
      <c r="Z20" s="101" t="s">
        <v>159</v>
      </c>
      <c r="AA20" s="101" t="s">
        <v>159</v>
      </c>
      <c r="AB20" s="101" t="s">
        <v>159</v>
      </c>
      <c r="AC20" s="101" t="s">
        <v>159</v>
      </c>
      <c r="AD20" s="101" t="s">
        <v>159</v>
      </c>
      <c r="AE20" s="101" t="s">
        <v>159</v>
      </c>
      <c r="AF20" s="101" t="s">
        <v>159</v>
      </c>
      <c r="AG20" s="101" t="s">
        <v>159</v>
      </c>
      <c r="AH20" s="101" t="s">
        <v>159</v>
      </c>
      <c r="AI20" s="101" t="s">
        <v>159</v>
      </c>
      <c r="AJ20" s="101" t="s">
        <v>159</v>
      </c>
      <c r="AK20" s="101" t="s">
        <v>159</v>
      </c>
      <c r="AL20" s="181" t="s">
        <v>159</v>
      </c>
      <c r="AM20" s="181"/>
      <c r="AN20" s="180">
        <f t="shared" si="1"/>
        <v>2</v>
      </c>
    </row>
    <row r="21" spans="1:40" ht="13.5">
      <c r="A21" s="100" t="s">
        <v>374</v>
      </c>
      <c r="B21" s="179">
        <v>1</v>
      </c>
      <c r="C21" s="101" t="s">
        <v>159</v>
      </c>
      <c r="D21" s="101" t="s">
        <v>159</v>
      </c>
      <c r="E21" s="101" t="s">
        <v>159</v>
      </c>
      <c r="F21" s="101" t="s">
        <v>159</v>
      </c>
      <c r="G21" s="101" t="s">
        <v>159</v>
      </c>
      <c r="H21" s="101" t="s">
        <v>159</v>
      </c>
      <c r="I21" s="180">
        <f t="shared" si="0"/>
        <v>1</v>
      </c>
      <c r="J21" s="101" t="s">
        <v>159</v>
      </c>
      <c r="K21" s="101" t="s">
        <v>159</v>
      </c>
      <c r="L21" s="101" t="s">
        <v>159</v>
      </c>
      <c r="M21" s="101" t="s">
        <v>159</v>
      </c>
      <c r="N21" s="101" t="s">
        <v>159</v>
      </c>
      <c r="O21" s="101" t="s">
        <v>159</v>
      </c>
      <c r="P21" s="101" t="s">
        <v>159</v>
      </c>
      <c r="Q21" s="101" t="s">
        <v>159</v>
      </c>
      <c r="R21" s="101" t="s">
        <v>159</v>
      </c>
      <c r="S21" s="101" t="s">
        <v>159</v>
      </c>
      <c r="T21" s="101" t="s">
        <v>159</v>
      </c>
      <c r="U21" s="101" t="s">
        <v>159</v>
      </c>
      <c r="V21" s="101" t="s">
        <v>159</v>
      </c>
      <c r="W21" s="101" t="s">
        <v>159</v>
      </c>
      <c r="X21" s="101" t="s">
        <v>159</v>
      </c>
      <c r="Y21" s="101" t="s">
        <v>159</v>
      </c>
      <c r="Z21" s="101" t="s">
        <v>159</v>
      </c>
      <c r="AA21" s="101" t="s">
        <v>159</v>
      </c>
      <c r="AB21" s="101" t="s">
        <v>159</v>
      </c>
      <c r="AC21" s="101" t="s">
        <v>159</v>
      </c>
      <c r="AD21" s="101" t="s">
        <v>159</v>
      </c>
      <c r="AE21" s="101" t="s">
        <v>159</v>
      </c>
      <c r="AF21" s="101" t="s">
        <v>159</v>
      </c>
      <c r="AG21" s="101" t="s">
        <v>159</v>
      </c>
      <c r="AH21" s="101" t="s">
        <v>159</v>
      </c>
      <c r="AI21" s="101" t="s">
        <v>159</v>
      </c>
      <c r="AJ21" s="101" t="s">
        <v>159</v>
      </c>
      <c r="AK21" s="101" t="s">
        <v>159</v>
      </c>
      <c r="AL21" s="181" t="s">
        <v>159</v>
      </c>
      <c r="AM21" s="181"/>
      <c r="AN21" s="180">
        <f t="shared" si="1"/>
        <v>1</v>
      </c>
    </row>
    <row r="22" spans="1:40" ht="13.5">
      <c r="A22" s="100" t="s">
        <v>375</v>
      </c>
      <c r="B22" s="101" t="s">
        <v>159</v>
      </c>
      <c r="C22" s="179">
        <v>1</v>
      </c>
      <c r="D22" s="101" t="s">
        <v>159</v>
      </c>
      <c r="E22" s="101" t="s">
        <v>159</v>
      </c>
      <c r="F22" s="101" t="s">
        <v>159</v>
      </c>
      <c r="G22" s="101" t="s">
        <v>159</v>
      </c>
      <c r="H22" s="101" t="s">
        <v>159</v>
      </c>
      <c r="I22" s="180">
        <f t="shared" si="0"/>
        <v>1</v>
      </c>
      <c r="J22" s="101" t="s">
        <v>159</v>
      </c>
      <c r="K22" s="101" t="s">
        <v>159</v>
      </c>
      <c r="L22" s="101" t="s">
        <v>159</v>
      </c>
      <c r="M22" s="101" t="s">
        <v>159</v>
      </c>
      <c r="N22" s="101" t="s">
        <v>159</v>
      </c>
      <c r="O22" s="101" t="s">
        <v>159</v>
      </c>
      <c r="P22" s="101" t="s">
        <v>159</v>
      </c>
      <c r="Q22" s="101" t="s">
        <v>159</v>
      </c>
      <c r="R22" s="101" t="s">
        <v>159</v>
      </c>
      <c r="S22" s="101" t="s">
        <v>159</v>
      </c>
      <c r="T22" s="101" t="s">
        <v>159</v>
      </c>
      <c r="U22" s="101" t="s">
        <v>159</v>
      </c>
      <c r="V22" s="101" t="s">
        <v>159</v>
      </c>
      <c r="W22" s="101" t="s">
        <v>159</v>
      </c>
      <c r="X22" s="101" t="s">
        <v>159</v>
      </c>
      <c r="Y22" s="101" t="s">
        <v>159</v>
      </c>
      <c r="Z22" s="101" t="s">
        <v>159</v>
      </c>
      <c r="AA22" s="101" t="s">
        <v>159</v>
      </c>
      <c r="AB22" s="101" t="s">
        <v>159</v>
      </c>
      <c r="AC22" s="101" t="s">
        <v>159</v>
      </c>
      <c r="AD22" s="101" t="s">
        <v>159</v>
      </c>
      <c r="AE22" s="101" t="s">
        <v>159</v>
      </c>
      <c r="AF22" s="101" t="s">
        <v>159</v>
      </c>
      <c r="AG22" s="101" t="s">
        <v>159</v>
      </c>
      <c r="AH22" s="101" t="s">
        <v>159</v>
      </c>
      <c r="AI22" s="101" t="s">
        <v>159</v>
      </c>
      <c r="AJ22" s="101" t="s">
        <v>159</v>
      </c>
      <c r="AK22" s="101" t="s">
        <v>159</v>
      </c>
      <c r="AL22" s="181" t="s">
        <v>159</v>
      </c>
      <c r="AM22" s="181"/>
      <c r="AN22" s="180">
        <f t="shared" si="1"/>
        <v>1</v>
      </c>
    </row>
    <row r="23" spans="1:40" ht="13.5">
      <c r="A23" s="100" t="s">
        <v>376</v>
      </c>
      <c r="B23" s="179">
        <v>1</v>
      </c>
      <c r="C23" s="101" t="s">
        <v>159</v>
      </c>
      <c r="D23" s="101" t="s">
        <v>159</v>
      </c>
      <c r="E23" s="101" t="s">
        <v>159</v>
      </c>
      <c r="F23" s="101" t="s">
        <v>159</v>
      </c>
      <c r="G23" s="101" t="s">
        <v>159</v>
      </c>
      <c r="H23" s="101" t="s">
        <v>159</v>
      </c>
      <c r="I23" s="180">
        <f t="shared" si="0"/>
        <v>1</v>
      </c>
      <c r="J23" s="101" t="s">
        <v>159</v>
      </c>
      <c r="K23" s="101" t="s">
        <v>159</v>
      </c>
      <c r="L23" s="101" t="s">
        <v>159</v>
      </c>
      <c r="M23" s="101" t="s">
        <v>159</v>
      </c>
      <c r="N23" s="101" t="s">
        <v>159</v>
      </c>
      <c r="O23" s="101" t="s">
        <v>159</v>
      </c>
      <c r="P23" s="101" t="s">
        <v>159</v>
      </c>
      <c r="Q23" s="101" t="s">
        <v>159</v>
      </c>
      <c r="R23" s="101" t="s">
        <v>159</v>
      </c>
      <c r="S23" s="101" t="s">
        <v>159</v>
      </c>
      <c r="T23" s="101" t="s">
        <v>159</v>
      </c>
      <c r="U23" s="101" t="s">
        <v>159</v>
      </c>
      <c r="V23" s="101" t="s">
        <v>159</v>
      </c>
      <c r="W23" s="101" t="s">
        <v>159</v>
      </c>
      <c r="X23" s="101" t="s">
        <v>159</v>
      </c>
      <c r="Y23" s="101" t="s">
        <v>159</v>
      </c>
      <c r="Z23" s="101" t="s">
        <v>159</v>
      </c>
      <c r="AA23" s="101" t="s">
        <v>159</v>
      </c>
      <c r="AB23" s="101" t="s">
        <v>159</v>
      </c>
      <c r="AC23" s="101" t="s">
        <v>159</v>
      </c>
      <c r="AD23" s="101" t="s">
        <v>159</v>
      </c>
      <c r="AE23" s="101" t="s">
        <v>159</v>
      </c>
      <c r="AF23" s="101" t="s">
        <v>159</v>
      </c>
      <c r="AG23" s="101" t="s">
        <v>159</v>
      </c>
      <c r="AH23" s="101" t="s">
        <v>159</v>
      </c>
      <c r="AI23" s="101" t="s">
        <v>159</v>
      </c>
      <c r="AJ23" s="101" t="s">
        <v>159</v>
      </c>
      <c r="AK23" s="101" t="s">
        <v>159</v>
      </c>
      <c r="AL23" s="181" t="s">
        <v>159</v>
      </c>
      <c r="AM23" s="181"/>
      <c r="AN23" s="180">
        <f t="shared" si="1"/>
        <v>1</v>
      </c>
    </row>
    <row r="24" spans="1:40" ht="13.5">
      <c r="A24" s="100" t="s">
        <v>377</v>
      </c>
      <c r="B24" s="179">
        <v>2</v>
      </c>
      <c r="C24" s="101" t="s">
        <v>159</v>
      </c>
      <c r="D24" s="101" t="s">
        <v>159</v>
      </c>
      <c r="E24" s="179">
        <v>2</v>
      </c>
      <c r="F24" s="101" t="s">
        <v>159</v>
      </c>
      <c r="G24" s="101" t="s">
        <v>159</v>
      </c>
      <c r="H24" s="101" t="s">
        <v>159</v>
      </c>
      <c r="I24" s="180">
        <f t="shared" si="0"/>
        <v>4</v>
      </c>
      <c r="J24" s="101" t="s">
        <v>159</v>
      </c>
      <c r="K24" s="101" t="s">
        <v>159</v>
      </c>
      <c r="L24" s="101" t="s">
        <v>159</v>
      </c>
      <c r="M24" s="101" t="s">
        <v>159</v>
      </c>
      <c r="N24" s="101" t="s">
        <v>159</v>
      </c>
      <c r="O24" s="101" t="s">
        <v>159</v>
      </c>
      <c r="P24" s="101" t="s">
        <v>159</v>
      </c>
      <c r="Q24" s="101" t="s">
        <v>159</v>
      </c>
      <c r="R24" s="101" t="s">
        <v>159</v>
      </c>
      <c r="S24" s="101" t="s">
        <v>159</v>
      </c>
      <c r="T24" s="101" t="s">
        <v>159</v>
      </c>
      <c r="U24" s="101" t="s">
        <v>159</v>
      </c>
      <c r="V24" s="101" t="s">
        <v>159</v>
      </c>
      <c r="W24" s="101" t="s">
        <v>159</v>
      </c>
      <c r="X24" s="101" t="s">
        <v>159</v>
      </c>
      <c r="Y24" s="101" t="s">
        <v>159</v>
      </c>
      <c r="Z24" s="101" t="s">
        <v>159</v>
      </c>
      <c r="AA24" s="101" t="s">
        <v>159</v>
      </c>
      <c r="AB24" s="101" t="s">
        <v>159</v>
      </c>
      <c r="AC24" s="101" t="s">
        <v>159</v>
      </c>
      <c r="AD24" s="101" t="s">
        <v>159</v>
      </c>
      <c r="AE24" s="101" t="s">
        <v>159</v>
      </c>
      <c r="AF24" s="101" t="s">
        <v>159</v>
      </c>
      <c r="AG24" s="101" t="s">
        <v>159</v>
      </c>
      <c r="AH24" s="101" t="s">
        <v>159</v>
      </c>
      <c r="AI24" s="101" t="s">
        <v>159</v>
      </c>
      <c r="AJ24" s="101" t="s">
        <v>159</v>
      </c>
      <c r="AK24" s="101" t="s">
        <v>159</v>
      </c>
      <c r="AL24" s="181" t="s">
        <v>159</v>
      </c>
      <c r="AM24" s="181"/>
      <c r="AN24" s="180">
        <f t="shared" si="1"/>
        <v>4</v>
      </c>
    </row>
    <row r="25" spans="1:40" ht="13.5">
      <c r="A25" s="100" t="s">
        <v>378</v>
      </c>
      <c r="B25" s="179">
        <v>2</v>
      </c>
      <c r="C25" s="179">
        <v>7</v>
      </c>
      <c r="D25" s="179">
        <v>1</v>
      </c>
      <c r="E25" s="101" t="s">
        <v>159</v>
      </c>
      <c r="F25" s="101" t="s">
        <v>159</v>
      </c>
      <c r="G25" s="101" t="s">
        <v>159</v>
      </c>
      <c r="H25" s="101" t="s">
        <v>159</v>
      </c>
      <c r="I25" s="180">
        <f t="shared" si="0"/>
        <v>10</v>
      </c>
      <c r="J25" s="101" t="s">
        <v>159</v>
      </c>
      <c r="K25" s="101" t="s">
        <v>159</v>
      </c>
      <c r="L25" s="101" t="s">
        <v>159</v>
      </c>
      <c r="M25" s="101" t="s">
        <v>159</v>
      </c>
      <c r="N25" s="101" t="s">
        <v>159</v>
      </c>
      <c r="O25" s="101" t="s">
        <v>159</v>
      </c>
      <c r="P25" s="101" t="s">
        <v>159</v>
      </c>
      <c r="Q25" s="101" t="s">
        <v>159</v>
      </c>
      <c r="R25" s="101" t="s">
        <v>159</v>
      </c>
      <c r="S25" s="101" t="s">
        <v>159</v>
      </c>
      <c r="T25" s="101" t="s">
        <v>159</v>
      </c>
      <c r="U25" s="101" t="s">
        <v>159</v>
      </c>
      <c r="V25" s="101" t="s">
        <v>159</v>
      </c>
      <c r="W25" s="101" t="s">
        <v>159</v>
      </c>
      <c r="X25" s="101" t="s">
        <v>159</v>
      </c>
      <c r="Y25" s="101" t="s">
        <v>159</v>
      </c>
      <c r="Z25" s="101" t="s">
        <v>159</v>
      </c>
      <c r="AA25" s="101" t="s">
        <v>159</v>
      </c>
      <c r="AB25" s="101" t="s">
        <v>159</v>
      </c>
      <c r="AC25" s="101" t="s">
        <v>159</v>
      </c>
      <c r="AD25" s="101" t="s">
        <v>159</v>
      </c>
      <c r="AE25" s="101" t="s">
        <v>159</v>
      </c>
      <c r="AF25" s="101" t="s">
        <v>159</v>
      </c>
      <c r="AG25" s="101" t="s">
        <v>159</v>
      </c>
      <c r="AH25" s="101" t="s">
        <v>159</v>
      </c>
      <c r="AI25" s="101" t="s">
        <v>159</v>
      </c>
      <c r="AJ25" s="101" t="s">
        <v>159</v>
      </c>
      <c r="AK25" s="101" t="s">
        <v>159</v>
      </c>
      <c r="AL25" s="181" t="s">
        <v>159</v>
      </c>
      <c r="AM25" s="181"/>
      <c r="AN25" s="180">
        <f t="shared" si="1"/>
        <v>10</v>
      </c>
    </row>
    <row r="26" spans="1:40" ht="13.5">
      <c r="A26" s="100" t="s">
        <v>379</v>
      </c>
      <c r="B26" s="179">
        <v>13</v>
      </c>
      <c r="C26" s="179">
        <v>2</v>
      </c>
      <c r="D26" s="179">
        <v>1</v>
      </c>
      <c r="E26" s="179">
        <v>2</v>
      </c>
      <c r="F26" s="101" t="s">
        <v>159</v>
      </c>
      <c r="G26" s="101" t="s">
        <v>159</v>
      </c>
      <c r="H26" s="101" t="s">
        <v>159</v>
      </c>
      <c r="I26" s="180">
        <f t="shared" si="0"/>
        <v>18</v>
      </c>
      <c r="J26" s="101" t="s">
        <v>159</v>
      </c>
      <c r="K26" s="101" t="s">
        <v>159</v>
      </c>
      <c r="L26" s="101" t="s">
        <v>159</v>
      </c>
      <c r="M26" s="101" t="s">
        <v>159</v>
      </c>
      <c r="N26" s="101" t="s">
        <v>159</v>
      </c>
      <c r="O26" s="101">
        <v>1</v>
      </c>
      <c r="P26" s="101" t="s">
        <v>159</v>
      </c>
      <c r="Q26" s="101" t="s">
        <v>159</v>
      </c>
      <c r="R26" s="101">
        <v>1</v>
      </c>
      <c r="S26" s="101" t="s">
        <v>159</v>
      </c>
      <c r="T26" s="101" t="s">
        <v>159</v>
      </c>
      <c r="U26" s="101" t="s">
        <v>159</v>
      </c>
      <c r="V26" s="101" t="s">
        <v>159</v>
      </c>
      <c r="W26" s="101" t="s">
        <v>159</v>
      </c>
      <c r="X26" s="101" t="s">
        <v>159</v>
      </c>
      <c r="Y26" s="101" t="s">
        <v>159</v>
      </c>
      <c r="Z26" s="101">
        <v>1</v>
      </c>
      <c r="AA26" s="101" t="s">
        <v>159</v>
      </c>
      <c r="AB26" s="101" t="s">
        <v>159</v>
      </c>
      <c r="AC26" s="101" t="s">
        <v>159</v>
      </c>
      <c r="AD26" s="101" t="s">
        <v>159</v>
      </c>
      <c r="AE26" s="101" t="s">
        <v>159</v>
      </c>
      <c r="AF26" s="101" t="s">
        <v>159</v>
      </c>
      <c r="AG26" s="101" t="s">
        <v>159</v>
      </c>
      <c r="AH26" s="101" t="s">
        <v>159</v>
      </c>
      <c r="AI26" s="101" t="s">
        <v>159</v>
      </c>
      <c r="AJ26" s="101" t="s">
        <v>159</v>
      </c>
      <c r="AK26" s="101" t="s">
        <v>159</v>
      </c>
      <c r="AL26" s="181">
        <f>SUM(J26:AK26)</f>
        <v>3</v>
      </c>
      <c r="AM26" s="181"/>
      <c r="AN26" s="180">
        <f t="shared" si="1"/>
        <v>21</v>
      </c>
    </row>
    <row r="27" spans="1:40" ht="13.5">
      <c r="A27" s="100" t="s">
        <v>380</v>
      </c>
      <c r="B27" s="179">
        <v>1</v>
      </c>
      <c r="C27" s="101" t="s">
        <v>159</v>
      </c>
      <c r="D27" s="101" t="s">
        <v>159</v>
      </c>
      <c r="E27" s="101" t="s">
        <v>159</v>
      </c>
      <c r="F27" s="101" t="s">
        <v>159</v>
      </c>
      <c r="G27" s="101" t="s">
        <v>159</v>
      </c>
      <c r="H27" s="101" t="s">
        <v>159</v>
      </c>
      <c r="I27" s="180">
        <f t="shared" si="0"/>
        <v>1</v>
      </c>
      <c r="J27" s="101" t="s">
        <v>159</v>
      </c>
      <c r="K27" s="101" t="s">
        <v>159</v>
      </c>
      <c r="L27" s="101" t="s">
        <v>159</v>
      </c>
      <c r="M27" s="101" t="s">
        <v>159</v>
      </c>
      <c r="N27" s="101" t="s">
        <v>159</v>
      </c>
      <c r="O27" s="101" t="s">
        <v>159</v>
      </c>
      <c r="P27" s="101" t="s">
        <v>159</v>
      </c>
      <c r="Q27" s="101" t="s">
        <v>159</v>
      </c>
      <c r="R27" s="101" t="s">
        <v>159</v>
      </c>
      <c r="S27" s="101" t="s">
        <v>159</v>
      </c>
      <c r="T27" s="101" t="s">
        <v>159</v>
      </c>
      <c r="U27" s="101" t="s">
        <v>159</v>
      </c>
      <c r="V27" s="101" t="s">
        <v>159</v>
      </c>
      <c r="W27" s="101" t="s">
        <v>159</v>
      </c>
      <c r="X27" s="101" t="s">
        <v>159</v>
      </c>
      <c r="Y27" s="101" t="s">
        <v>159</v>
      </c>
      <c r="Z27" s="101" t="s">
        <v>159</v>
      </c>
      <c r="AA27" s="101" t="s">
        <v>159</v>
      </c>
      <c r="AB27" s="101" t="s">
        <v>159</v>
      </c>
      <c r="AC27" s="101" t="s">
        <v>159</v>
      </c>
      <c r="AD27" s="101" t="s">
        <v>159</v>
      </c>
      <c r="AE27" s="101" t="s">
        <v>159</v>
      </c>
      <c r="AF27" s="101" t="s">
        <v>159</v>
      </c>
      <c r="AG27" s="101" t="s">
        <v>159</v>
      </c>
      <c r="AH27" s="101" t="s">
        <v>159</v>
      </c>
      <c r="AI27" s="101" t="s">
        <v>159</v>
      </c>
      <c r="AJ27" s="101" t="s">
        <v>159</v>
      </c>
      <c r="AK27" s="101" t="s">
        <v>159</v>
      </c>
      <c r="AL27" s="181" t="s">
        <v>159</v>
      </c>
      <c r="AM27" s="181"/>
      <c r="AN27" s="180">
        <f t="shared" si="1"/>
        <v>1</v>
      </c>
    </row>
    <row r="28" spans="1:40" ht="13.5">
      <c r="A28" s="100" t="s">
        <v>381</v>
      </c>
      <c r="B28" s="179">
        <v>1</v>
      </c>
      <c r="C28" s="101" t="s">
        <v>159</v>
      </c>
      <c r="D28" s="101" t="s">
        <v>159</v>
      </c>
      <c r="E28" s="101" t="s">
        <v>159</v>
      </c>
      <c r="F28" s="101" t="s">
        <v>159</v>
      </c>
      <c r="G28" s="101" t="s">
        <v>159</v>
      </c>
      <c r="H28" s="101" t="s">
        <v>159</v>
      </c>
      <c r="I28" s="180">
        <f t="shared" si="0"/>
        <v>1</v>
      </c>
      <c r="J28" s="101" t="s">
        <v>159</v>
      </c>
      <c r="K28" s="101" t="s">
        <v>159</v>
      </c>
      <c r="L28" s="101" t="s">
        <v>159</v>
      </c>
      <c r="M28" s="101" t="s">
        <v>159</v>
      </c>
      <c r="N28" s="101" t="s">
        <v>159</v>
      </c>
      <c r="O28" s="101" t="s">
        <v>159</v>
      </c>
      <c r="P28" s="101" t="s">
        <v>159</v>
      </c>
      <c r="Q28" s="101" t="s">
        <v>159</v>
      </c>
      <c r="R28" s="101" t="s">
        <v>159</v>
      </c>
      <c r="S28" s="101" t="s">
        <v>159</v>
      </c>
      <c r="T28" s="101" t="s">
        <v>159</v>
      </c>
      <c r="U28" s="101" t="s">
        <v>159</v>
      </c>
      <c r="V28" s="101" t="s">
        <v>159</v>
      </c>
      <c r="W28" s="101" t="s">
        <v>159</v>
      </c>
      <c r="X28" s="101" t="s">
        <v>159</v>
      </c>
      <c r="Y28" s="101" t="s">
        <v>159</v>
      </c>
      <c r="Z28" s="101" t="s">
        <v>159</v>
      </c>
      <c r="AA28" s="101" t="s">
        <v>159</v>
      </c>
      <c r="AB28" s="101" t="s">
        <v>159</v>
      </c>
      <c r="AC28" s="101" t="s">
        <v>159</v>
      </c>
      <c r="AD28" s="101" t="s">
        <v>159</v>
      </c>
      <c r="AE28" s="101" t="s">
        <v>159</v>
      </c>
      <c r="AF28" s="101" t="s">
        <v>159</v>
      </c>
      <c r="AG28" s="101" t="s">
        <v>159</v>
      </c>
      <c r="AH28" s="101" t="s">
        <v>159</v>
      </c>
      <c r="AI28" s="101" t="s">
        <v>159</v>
      </c>
      <c r="AJ28" s="101" t="s">
        <v>159</v>
      </c>
      <c r="AK28" s="101" t="s">
        <v>159</v>
      </c>
      <c r="AL28" s="181" t="s">
        <v>159</v>
      </c>
      <c r="AM28" s="181"/>
      <c r="AN28" s="180">
        <f t="shared" si="1"/>
        <v>1</v>
      </c>
    </row>
    <row r="29" spans="1:40" ht="13.5">
      <c r="A29" s="100" t="s">
        <v>382</v>
      </c>
      <c r="B29" s="101" t="s">
        <v>159</v>
      </c>
      <c r="C29" s="101" t="s">
        <v>159</v>
      </c>
      <c r="D29" s="179">
        <v>1</v>
      </c>
      <c r="E29" s="101" t="s">
        <v>159</v>
      </c>
      <c r="F29" s="101" t="s">
        <v>159</v>
      </c>
      <c r="G29" s="101" t="s">
        <v>159</v>
      </c>
      <c r="H29" s="101" t="s">
        <v>159</v>
      </c>
      <c r="I29" s="180">
        <f t="shared" si="0"/>
        <v>1</v>
      </c>
      <c r="J29" s="101" t="s">
        <v>159</v>
      </c>
      <c r="K29" s="101" t="s">
        <v>159</v>
      </c>
      <c r="L29" s="101" t="s">
        <v>159</v>
      </c>
      <c r="M29" s="101" t="s">
        <v>159</v>
      </c>
      <c r="N29" s="101" t="s">
        <v>159</v>
      </c>
      <c r="O29" s="101" t="s">
        <v>159</v>
      </c>
      <c r="P29" s="101" t="s">
        <v>159</v>
      </c>
      <c r="Q29" s="101" t="s">
        <v>159</v>
      </c>
      <c r="R29" s="101" t="s">
        <v>159</v>
      </c>
      <c r="S29" s="101" t="s">
        <v>159</v>
      </c>
      <c r="T29" s="101" t="s">
        <v>159</v>
      </c>
      <c r="U29" s="101" t="s">
        <v>159</v>
      </c>
      <c r="V29" s="101" t="s">
        <v>159</v>
      </c>
      <c r="W29" s="101" t="s">
        <v>159</v>
      </c>
      <c r="X29" s="101" t="s">
        <v>159</v>
      </c>
      <c r="Y29" s="101" t="s">
        <v>159</v>
      </c>
      <c r="Z29" s="101" t="s">
        <v>159</v>
      </c>
      <c r="AA29" s="101" t="s">
        <v>159</v>
      </c>
      <c r="AB29" s="101" t="s">
        <v>159</v>
      </c>
      <c r="AC29" s="101" t="s">
        <v>159</v>
      </c>
      <c r="AD29" s="101" t="s">
        <v>159</v>
      </c>
      <c r="AE29" s="101" t="s">
        <v>159</v>
      </c>
      <c r="AF29" s="101" t="s">
        <v>159</v>
      </c>
      <c r="AG29" s="101" t="s">
        <v>159</v>
      </c>
      <c r="AH29" s="101" t="s">
        <v>159</v>
      </c>
      <c r="AI29" s="101" t="s">
        <v>159</v>
      </c>
      <c r="AJ29" s="101" t="s">
        <v>159</v>
      </c>
      <c r="AK29" s="101" t="s">
        <v>159</v>
      </c>
      <c r="AL29" s="181" t="s">
        <v>159</v>
      </c>
      <c r="AM29" s="181"/>
      <c r="AN29" s="180">
        <f t="shared" si="1"/>
        <v>1</v>
      </c>
    </row>
    <row r="30" spans="1:40" ht="13.5">
      <c r="A30" s="100" t="s">
        <v>383</v>
      </c>
      <c r="B30" s="101" t="s">
        <v>159</v>
      </c>
      <c r="C30" s="101" t="s">
        <v>159</v>
      </c>
      <c r="D30" s="179">
        <v>1</v>
      </c>
      <c r="E30" s="101" t="s">
        <v>159</v>
      </c>
      <c r="F30" s="101" t="s">
        <v>159</v>
      </c>
      <c r="G30" s="101" t="s">
        <v>159</v>
      </c>
      <c r="H30" s="101" t="s">
        <v>159</v>
      </c>
      <c r="I30" s="180">
        <f>SUM(B30:H30)</f>
        <v>1</v>
      </c>
      <c r="J30" s="101" t="s">
        <v>159</v>
      </c>
      <c r="K30" s="101">
        <v>1</v>
      </c>
      <c r="L30" s="101" t="s">
        <v>159</v>
      </c>
      <c r="M30" s="101" t="s">
        <v>159</v>
      </c>
      <c r="N30" s="101" t="s">
        <v>159</v>
      </c>
      <c r="O30" s="101" t="s">
        <v>159</v>
      </c>
      <c r="P30" s="101" t="s">
        <v>159</v>
      </c>
      <c r="Q30" s="101" t="s">
        <v>159</v>
      </c>
      <c r="R30" s="101" t="s">
        <v>159</v>
      </c>
      <c r="S30" s="101" t="s">
        <v>159</v>
      </c>
      <c r="T30" s="101" t="s">
        <v>159</v>
      </c>
      <c r="U30" s="101" t="s">
        <v>159</v>
      </c>
      <c r="V30" s="101" t="s">
        <v>159</v>
      </c>
      <c r="W30" s="101" t="s">
        <v>159</v>
      </c>
      <c r="X30" s="101" t="s">
        <v>159</v>
      </c>
      <c r="Y30" s="101" t="s">
        <v>159</v>
      </c>
      <c r="Z30" s="101" t="s">
        <v>159</v>
      </c>
      <c r="AA30" s="101" t="s">
        <v>159</v>
      </c>
      <c r="AB30" s="101" t="s">
        <v>159</v>
      </c>
      <c r="AC30" s="101" t="s">
        <v>159</v>
      </c>
      <c r="AD30" s="101" t="s">
        <v>159</v>
      </c>
      <c r="AE30" s="101" t="s">
        <v>159</v>
      </c>
      <c r="AF30" s="101" t="s">
        <v>159</v>
      </c>
      <c r="AG30" s="101" t="s">
        <v>159</v>
      </c>
      <c r="AH30" s="101" t="s">
        <v>159</v>
      </c>
      <c r="AI30" s="101" t="s">
        <v>159</v>
      </c>
      <c r="AJ30" s="101" t="s">
        <v>159</v>
      </c>
      <c r="AK30" s="101" t="s">
        <v>159</v>
      </c>
      <c r="AL30" s="181">
        <f>SUM(J30:AK30)</f>
        <v>1</v>
      </c>
      <c r="AM30" s="181"/>
      <c r="AN30" s="180">
        <f t="shared" si="1"/>
        <v>2</v>
      </c>
    </row>
    <row r="31" spans="1:40" ht="13.5">
      <c r="A31" s="100" t="s">
        <v>384</v>
      </c>
      <c r="B31" s="179">
        <v>28</v>
      </c>
      <c r="C31" s="179">
        <v>3</v>
      </c>
      <c r="D31" s="179">
        <v>15</v>
      </c>
      <c r="E31" s="179">
        <v>6</v>
      </c>
      <c r="F31" s="179">
        <v>3</v>
      </c>
      <c r="G31" s="179">
        <v>12</v>
      </c>
      <c r="H31" s="179">
        <v>10</v>
      </c>
      <c r="I31" s="180">
        <f t="shared" si="0"/>
        <v>77</v>
      </c>
      <c r="J31" s="101" t="s">
        <v>159</v>
      </c>
      <c r="K31" s="101" t="s">
        <v>159</v>
      </c>
      <c r="L31" s="101" t="s">
        <v>159</v>
      </c>
      <c r="M31" s="101" t="s">
        <v>159</v>
      </c>
      <c r="N31" s="101" t="s">
        <v>159</v>
      </c>
      <c r="O31" s="101">
        <v>5</v>
      </c>
      <c r="P31" s="101">
        <v>8</v>
      </c>
      <c r="Q31" s="101">
        <v>3</v>
      </c>
      <c r="R31" s="101">
        <v>1</v>
      </c>
      <c r="S31" s="101">
        <v>2</v>
      </c>
      <c r="T31" s="101">
        <v>4</v>
      </c>
      <c r="U31" s="101" t="s">
        <v>159</v>
      </c>
      <c r="V31" s="101" t="s">
        <v>159</v>
      </c>
      <c r="W31" s="101" t="s">
        <v>159</v>
      </c>
      <c r="X31" s="101" t="s">
        <v>159</v>
      </c>
      <c r="Y31" s="101" t="s">
        <v>159</v>
      </c>
      <c r="Z31" s="101" t="s">
        <v>159</v>
      </c>
      <c r="AA31" s="101">
        <v>1</v>
      </c>
      <c r="AB31" s="101" t="s">
        <v>159</v>
      </c>
      <c r="AC31" s="101" t="s">
        <v>159</v>
      </c>
      <c r="AD31" s="101" t="s">
        <v>159</v>
      </c>
      <c r="AE31" s="101" t="s">
        <v>159</v>
      </c>
      <c r="AF31" s="101">
        <v>1</v>
      </c>
      <c r="AG31" s="101" t="s">
        <v>159</v>
      </c>
      <c r="AH31" s="101" t="s">
        <v>159</v>
      </c>
      <c r="AI31" s="101" t="s">
        <v>159</v>
      </c>
      <c r="AJ31" s="101">
        <v>1</v>
      </c>
      <c r="AK31" s="101" t="s">
        <v>159</v>
      </c>
      <c r="AL31" s="181">
        <f>SUM(J31:AK31)</f>
        <v>26</v>
      </c>
      <c r="AM31" s="181"/>
      <c r="AN31" s="180">
        <f t="shared" si="1"/>
        <v>103</v>
      </c>
    </row>
    <row r="32" spans="1:40" ht="13.5">
      <c r="A32" s="100" t="s">
        <v>385</v>
      </c>
      <c r="B32" s="179">
        <v>2</v>
      </c>
      <c r="C32" s="101" t="s">
        <v>159</v>
      </c>
      <c r="D32" s="179">
        <v>5</v>
      </c>
      <c r="E32" s="101" t="s">
        <v>159</v>
      </c>
      <c r="F32" s="101" t="s">
        <v>159</v>
      </c>
      <c r="G32" s="101" t="s">
        <v>159</v>
      </c>
      <c r="H32" s="101" t="s">
        <v>159</v>
      </c>
      <c r="I32" s="180">
        <f t="shared" si="0"/>
        <v>7</v>
      </c>
      <c r="J32" s="101" t="s">
        <v>159</v>
      </c>
      <c r="K32" s="101" t="s">
        <v>159</v>
      </c>
      <c r="L32" s="101" t="s">
        <v>159</v>
      </c>
      <c r="M32" s="101" t="s">
        <v>159</v>
      </c>
      <c r="N32" s="101" t="s">
        <v>159</v>
      </c>
      <c r="O32" s="101" t="s">
        <v>159</v>
      </c>
      <c r="P32" s="101" t="s">
        <v>159</v>
      </c>
      <c r="Q32" s="101" t="s">
        <v>159</v>
      </c>
      <c r="R32" s="101" t="s">
        <v>159</v>
      </c>
      <c r="S32" s="101" t="s">
        <v>159</v>
      </c>
      <c r="T32" s="101" t="s">
        <v>159</v>
      </c>
      <c r="U32" s="101" t="s">
        <v>159</v>
      </c>
      <c r="V32" s="101" t="s">
        <v>159</v>
      </c>
      <c r="W32" s="101" t="s">
        <v>159</v>
      </c>
      <c r="X32" s="101" t="s">
        <v>159</v>
      </c>
      <c r="Y32" s="101" t="s">
        <v>159</v>
      </c>
      <c r="Z32" s="101" t="s">
        <v>159</v>
      </c>
      <c r="AA32" s="101" t="s">
        <v>159</v>
      </c>
      <c r="AB32" s="101" t="s">
        <v>159</v>
      </c>
      <c r="AC32" s="101" t="s">
        <v>159</v>
      </c>
      <c r="AD32" s="101" t="s">
        <v>159</v>
      </c>
      <c r="AE32" s="101" t="s">
        <v>159</v>
      </c>
      <c r="AF32" s="101" t="s">
        <v>159</v>
      </c>
      <c r="AG32" s="101" t="s">
        <v>159</v>
      </c>
      <c r="AH32" s="101" t="s">
        <v>159</v>
      </c>
      <c r="AI32" s="101" t="s">
        <v>159</v>
      </c>
      <c r="AJ32" s="101" t="s">
        <v>159</v>
      </c>
      <c r="AK32" s="101" t="s">
        <v>159</v>
      </c>
      <c r="AL32" s="181" t="s">
        <v>159</v>
      </c>
      <c r="AM32" s="181"/>
      <c r="AN32" s="180">
        <f t="shared" si="1"/>
        <v>7</v>
      </c>
    </row>
    <row r="33" spans="1:40" ht="13.5">
      <c r="A33" s="100" t="s">
        <v>386</v>
      </c>
      <c r="B33" s="101" t="s">
        <v>159</v>
      </c>
      <c r="C33" s="101" t="s">
        <v>159</v>
      </c>
      <c r="D33" s="101" t="s">
        <v>159</v>
      </c>
      <c r="E33" s="179">
        <v>3</v>
      </c>
      <c r="F33" s="101" t="s">
        <v>159</v>
      </c>
      <c r="G33" s="101" t="s">
        <v>159</v>
      </c>
      <c r="H33" s="101" t="s">
        <v>159</v>
      </c>
      <c r="I33" s="180">
        <f t="shared" si="0"/>
        <v>3</v>
      </c>
      <c r="J33" s="101" t="s">
        <v>159</v>
      </c>
      <c r="K33" s="101" t="s">
        <v>159</v>
      </c>
      <c r="L33" s="101" t="s">
        <v>159</v>
      </c>
      <c r="M33" s="101" t="s">
        <v>159</v>
      </c>
      <c r="N33" s="101" t="s">
        <v>159</v>
      </c>
      <c r="O33" s="101" t="s">
        <v>159</v>
      </c>
      <c r="P33" s="101" t="s">
        <v>159</v>
      </c>
      <c r="Q33" s="101" t="s">
        <v>159</v>
      </c>
      <c r="R33" s="101" t="s">
        <v>159</v>
      </c>
      <c r="S33" s="101" t="s">
        <v>159</v>
      </c>
      <c r="T33" s="101" t="s">
        <v>159</v>
      </c>
      <c r="U33" s="101" t="s">
        <v>159</v>
      </c>
      <c r="V33" s="101" t="s">
        <v>159</v>
      </c>
      <c r="W33" s="101" t="s">
        <v>159</v>
      </c>
      <c r="X33" s="101" t="s">
        <v>159</v>
      </c>
      <c r="Y33" s="101" t="s">
        <v>159</v>
      </c>
      <c r="Z33" s="101" t="s">
        <v>159</v>
      </c>
      <c r="AA33" s="101" t="s">
        <v>159</v>
      </c>
      <c r="AB33" s="101" t="s">
        <v>159</v>
      </c>
      <c r="AC33" s="101" t="s">
        <v>159</v>
      </c>
      <c r="AD33" s="101" t="s">
        <v>159</v>
      </c>
      <c r="AE33" s="101" t="s">
        <v>159</v>
      </c>
      <c r="AF33" s="101" t="s">
        <v>159</v>
      </c>
      <c r="AG33" s="101" t="s">
        <v>159</v>
      </c>
      <c r="AH33" s="101" t="s">
        <v>159</v>
      </c>
      <c r="AI33" s="101" t="s">
        <v>159</v>
      </c>
      <c r="AJ33" s="101" t="s">
        <v>159</v>
      </c>
      <c r="AK33" s="101" t="s">
        <v>159</v>
      </c>
      <c r="AL33" s="181" t="s">
        <v>159</v>
      </c>
      <c r="AM33" s="181"/>
      <c r="AN33" s="180">
        <f t="shared" si="1"/>
        <v>3</v>
      </c>
    </row>
    <row r="34" spans="1:40" ht="13.5">
      <c r="A34" s="100" t="s">
        <v>387</v>
      </c>
      <c r="B34" s="179">
        <v>2</v>
      </c>
      <c r="C34" s="101" t="s">
        <v>159</v>
      </c>
      <c r="D34" s="101" t="s">
        <v>159</v>
      </c>
      <c r="E34" s="101" t="s">
        <v>159</v>
      </c>
      <c r="F34" s="101" t="s">
        <v>159</v>
      </c>
      <c r="G34" s="101" t="s">
        <v>159</v>
      </c>
      <c r="H34" s="101" t="s">
        <v>159</v>
      </c>
      <c r="I34" s="180">
        <f t="shared" si="0"/>
        <v>2</v>
      </c>
      <c r="J34" s="101" t="s">
        <v>159</v>
      </c>
      <c r="K34" s="101" t="s">
        <v>159</v>
      </c>
      <c r="L34" s="101" t="s">
        <v>159</v>
      </c>
      <c r="M34" s="101" t="s">
        <v>159</v>
      </c>
      <c r="N34" s="101" t="s">
        <v>159</v>
      </c>
      <c r="O34" s="101" t="s">
        <v>159</v>
      </c>
      <c r="P34" s="101" t="s">
        <v>159</v>
      </c>
      <c r="Q34" s="101" t="s">
        <v>159</v>
      </c>
      <c r="R34" s="101" t="s">
        <v>159</v>
      </c>
      <c r="S34" s="101" t="s">
        <v>159</v>
      </c>
      <c r="T34" s="101" t="s">
        <v>159</v>
      </c>
      <c r="U34" s="101" t="s">
        <v>159</v>
      </c>
      <c r="V34" s="101" t="s">
        <v>159</v>
      </c>
      <c r="W34" s="101" t="s">
        <v>159</v>
      </c>
      <c r="X34" s="101" t="s">
        <v>159</v>
      </c>
      <c r="Y34" s="101" t="s">
        <v>159</v>
      </c>
      <c r="Z34" s="101" t="s">
        <v>159</v>
      </c>
      <c r="AA34" s="101" t="s">
        <v>159</v>
      </c>
      <c r="AB34" s="101" t="s">
        <v>159</v>
      </c>
      <c r="AC34" s="101" t="s">
        <v>159</v>
      </c>
      <c r="AD34" s="101" t="s">
        <v>159</v>
      </c>
      <c r="AE34" s="101" t="s">
        <v>159</v>
      </c>
      <c r="AF34" s="101" t="s">
        <v>159</v>
      </c>
      <c r="AG34" s="101" t="s">
        <v>159</v>
      </c>
      <c r="AH34" s="101" t="s">
        <v>159</v>
      </c>
      <c r="AI34" s="101" t="s">
        <v>159</v>
      </c>
      <c r="AJ34" s="101" t="s">
        <v>159</v>
      </c>
      <c r="AK34" s="101" t="s">
        <v>159</v>
      </c>
      <c r="AL34" s="181" t="s">
        <v>159</v>
      </c>
      <c r="AM34" s="181"/>
      <c r="AN34" s="180">
        <f t="shared" si="1"/>
        <v>2</v>
      </c>
    </row>
    <row r="35" spans="1:40" ht="13.5">
      <c r="A35" s="100" t="s">
        <v>388</v>
      </c>
      <c r="B35" s="179">
        <v>3</v>
      </c>
      <c r="C35" s="101" t="s">
        <v>159</v>
      </c>
      <c r="D35" s="101" t="s">
        <v>159</v>
      </c>
      <c r="E35" s="101" t="s">
        <v>159</v>
      </c>
      <c r="F35" s="101" t="s">
        <v>159</v>
      </c>
      <c r="G35" s="101" t="s">
        <v>159</v>
      </c>
      <c r="H35" s="179">
        <v>1</v>
      </c>
      <c r="I35" s="180">
        <f t="shared" si="0"/>
        <v>4</v>
      </c>
      <c r="J35" s="101" t="s">
        <v>159</v>
      </c>
      <c r="K35" s="101" t="s">
        <v>159</v>
      </c>
      <c r="L35" s="101" t="s">
        <v>159</v>
      </c>
      <c r="M35" s="101" t="s">
        <v>159</v>
      </c>
      <c r="N35" s="101" t="s">
        <v>159</v>
      </c>
      <c r="O35" s="101" t="s">
        <v>159</v>
      </c>
      <c r="P35" s="101" t="s">
        <v>159</v>
      </c>
      <c r="Q35" s="101" t="s">
        <v>159</v>
      </c>
      <c r="R35" s="101" t="s">
        <v>159</v>
      </c>
      <c r="S35" s="101" t="s">
        <v>159</v>
      </c>
      <c r="T35" s="101" t="s">
        <v>159</v>
      </c>
      <c r="U35" s="101" t="s">
        <v>159</v>
      </c>
      <c r="V35" s="101" t="s">
        <v>159</v>
      </c>
      <c r="W35" s="101" t="s">
        <v>159</v>
      </c>
      <c r="X35" s="101" t="s">
        <v>159</v>
      </c>
      <c r="Y35" s="101" t="s">
        <v>159</v>
      </c>
      <c r="Z35" s="101" t="s">
        <v>159</v>
      </c>
      <c r="AA35" s="101" t="s">
        <v>159</v>
      </c>
      <c r="AB35" s="101" t="s">
        <v>159</v>
      </c>
      <c r="AC35" s="101" t="s">
        <v>159</v>
      </c>
      <c r="AD35" s="101" t="s">
        <v>159</v>
      </c>
      <c r="AE35" s="101" t="s">
        <v>159</v>
      </c>
      <c r="AF35" s="101" t="s">
        <v>159</v>
      </c>
      <c r="AG35" s="101" t="s">
        <v>159</v>
      </c>
      <c r="AH35" s="101" t="s">
        <v>159</v>
      </c>
      <c r="AI35" s="101" t="s">
        <v>159</v>
      </c>
      <c r="AJ35" s="101" t="s">
        <v>159</v>
      </c>
      <c r="AK35" s="101" t="s">
        <v>159</v>
      </c>
      <c r="AL35" s="181" t="s">
        <v>159</v>
      </c>
      <c r="AM35" s="181"/>
      <c r="AN35" s="180">
        <f t="shared" si="1"/>
        <v>4</v>
      </c>
    </row>
    <row r="36" spans="1:40" ht="13.5">
      <c r="A36" s="100" t="s">
        <v>389</v>
      </c>
      <c r="B36" s="101" t="s">
        <v>159</v>
      </c>
      <c r="C36" s="101" t="s">
        <v>159</v>
      </c>
      <c r="D36" s="101" t="s">
        <v>159</v>
      </c>
      <c r="E36" s="101" t="s">
        <v>159</v>
      </c>
      <c r="F36" s="101" t="s">
        <v>159</v>
      </c>
      <c r="G36" s="101" t="s">
        <v>159</v>
      </c>
      <c r="H36" s="179">
        <v>1</v>
      </c>
      <c r="I36" s="180">
        <f t="shared" si="0"/>
        <v>1</v>
      </c>
      <c r="J36" s="101" t="s">
        <v>159</v>
      </c>
      <c r="K36" s="101" t="s">
        <v>159</v>
      </c>
      <c r="L36" s="101" t="s">
        <v>159</v>
      </c>
      <c r="M36" s="101" t="s">
        <v>159</v>
      </c>
      <c r="N36" s="101" t="s">
        <v>159</v>
      </c>
      <c r="O36" s="101" t="s">
        <v>159</v>
      </c>
      <c r="P36" s="101" t="s">
        <v>159</v>
      </c>
      <c r="Q36" s="101" t="s">
        <v>159</v>
      </c>
      <c r="R36" s="101" t="s">
        <v>159</v>
      </c>
      <c r="S36" s="101" t="s">
        <v>159</v>
      </c>
      <c r="T36" s="101" t="s">
        <v>159</v>
      </c>
      <c r="U36" s="101" t="s">
        <v>159</v>
      </c>
      <c r="V36" s="101" t="s">
        <v>159</v>
      </c>
      <c r="W36" s="101" t="s">
        <v>159</v>
      </c>
      <c r="X36" s="101" t="s">
        <v>159</v>
      </c>
      <c r="Y36" s="101" t="s">
        <v>159</v>
      </c>
      <c r="Z36" s="101" t="s">
        <v>159</v>
      </c>
      <c r="AA36" s="101" t="s">
        <v>159</v>
      </c>
      <c r="AB36" s="101" t="s">
        <v>159</v>
      </c>
      <c r="AC36" s="101" t="s">
        <v>159</v>
      </c>
      <c r="AD36" s="101" t="s">
        <v>159</v>
      </c>
      <c r="AE36" s="101" t="s">
        <v>159</v>
      </c>
      <c r="AF36" s="101" t="s">
        <v>159</v>
      </c>
      <c r="AG36" s="101" t="s">
        <v>159</v>
      </c>
      <c r="AH36" s="101" t="s">
        <v>159</v>
      </c>
      <c r="AI36" s="101" t="s">
        <v>159</v>
      </c>
      <c r="AJ36" s="101" t="s">
        <v>159</v>
      </c>
      <c r="AK36" s="101" t="s">
        <v>159</v>
      </c>
      <c r="AL36" s="181" t="s">
        <v>159</v>
      </c>
      <c r="AM36" s="181"/>
      <c r="AN36" s="180">
        <f t="shared" si="1"/>
        <v>1</v>
      </c>
    </row>
    <row r="37" spans="1:40" ht="13.5">
      <c r="A37" s="100" t="s">
        <v>390</v>
      </c>
      <c r="B37" s="179">
        <v>1</v>
      </c>
      <c r="C37" s="101" t="s">
        <v>159</v>
      </c>
      <c r="D37" s="101" t="s">
        <v>159</v>
      </c>
      <c r="E37" s="101" t="s">
        <v>159</v>
      </c>
      <c r="F37" s="101" t="s">
        <v>159</v>
      </c>
      <c r="G37" s="101" t="s">
        <v>159</v>
      </c>
      <c r="H37" s="101" t="s">
        <v>159</v>
      </c>
      <c r="I37" s="180">
        <f t="shared" si="0"/>
        <v>1</v>
      </c>
      <c r="J37" s="101" t="s">
        <v>159</v>
      </c>
      <c r="K37" s="101" t="s">
        <v>159</v>
      </c>
      <c r="L37" s="101" t="s">
        <v>159</v>
      </c>
      <c r="M37" s="101" t="s">
        <v>159</v>
      </c>
      <c r="N37" s="101" t="s">
        <v>159</v>
      </c>
      <c r="O37" s="101" t="s">
        <v>159</v>
      </c>
      <c r="P37" s="101" t="s">
        <v>159</v>
      </c>
      <c r="Q37" s="101" t="s">
        <v>159</v>
      </c>
      <c r="R37" s="101" t="s">
        <v>159</v>
      </c>
      <c r="S37" s="101" t="s">
        <v>159</v>
      </c>
      <c r="T37" s="101" t="s">
        <v>159</v>
      </c>
      <c r="U37" s="101" t="s">
        <v>159</v>
      </c>
      <c r="V37" s="101" t="s">
        <v>159</v>
      </c>
      <c r="W37" s="101" t="s">
        <v>159</v>
      </c>
      <c r="X37" s="101" t="s">
        <v>159</v>
      </c>
      <c r="Y37" s="101" t="s">
        <v>159</v>
      </c>
      <c r="Z37" s="101" t="s">
        <v>159</v>
      </c>
      <c r="AA37" s="101" t="s">
        <v>159</v>
      </c>
      <c r="AB37" s="101" t="s">
        <v>159</v>
      </c>
      <c r="AC37" s="101" t="s">
        <v>159</v>
      </c>
      <c r="AD37" s="101" t="s">
        <v>159</v>
      </c>
      <c r="AE37" s="101" t="s">
        <v>159</v>
      </c>
      <c r="AF37" s="101" t="s">
        <v>159</v>
      </c>
      <c r="AG37" s="101" t="s">
        <v>159</v>
      </c>
      <c r="AH37" s="101" t="s">
        <v>159</v>
      </c>
      <c r="AI37" s="101" t="s">
        <v>159</v>
      </c>
      <c r="AJ37" s="101" t="s">
        <v>159</v>
      </c>
      <c r="AK37" s="101" t="s">
        <v>159</v>
      </c>
      <c r="AL37" s="181" t="s">
        <v>159</v>
      </c>
      <c r="AM37" s="181"/>
      <c r="AN37" s="180">
        <f t="shared" si="1"/>
        <v>1</v>
      </c>
    </row>
    <row r="38" spans="1:40" ht="13.5">
      <c r="A38" s="100" t="s">
        <v>391</v>
      </c>
      <c r="B38" s="179">
        <v>1</v>
      </c>
      <c r="C38" s="101" t="s">
        <v>159</v>
      </c>
      <c r="D38" s="101" t="s">
        <v>159</v>
      </c>
      <c r="E38" s="101" t="s">
        <v>159</v>
      </c>
      <c r="F38" s="101" t="s">
        <v>159</v>
      </c>
      <c r="G38" s="101" t="s">
        <v>159</v>
      </c>
      <c r="H38" s="101" t="s">
        <v>159</v>
      </c>
      <c r="I38" s="180">
        <f t="shared" si="0"/>
        <v>1</v>
      </c>
      <c r="J38" s="101" t="s">
        <v>159</v>
      </c>
      <c r="K38" s="101" t="s">
        <v>159</v>
      </c>
      <c r="L38" s="101" t="s">
        <v>159</v>
      </c>
      <c r="M38" s="101" t="s">
        <v>159</v>
      </c>
      <c r="N38" s="101" t="s">
        <v>159</v>
      </c>
      <c r="O38" s="101" t="s">
        <v>159</v>
      </c>
      <c r="P38" s="101" t="s">
        <v>159</v>
      </c>
      <c r="Q38" s="101" t="s">
        <v>159</v>
      </c>
      <c r="R38" s="101" t="s">
        <v>159</v>
      </c>
      <c r="S38" s="101" t="s">
        <v>159</v>
      </c>
      <c r="T38" s="101" t="s">
        <v>159</v>
      </c>
      <c r="U38" s="101" t="s">
        <v>159</v>
      </c>
      <c r="V38" s="101" t="s">
        <v>159</v>
      </c>
      <c r="W38" s="101" t="s">
        <v>159</v>
      </c>
      <c r="X38" s="101" t="s">
        <v>159</v>
      </c>
      <c r="Y38" s="101" t="s">
        <v>159</v>
      </c>
      <c r="Z38" s="101" t="s">
        <v>159</v>
      </c>
      <c r="AA38" s="101" t="s">
        <v>159</v>
      </c>
      <c r="AB38" s="101" t="s">
        <v>159</v>
      </c>
      <c r="AC38" s="101" t="s">
        <v>159</v>
      </c>
      <c r="AD38" s="101" t="s">
        <v>159</v>
      </c>
      <c r="AE38" s="101" t="s">
        <v>159</v>
      </c>
      <c r="AF38" s="101" t="s">
        <v>159</v>
      </c>
      <c r="AG38" s="101" t="s">
        <v>159</v>
      </c>
      <c r="AH38" s="101" t="s">
        <v>159</v>
      </c>
      <c r="AI38" s="101" t="s">
        <v>159</v>
      </c>
      <c r="AJ38" s="101" t="s">
        <v>159</v>
      </c>
      <c r="AK38" s="101" t="s">
        <v>159</v>
      </c>
      <c r="AL38" s="181" t="s">
        <v>159</v>
      </c>
      <c r="AM38" s="181"/>
      <c r="AN38" s="180">
        <f t="shared" si="1"/>
        <v>1</v>
      </c>
    </row>
    <row r="39" spans="1:40" ht="13.5">
      <c r="A39" s="100" t="s">
        <v>392</v>
      </c>
      <c r="B39" s="179">
        <v>1356</v>
      </c>
      <c r="C39" s="179">
        <v>704</v>
      </c>
      <c r="D39" s="179">
        <v>131</v>
      </c>
      <c r="E39" s="179">
        <v>149</v>
      </c>
      <c r="F39" s="179">
        <v>194</v>
      </c>
      <c r="G39" s="179">
        <v>76</v>
      </c>
      <c r="H39" s="179">
        <v>334</v>
      </c>
      <c r="I39" s="180">
        <f t="shared" si="0"/>
        <v>2944</v>
      </c>
      <c r="J39" s="101">
        <v>2</v>
      </c>
      <c r="K39" s="101">
        <v>92</v>
      </c>
      <c r="L39" s="101">
        <v>16</v>
      </c>
      <c r="M39" s="101">
        <v>7</v>
      </c>
      <c r="N39" s="101" t="s">
        <v>159</v>
      </c>
      <c r="O39" s="101">
        <v>40</v>
      </c>
      <c r="P39" s="101">
        <v>62</v>
      </c>
      <c r="Q39" s="101">
        <v>33</v>
      </c>
      <c r="R39" s="101">
        <v>359</v>
      </c>
      <c r="S39" s="101">
        <v>129</v>
      </c>
      <c r="T39" s="101">
        <v>33</v>
      </c>
      <c r="U39" s="101">
        <v>5</v>
      </c>
      <c r="V39" s="101">
        <v>4</v>
      </c>
      <c r="W39" s="101" t="s">
        <v>159</v>
      </c>
      <c r="X39" s="101">
        <v>5</v>
      </c>
      <c r="Y39" s="101" t="s">
        <v>159</v>
      </c>
      <c r="Z39" s="101">
        <v>8</v>
      </c>
      <c r="AA39" s="101" t="s">
        <v>159</v>
      </c>
      <c r="AB39" s="101">
        <v>1</v>
      </c>
      <c r="AC39" s="101" t="s">
        <v>159</v>
      </c>
      <c r="AD39" s="101">
        <v>9</v>
      </c>
      <c r="AE39" s="101">
        <v>6</v>
      </c>
      <c r="AF39" s="101">
        <v>7</v>
      </c>
      <c r="AG39" s="101">
        <v>20</v>
      </c>
      <c r="AH39" s="101">
        <v>14</v>
      </c>
      <c r="AI39" s="101">
        <v>2</v>
      </c>
      <c r="AJ39" s="101">
        <v>74</v>
      </c>
      <c r="AK39" s="101">
        <v>27</v>
      </c>
      <c r="AL39" s="181">
        <f>SUM(J39:AK39)</f>
        <v>955</v>
      </c>
      <c r="AM39" s="181"/>
      <c r="AN39" s="180">
        <f t="shared" si="1"/>
        <v>3899</v>
      </c>
    </row>
    <row r="40" spans="1:40" ht="13.5">
      <c r="A40" s="100" t="s">
        <v>393</v>
      </c>
      <c r="B40" s="179">
        <v>27</v>
      </c>
      <c r="C40" s="179">
        <v>7</v>
      </c>
      <c r="D40" s="179">
        <v>2</v>
      </c>
      <c r="E40" s="101" t="s">
        <v>159</v>
      </c>
      <c r="F40" s="101" t="s">
        <v>159</v>
      </c>
      <c r="G40" s="101" t="s">
        <v>159</v>
      </c>
      <c r="H40" s="179">
        <v>1</v>
      </c>
      <c r="I40" s="180">
        <f t="shared" si="0"/>
        <v>37</v>
      </c>
      <c r="J40" s="101" t="s">
        <v>159</v>
      </c>
      <c r="K40" s="101">
        <v>1</v>
      </c>
      <c r="L40" s="101" t="s">
        <v>159</v>
      </c>
      <c r="M40" s="101" t="s">
        <v>159</v>
      </c>
      <c r="N40" s="101" t="s">
        <v>159</v>
      </c>
      <c r="O40" s="101" t="s">
        <v>159</v>
      </c>
      <c r="P40" s="101" t="s">
        <v>159</v>
      </c>
      <c r="Q40" s="101" t="s">
        <v>159</v>
      </c>
      <c r="R40" s="101" t="s">
        <v>159</v>
      </c>
      <c r="S40" s="101" t="s">
        <v>159</v>
      </c>
      <c r="T40" s="101" t="s">
        <v>159</v>
      </c>
      <c r="U40" s="101" t="s">
        <v>159</v>
      </c>
      <c r="V40" s="101" t="s">
        <v>159</v>
      </c>
      <c r="W40" s="101" t="s">
        <v>159</v>
      </c>
      <c r="X40" s="101" t="s">
        <v>159</v>
      </c>
      <c r="Y40" s="101" t="s">
        <v>159</v>
      </c>
      <c r="Z40" s="101" t="s">
        <v>159</v>
      </c>
      <c r="AA40" s="101" t="s">
        <v>159</v>
      </c>
      <c r="AB40" s="101" t="s">
        <v>159</v>
      </c>
      <c r="AC40" s="101" t="s">
        <v>159</v>
      </c>
      <c r="AD40" s="101" t="s">
        <v>159</v>
      </c>
      <c r="AE40" s="101" t="s">
        <v>159</v>
      </c>
      <c r="AF40" s="101" t="s">
        <v>159</v>
      </c>
      <c r="AG40" s="101">
        <v>1</v>
      </c>
      <c r="AH40" s="101" t="s">
        <v>159</v>
      </c>
      <c r="AI40" s="101" t="s">
        <v>159</v>
      </c>
      <c r="AJ40" s="101">
        <v>1</v>
      </c>
      <c r="AK40" s="101" t="s">
        <v>159</v>
      </c>
      <c r="AL40" s="181">
        <f>SUM(J40:AK40)</f>
        <v>3</v>
      </c>
      <c r="AM40" s="181"/>
      <c r="AN40" s="180">
        <f t="shared" si="1"/>
        <v>40</v>
      </c>
    </row>
    <row r="41" spans="1:40" ht="13.5">
      <c r="A41" s="100" t="s">
        <v>394</v>
      </c>
      <c r="B41" s="179">
        <v>1</v>
      </c>
      <c r="C41" s="101" t="s">
        <v>159</v>
      </c>
      <c r="D41" s="101" t="s">
        <v>159</v>
      </c>
      <c r="E41" s="101" t="s">
        <v>159</v>
      </c>
      <c r="F41" s="179">
        <v>1</v>
      </c>
      <c r="G41" s="101" t="s">
        <v>159</v>
      </c>
      <c r="H41" s="101" t="s">
        <v>159</v>
      </c>
      <c r="I41" s="180">
        <f t="shared" si="0"/>
        <v>2</v>
      </c>
      <c r="J41" s="101" t="s">
        <v>159</v>
      </c>
      <c r="K41" s="101" t="s">
        <v>159</v>
      </c>
      <c r="L41" s="101" t="s">
        <v>159</v>
      </c>
      <c r="M41" s="101" t="s">
        <v>159</v>
      </c>
      <c r="N41" s="101" t="s">
        <v>159</v>
      </c>
      <c r="O41" s="101" t="s">
        <v>159</v>
      </c>
      <c r="P41" s="101" t="s">
        <v>159</v>
      </c>
      <c r="Q41" s="101" t="s">
        <v>159</v>
      </c>
      <c r="R41" s="101" t="s">
        <v>159</v>
      </c>
      <c r="S41" s="101" t="s">
        <v>159</v>
      </c>
      <c r="T41" s="101" t="s">
        <v>159</v>
      </c>
      <c r="U41" s="101" t="s">
        <v>159</v>
      </c>
      <c r="V41" s="101" t="s">
        <v>159</v>
      </c>
      <c r="W41" s="101" t="s">
        <v>159</v>
      </c>
      <c r="X41" s="101" t="s">
        <v>159</v>
      </c>
      <c r="Y41" s="101" t="s">
        <v>159</v>
      </c>
      <c r="Z41" s="101" t="s">
        <v>159</v>
      </c>
      <c r="AA41" s="101" t="s">
        <v>159</v>
      </c>
      <c r="AB41" s="101" t="s">
        <v>159</v>
      </c>
      <c r="AC41" s="101" t="s">
        <v>159</v>
      </c>
      <c r="AD41" s="101" t="s">
        <v>159</v>
      </c>
      <c r="AE41" s="101" t="s">
        <v>159</v>
      </c>
      <c r="AF41" s="101" t="s">
        <v>159</v>
      </c>
      <c r="AG41" s="101" t="s">
        <v>159</v>
      </c>
      <c r="AH41" s="101">
        <v>1</v>
      </c>
      <c r="AI41" s="101" t="s">
        <v>159</v>
      </c>
      <c r="AJ41" s="101" t="s">
        <v>159</v>
      </c>
      <c r="AK41" s="101" t="s">
        <v>159</v>
      </c>
      <c r="AL41" s="181">
        <f>SUM(J41:AK41)</f>
        <v>1</v>
      </c>
      <c r="AM41" s="181"/>
      <c r="AN41" s="180">
        <f t="shared" si="1"/>
        <v>3</v>
      </c>
    </row>
    <row r="42" spans="1:40" ht="13.5">
      <c r="A42" s="100" t="s">
        <v>395</v>
      </c>
      <c r="B42" s="101" t="s">
        <v>159</v>
      </c>
      <c r="C42" s="101" t="s">
        <v>159</v>
      </c>
      <c r="D42" s="101" t="s">
        <v>159</v>
      </c>
      <c r="E42" s="101" t="s">
        <v>159</v>
      </c>
      <c r="F42" s="101" t="s">
        <v>159</v>
      </c>
      <c r="G42" s="101" t="s">
        <v>159</v>
      </c>
      <c r="H42" s="101" t="s">
        <v>159</v>
      </c>
      <c r="I42" s="101" t="s">
        <v>159</v>
      </c>
      <c r="J42" s="101" t="s">
        <v>159</v>
      </c>
      <c r="K42" s="101" t="s">
        <v>159</v>
      </c>
      <c r="L42" s="101" t="s">
        <v>159</v>
      </c>
      <c r="M42" s="101" t="s">
        <v>159</v>
      </c>
      <c r="N42" s="101" t="s">
        <v>159</v>
      </c>
      <c r="O42" s="101" t="s">
        <v>159</v>
      </c>
      <c r="P42" s="101" t="s">
        <v>159</v>
      </c>
      <c r="Q42" s="101" t="s">
        <v>159</v>
      </c>
      <c r="R42" s="101" t="s">
        <v>159</v>
      </c>
      <c r="S42" s="101" t="s">
        <v>159</v>
      </c>
      <c r="T42" s="101">
        <v>1</v>
      </c>
      <c r="U42" s="101" t="s">
        <v>159</v>
      </c>
      <c r="V42" s="101" t="s">
        <v>159</v>
      </c>
      <c r="W42" s="101" t="s">
        <v>159</v>
      </c>
      <c r="X42" s="101" t="s">
        <v>159</v>
      </c>
      <c r="Y42" s="101" t="s">
        <v>159</v>
      </c>
      <c r="Z42" s="101" t="s">
        <v>159</v>
      </c>
      <c r="AA42" s="101" t="s">
        <v>159</v>
      </c>
      <c r="AB42" s="101" t="s">
        <v>159</v>
      </c>
      <c r="AC42" s="101" t="s">
        <v>159</v>
      </c>
      <c r="AD42" s="101" t="s">
        <v>159</v>
      </c>
      <c r="AE42" s="101" t="s">
        <v>159</v>
      </c>
      <c r="AF42" s="101" t="s">
        <v>159</v>
      </c>
      <c r="AG42" s="101" t="s">
        <v>159</v>
      </c>
      <c r="AH42" s="101" t="s">
        <v>159</v>
      </c>
      <c r="AI42" s="101" t="s">
        <v>159</v>
      </c>
      <c r="AJ42" s="101" t="s">
        <v>159</v>
      </c>
      <c r="AK42" s="101" t="s">
        <v>159</v>
      </c>
      <c r="AL42" s="181">
        <f>SUM(J42:AK42)</f>
        <v>1</v>
      </c>
      <c r="AM42" s="181"/>
      <c r="AN42" s="180">
        <f t="shared" si="1"/>
        <v>1</v>
      </c>
    </row>
    <row r="43" spans="1:40" ht="13.5">
      <c r="A43" s="100" t="s">
        <v>396</v>
      </c>
      <c r="B43" s="179">
        <v>9</v>
      </c>
      <c r="C43" s="101" t="s">
        <v>159</v>
      </c>
      <c r="D43" s="101" t="s">
        <v>159</v>
      </c>
      <c r="E43" s="101" t="s">
        <v>159</v>
      </c>
      <c r="F43" s="179">
        <v>1</v>
      </c>
      <c r="G43" s="101" t="s">
        <v>159</v>
      </c>
      <c r="H43" s="179">
        <v>4</v>
      </c>
      <c r="I43" s="180">
        <f t="shared" si="0"/>
        <v>14</v>
      </c>
      <c r="J43" s="101" t="s">
        <v>159</v>
      </c>
      <c r="K43" s="101" t="s">
        <v>159</v>
      </c>
      <c r="L43" s="101" t="s">
        <v>159</v>
      </c>
      <c r="M43" s="101" t="s">
        <v>159</v>
      </c>
      <c r="N43" s="101" t="s">
        <v>159</v>
      </c>
      <c r="O43" s="101" t="s">
        <v>159</v>
      </c>
      <c r="P43" s="101" t="s">
        <v>159</v>
      </c>
      <c r="Q43" s="101" t="s">
        <v>159</v>
      </c>
      <c r="R43" s="101" t="s">
        <v>159</v>
      </c>
      <c r="S43" s="101" t="s">
        <v>159</v>
      </c>
      <c r="T43" s="101" t="s">
        <v>159</v>
      </c>
      <c r="U43" s="101" t="s">
        <v>159</v>
      </c>
      <c r="V43" s="101" t="s">
        <v>159</v>
      </c>
      <c r="W43" s="101" t="s">
        <v>159</v>
      </c>
      <c r="X43" s="101" t="s">
        <v>159</v>
      </c>
      <c r="Y43" s="101" t="s">
        <v>159</v>
      </c>
      <c r="Z43" s="101" t="s">
        <v>159</v>
      </c>
      <c r="AA43" s="101" t="s">
        <v>159</v>
      </c>
      <c r="AB43" s="101" t="s">
        <v>159</v>
      </c>
      <c r="AC43" s="101" t="s">
        <v>159</v>
      </c>
      <c r="AD43" s="101" t="s">
        <v>159</v>
      </c>
      <c r="AE43" s="101" t="s">
        <v>159</v>
      </c>
      <c r="AF43" s="101" t="s">
        <v>159</v>
      </c>
      <c r="AG43" s="101" t="s">
        <v>159</v>
      </c>
      <c r="AH43" s="101" t="s">
        <v>159</v>
      </c>
      <c r="AI43" s="101" t="s">
        <v>159</v>
      </c>
      <c r="AJ43" s="101" t="s">
        <v>159</v>
      </c>
      <c r="AK43" s="101" t="s">
        <v>159</v>
      </c>
      <c r="AL43" s="181" t="s">
        <v>159</v>
      </c>
      <c r="AM43" s="181"/>
      <c r="AN43" s="180">
        <f t="shared" si="1"/>
        <v>14</v>
      </c>
    </row>
    <row r="44" spans="1:40" ht="13.5">
      <c r="A44" s="100" t="s">
        <v>397</v>
      </c>
      <c r="B44" s="179">
        <v>6</v>
      </c>
      <c r="C44" s="101" t="s">
        <v>159</v>
      </c>
      <c r="D44" s="101" t="s">
        <v>159</v>
      </c>
      <c r="E44" s="101" t="s">
        <v>159</v>
      </c>
      <c r="F44" s="101" t="s">
        <v>159</v>
      </c>
      <c r="G44" s="101" t="s">
        <v>159</v>
      </c>
      <c r="H44" s="101" t="s">
        <v>159</v>
      </c>
      <c r="I44" s="180">
        <f t="shared" si="0"/>
        <v>6</v>
      </c>
      <c r="J44" s="101" t="s">
        <v>159</v>
      </c>
      <c r="K44" s="101" t="s">
        <v>159</v>
      </c>
      <c r="L44" s="101" t="s">
        <v>159</v>
      </c>
      <c r="M44" s="101" t="s">
        <v>159</v>
      </c>
      <c r="N44" s="101" t="s">
        <v>159</v>
      </c>
      <c r="O44" s="101" t="s">
        <v>159</v>
      </c>
      <c r="P44" s="101" t="s">
        <v>159</v>
      </c>
      <c r="Q44" s="101" t="s">
        <v>159</v>
      </c>
      <c r="R44" s="101" t="s">
        <v>159</v>
      </c>
      <c r="S44" s="101" t="s">
        <v>159</v>
      </c>
      <c r="T44" s="101" t="s">
        <v>159</v>
      </c>
      <c r="U44" s="101" t="s">
        <v>159</v>
      </c>
      <c r="V44" s="101" t="s">
        <v>159</v>
      </c>
      <c r="W44" s="101" t="s">
        <v>159</v>
      </c>
      <c r="X44" s="101" t="s">
        <v>159</v>
      </c>
      <c r="Y44" s="101" t="s">
        <v>159</v>
      </c>
      <c r="Z44" s="101" t="s">
        <v>159</v>
      </c>
      <c r="AA44" s="101" t="s">
        <v>159</v>
      </c>
      <c r="AB44" s="101" t="s">
        <v>159</v>
      </c>
      <c r="AC44" s="101" t="s">
        <v>159</v>
      </c>
      <c r="AD44" s="101" t="s">
        <v>159</v>
      </c>
      <c r="AE44" s="101" t="s">
        <v>159</v>
      </c>
      <c r="AF44" s="101" t="s">
        <v>159</v>
      </c>
      <c r="AG44" s="101" t="s">
        <v>159</v>
      </c>
      <c r="AH44" s="101" t="s">
        <v>159</v>
      </c>
      <c r="AI44" s="101" t="s">
        <v>159</v>
      </c>
      <c r="AJ44" s="101" t="s">
        <v>159</v>
      </c>
      <c r="AK44" s="101" t="s">
        <v>159</v>
      </c>
      <c r="AL44" s="181" t="s">
        <v>159</v>
      </c>
      <c r="AM44" s="181"/>
      <c r="AN44" s="180">
        <f t="shared" si="1"/>
        <v>6</v>
      </c>
    </row>
    <row r="45" spans="1:40" ht="13.5">
      <c r="A45" s="100" t="s">
        <v>398</v>
      </c>
      <c r="B45" s="101" t="s">
        <v>159</v>
      </c>
      <c r="C45" s="101" t="s">
        <v>159</v>
      </c>
      <c r="D45" s="101" t="s">
        <v>159</v>
      </c>
      <c r="E45" s="179">
        <v>1</v>
      </c>
      <c r="F45" s="101" t="s">
        <v>159</v>
      </c>
      <c r="G45" s="101" t="s">
        <v>159</v>
      </c>
      <c r="H45" s="101" t="s">
        <v>159</v>
      </c>
      <c r="I45" s="180">
        <f t="shared" si="0"/>
        <v>1</v>
      </c>
      <c r="J45" s="101" t="s">
        <v>159</v>
      </c>
      <c r="K45" s="101" t="s">
        <v>159</v>
      </c>
      <c r="L45" s="101" t="s">
        <v>159</v>
      </c>
      <c r="M45" s="101" t="s">
        <v>159</v>
      </c>
      <c r="N45" s="101" t="s">
        <v>159</v>
      </c>
      <c r="O45" s="101" t="s">
        <v>159</v>
      </c>
      <c r="P45" s="101" t="s">
        <v>159</v>
      </c>
      <c r="Q45" s="101" t="s">
        <v>159</v>
      </c>
      <c r="R45" s="101" t="s">
        <v>159</v>
      </c>
      <c r="S45" s="101" t="s">
        <v>159</v>
      </c>
      <c r="T45" s="101" t="s">
        <v>159</v>
      </c>
      <c r="U45" s="101" t="s">
        <v>159</v>
      </c>
      <c r="V45" s="101" t="s">
        <v>159</v>
      </c>
      <c r="W45" s="101" t="s">
        <v>159</v>
      </c>
      <c r="X45" s="101" t="s">
        <v>159</v>
      </c>
      <c r="Y45" s="101" t="s">
        <v>159</v>
      </c>
      <c r="Z45" s="101" t="s">
        <v>159</v>
      </c>
      <c r="AA45" s="101" t="s">
        <v>159</v>
      </c>
      <c r="AB45" s="101" t="s">
        <v>159</v>
      </c>
      <c r="AC45" s="101" t="s">
        <v>159</v>
      </c>
      <c r="AD45" s="101" t="s">
        <v>159</v>
      </c>
      <c r="AE45" s="101" t="s">
        <v>159</v>
      </c>
      <c r="AF45" s="101" t="s">
        <v>159</v>
      </c>
      <c r="AG45" s="101" t="s">
        <v>159</v>
      </c>
      <c r="AH45" s="101" t="s">
        <v>159</v>
      </c>
      <c r="AI45" s="101" t="s">
        <v>159</v>
      </c>
      <c r="AJ45" s="101" t="s">
        <v>159</v>
      </c>
      <c r="AK45" s="101" t="s">
        <v>159</v>
      </c>
      <c r="AL45" s="181" t="s">
        <v>159</v>
      </c>
      <c r="AM45" s="181"/>
      <c r="AN45" s="180">
        <f t="shared" si="1"/>
        <v>1</v>
      </c>
    </row>
    <row r="46" spans="1:40" ht="13.5">
      <c r="A46" s="100" t="s">
        <v>399</v>
      </c>
      <c r="B46" s="179">
        <v>10</v>
      </c>
      <c r="C46" s="179">
        <v>2</v>
      </c>
      <c r="D46" s="101" t="s">
        <v>159</v>
      </c>
      <c r="E46" s="101" t="s">
        <v>159</v>
      </c>
      <c r="F46" s="179">
        <v>1</v>
      </c>
      <c r="G46" s="101" t="s">
        <v>159</v>
      </c>
      <c r="H46" s="101" t="s">
        <v>159</v>
      </c>
      <c r="I46" s="180">
        <f t="shared" si="0"/>
        <v>13</v>
      </c>
      <c r="J46" s="101" t="s">
        <v>159</v>
      </c>
      <c r="K46" s="101" t="s">
        <v>159</v>
      </c>
      <c r="L46" s="101" t="s">
        <v>159</v>
      </c>
      <c r="M46" s="101" t="s">
        <v>159</v>
      </c>
      <c r="N46" s="101" t="s">
        <v>159</v>
      </c>
      <c r="O46" s="101">
        <v>1</v>
      </c>
      <c r="P46" s="101" t="s">
        <v>159</v>
      </c>
      <c r="Q46" s="101" t="s">
        <v>159</v>
      </c>
      <c r="R46" s="101">
        <v>1</v>
      </c>
      <c r="S46" s="101" t="s">
        <v>159</v>
      </c>
      <c r="T46" s="101" t="s">
        <v>159</v>
      </c>
      <c r="U46" s="101" t="s">
        <v>159</v>
      </c>
      <c r="V46" s="101" t="s">
        <v>159</v>
      </c>
      <c r="W46" s="101" t="s">
        <v>159</v>
      </c>
      <c r="X46" s="101" t="s">
        <v>159</v>
      </c>
      <c r="Y46" s="101" t="s">
        <v>159</v>
      </c>
      <c r="Z46" s="101" t="s">
        <v>159</v>
      </c>
      <c r="AA46" s="101" t="s">
        <v>159</v>
      </c>
      <c r="AB46" s="101" t="s">
        <v>159</v>
      </c>
      <c r="AC46" s="101" t="s">
        <v>159</v>
      </c>
      <c r="AD46" s="101" t="s">
        <v>159</v>
      </c>
      <c r="AE46" s="101" t="s">
        <v>159</v>
      </c>
      <c r="AF46" s="101">
        <v>1</v>
      </c>
      <c r="AG46" s="101" t="s">
        <v>159</v>
      </c>
      <c r="AH46" s="101" t="s">
        <v>159</v>
      </c>
      <c r="AI46" s="101" t="s">
        <v>159</v>
      </c>
      <c r="AJ46" s="101" t="s">
        <v>159</v>
      </c>
      <c r="AK46" s="101">
        <v>1</v>
      </c>
      <c r="AL46" s="181">
        <f>SUM(J46:AK46)</f>
        <v>4</v>
      </c>
      <c r="AM46" s="181"/>
      <c r="AN46" s="180">
        <f t="shared" si="1"/>
        <v>17</v>
      </c>
    </row>
    <row r="47" spans="1:40" ht="13.5">
      <c r="A47" s="100" t="s">
        <v>400</v>
      </c>
      <c r="B47" s="179">
        <v>1</v>
      </c>
      <c r="C47" s="101" t="s">
        <v>159</v>
      </c>
      <c r="D47" s="101" t="s">
        <v>159</v>
      </c>
      <c r="E47" s="101" t="s">
        <v>159</v>
      </c>
      <c r="F47" s="101" t="s">
        <v>159</v>
      </c>
      <c r="G47" s="101" t="s">
        <v>159</v>
      </c>
      <c r="H47" s="101" t="s">
        <v>159</v>
      </c>
      <c r="I47" s="180">
        <f t="shared" si="0"/>
        <v>1</v>
      </c>
      <c r="J47" s="101" t="s">
        <v>159</v>
      </c>
      <c r="K47" s="101" t="s">
        <v>159</v>
      </c>
      <c r="L47" s="101" t="s">
        <v>159</v>
      </c>
      <c r="M47" s="101" t="s">
        <v>159</v>
      </c>
      <c r="N47" s="101" t="s">
        <v>159</v>
      </c>
      <c r="O47" s="101" t="s">
        <v>159</v>
      </c>
      <c r="P47" s="101" t="s">
        <v>159</v>
      </c>
      <c r="Q47" s="101" t="s">
        <v>159</v>
      </c>
      <c r="R47" s="101" t="s">
        <v>159</v>
      </c>
      <c r="S47" s="101" t="s">
        <v>159</v>
      </c>
      <c r="T47" s="101" t="s">
        <v>159</v>
      </c>
      <c r="U47" s="101" t="s">
        <v>159</v>
      </c>
      <c r="V47" s="101" t="s">
        <v>159</v>
      </c>
      <c r="W47" s="101" t="s">
        <v>159</v>
      </c>
      <c r="X47" s="101" t="s">
        <v>159</v>
      </c>
      <c r="Y47" s="101" t="s">
        <v>159</v>
      </c>
      <c r="Z47" s="101" t="s">
        <v>159</v>
      </c>
      <c r="AA47" s="101" t="s">
        <v>159</v>
      </c>
      <c r="AB47" s="101" t="s">
        <v>159</v>
      </c>
      <c r="AC47" s="101" t="s">
        <v>159</v>
      </c>
      <c r="AD47" s="101" t="s">
        <v>159</v>
      </c>
      <c r="AE47" s="101" t="s">
        <v>159</v>
      </c>
      <c r="AF47" s="101" t="s">
        <v>159</v>
      </c>
      <c r="AG47" s="101" t="s">
        <v>159</v>
      </c>
      <c r="AH47" s="101" t="s">
        <v>159</v>
      </c>
      <c r="AI47" s="101" t="s">
        <v>159</v>
      </c>
      <c r="AJ47" s="101" t="s">
        <v>159</v>
      </c>
      <c r="AK47" s="101" t="s">
        <v>159</v>
      </c>
      <c r="AL47" s="181" t="s">
        <v>159</v>
      </c>
      <c r="AM47" s="181"/>
      <c r="AN47" s="180">
        <f t="shared" si="1"/>
        <v>1</v>
      </c>
    </row>
    <row r="48" spans="1:40" ht="13.5">
      <c r="A48" s="100" t="s">
        <v>401</v>
      </c>
      <c r="B48" s="179">
        <v>2</v>
      </c>
      <c r="C48" s="101" t="s">
        <v>159</v>
      </c>
      <c r="D48" s="101" t="s">
        <v>159</v>
      </c>
      <c r="E48" s="101" t="s">
        <v>159</v>
      </c>
      <c r="F48" s="101" t="s">
        <v>159</v>
      </c>
      <c r="G48" s="179">
        <v>1</v>
      </c>
      <c r="H48" s="101" t="s">
        <v>159</v>
      </c>
      <c r="I48" s="180">
        <f t="shared" si="0"/>
        <v>3</v>
      </c>
      <c r="J48" s="101" t="s">
        <v>159</v>
      </c>
      <c r="K48" s="101" t="s">
        <v>159</v>
      </c>
      <c r="L48" s="101" t="s">
        <v>159</v>
      </c>
      <c r="M48" s="101" t="s">
        <v>159</v>
      </c>
      <c r="N48" s="101" t="s">
        <v>159</v>
      </c>
      <c r="O48" s="101" t="s">
        <v>159</v>
      </c>
      <c r="P48" s="101" t="s">
        <v>159</v>
      </c>
      <c r="Q48" s="101" t="s">
        <v>159</v>
      </c>
      <c r="R48" s="101" t="s">
        <v>159</v>
      </c>
      <c r="S48" s="101" t="s">
        <v>159</v>
      </c>
      <c r="T48" s="101" t="s">
        <v>159</v>
      </c>
      <c r="U48" s="101" t="s">
        <v>159</v>
      </c>
      <c r="V48" s="101" t="s">
        <v>159</v>
      </c>
      <c r="W48" s="101" t="s">
        <v>159</v>
      </c>
      <c r="X48" s="101" t="s">
        <v>159</v>
      </c>
      <c r="Y48" s="101" t="s">
        <v>159</v>
      </c>
      <c r="Z48" s="101" t="s">
        <v>159</v>
      </c>
      <c r="AA48" s="101" t="s">
        <v>159</v>
      </c>
      <c r="AB48" s="101" t="s">
        <v>159</v>
      </c>
      <c r="AC48" s="101" t="s">
        <v>159</v>
      </c>
      <c r="AD48" s="101" t="s">
        <v>159</v>
      </c>
      <c r="AE48" s="101" t="s">
        <v>159</v>
      </c>
      <c r="AF48" s="101" t="s">
        <v>159</v>
      </c>
      <c r="AG48" s="101" t="s">
        <v>159</v>
      </c>
      <c r="AH48" s="101" t="s">
        <v>159</v>
      </c>
      <c r="AI48" s="101" t="s">
        <v>159</v>
      </c>
      <c r="AJ48" s="101" t="s">
        <v>159</v>
      </c>
      <c r="AK48" s="101" t="s">
        <v>159</v>
      </c>
      <c r="AL48" s="181" t="s">
        <v>159</v>
      </c>
      <c r="AM48" s="181"/>
      <c r="AN48" s="180">
        <f t="shared" si="1"/>
        <v>3</v>
      </c>
    </row>
    <row r="49" spans="1:40" ht="13.5">
      <c r="A49" s="100" t="s">
        <v>402</v>
      </c>
      <c r="B49" s="179">
        <v>1</v>
      </c>
      <c r="C49" s="101" t="s">
        <v>159</v>
      </c>
      <c r="D49" s="101" t="s">
        <v>159</v>
      </c>
      <c r="E49" s="101">
        <v>1</v>
      </c>
      <c r="F49" s="101" t="s">
        <v>159</v>
      </c>
      <c r="G49" s="101" t="s">
        <v>159</v>
      </c>
      <c r="H49" s="101" t="s">
        <v>159</v>
      </c>
      <c r="I49" s="180">
        <f t="shared" si="0"/>
        <v>2</v>
      </c>
      <c r="J49" s="101" t="s">
        <v>159</v>
      </c>
      <c r="K49" s="101" t="s">
        <v>159</v>
      </c>
      <c r="L49" s="101" t="s">
        <v>159</v>
      </c>
      <c r="M49" s="101" t="s">
        <v>159</v>
      </c>
      <c r="N49" s="101" t="s">
        <v>159</v>
      </c>
      <c r="O49" s="101" t="s">
        <v>159</v>
      </c>
      <c r="P49" s="101" t="s">
        <v>159</v>
      </c>
      <c r="Q49" s="101" t="s">
        <v>159</v>
      </c>
      <c r="R49" s="101" t="s">
        <v>159</v>
      </c>
      <c r="S49" s="101" t="s">
        <v>159</v>
      </c>
      <c r="T49" s="101" t="s">
        <v>159</v>
      </c>
      <c r="U49" s="101" t="s">
        <v>159</v>
      </c>
      <c r="V49" s="101" t="s">
        <v>159</v>
      </c>
      <c r="W49" s="101" t="s">
        <v>159</v>
      </c>
      <c r="X49" s="101" t="s">
        <v>159</v>
      </c>
      <c r="Y49" s="101" t="s">
        <v>159</v>
      </c>
      <c r="Z49" s="101" t="s">
        <v>159</v>
      </c>
      <c r="AA49" s="101" t="s">
        <v>159</v>
      </c>
      <c r="AB49" s="101" t="s">
        <v>159</v>
      </c>
      <c r="AC49" s="101" t="s">
        <v>159</v>
      </c>
      <c r="AD49" s="101" t="s">
        <v>159</v>
      </c>
      <c r="AE49" s="101" t="s">
        <v>159</v>
      </c>
      <c r="AF49" s="101" t="s">
        <v>159</v>
      </c>
      <c r="AG49" s="101" t="s">
        <v>159</v>
      </c>
      <c r="AH49" s="101" t="s">
        <v>159</v>
      </c>
      <c r="AI49" s="101" t="s">
        <v>159</v>
      </c>
      <c r="AJ49" s="101" t="s">
        <v>159</v>
      </c>
      <c r="AK49" s="101" t="s">
        <v>159</v>
      </c>
      <c r="AL49" s="181" t="s">
        <v>159</v>
      </c>
      <c r="AM49" s="181"/>
      <c r="AN49" s="180">
        <f t="shared" si="1"/>
        <v>2</v>
      </c>
    </row>
    <row r="50" spans="1:40" ht="13.5">
      <c r="A50" s="100" t="s">
        <v>403</v>
      </c>
      <c r="B50" s="101" t="s">
        <v>159</v>
      </c>
      <c r="C50" s="179">
        <v>1</v>
      </c>
      <c r="D50" s="101" t="s">
        <v>159</v>
      </c>
      <c r="E50" s="101" t="s">
        <v>159</v>
      </c>
      <c r="F50" s="101" t="s">
        <v>159</v>
      </c>
      <c r="G50" s="101" t="s">
        <v>159</v>
      </c>
      <c r="H50" s="101" t="s">
        <v>159</v>
      </c>
      <c r="I50" s="180">
        <f t="shared" si="0"/>
        <v>1</v>
      </c>
      <c r="J50" s="101" t="s">
        <v>159</v>
      </c>
      <c r="K50" s="101" t="s">
        <v>159</v>
      </c>
      <c r="L50" s="101" t="s">
        <v>159</v>
      </c>
      <c r="M50" s="101" t="s">
        <v>159</v>
      </c>
      <c r="N50" s="101" t="s">
        <v>159</v>
      </c>
      <c r="O50" s="101" t="s">
        <v>159</v>
      </c>
      <c r="P50" s="101" t="s">
        <v>159</v>
      </c>
      <c r="Q50" s="101" t="s">
        <v>159</v>
      </c>
      <c r="R50" s="101" t="s">
        <v>159</v>
      </c>
      <c r="S50" s="101" t="s">
        <v>159</v>
      </c>
      <c r="T50" s="101" t="s">
        <v>159</v>
      </c>
      <c r="U50" s="101" t="s">
        <v>159</v>
      </c>
      <c r="V50" s="101" t="s">
        <v>159</v>
      </c>
      <c r="W50" s="101" t="s">
        <v>159</v>
      </c>
      <c r="X50" s="101" t="s">
        <v>159</v>
      </c>
      <c r="Y50" s="101" t="s">
        <v>159</v>
      </c>
      <c r="Z50" s="101" t="s">
        <v>159</v>
      </c>
      <c r="AA50" s="101" t="s">
        <v>159</v>
      </c>
      <c r="AB50" s="101" t="s">
        <v>159</v>
      </c>
      <c r="AC50" s="101" t="s">
        <v>159</v>
      </c>
      <c r="AD50" s="101" t="s">
        <v>159</v>
      </c>
      <c r="AE50" s="101" t="s">
        <v>159</v>
      </c>
      <c r="AF50" s="101" t="s">
        <v>159</v>
      </c>
      <c r="AG50" s="101" t="s">
        <v>159</v>
      </c>
      <c r="AH50" s="101" t="s">
        <v>159</v>
      </c>
      <c r="AI50" s="101" t="s">
        <v>159</v>
      </c>
      <c r="AJ50" s="101" t="s">
        <v>159</v>
      </c>
      <c r="AK50" s="101" t="s">
        <v>159</v>
      </c>
      <c r="AL50" s="181" t="s">
        <v>159</v>
      </c>
      <c r="AM50" s="181"/>
      <c r="AN50" s="180">
        <f t="shared" si="1"/>
        <v>1</v>
      </c>
    </row>
    <row r="51" spans="1:40" ht="13.5">
      <c r="A51" s="100" t="s">
        <v>404</v>
      </c>
      <c r="B51" s="179">
        <v>1</v>
      </c>
      <c r="C51" s="101" t="s">
        <v>159</v>
      </c>
      <c r="D51" s="101" t="s">
        <v>159</v>
      </c>
      <c r="E51" s="101" t="s">
        <v>159</v>
      </c>
      <c r="F51" s="101" t="s">
        <v>159</v>
      </c>
      <c r="G51" s="101" t="s">
        <v>159</v>
      </c>
      <c r="H51" s="101" t="s">
        <v>159</v>
      </c>
      <c r="I51" s="180">
        <f t="shared" si="0"/>
        <v>1</v>
      </c>
      <c r="J51" s="101" t="s">
        <v>159</v>
      </c>
      <c r="K51" s="101" t="s">
        <v>159</v>
      </c>
      <c r="L51" s="101" t="s">
        <v>159</v>
      </c>
      <c r="M51" s="101" t="s">
        <v>159</v>
      </c>
      <c r="N51" s="101" t="s">
        <v>159</v>
      </c>
      <c r="O51" s="101" t="s">
        <v>159</v>
      </c>
      <c r="P51" s="101" t="s">
        <v>159</v>
      </c>
      <c r="Q51" s="101" t="s">
        <v>159</v>
      </c>
      <c r="R51" s="101" t="s">
        <v>159</v>
      </c>
      <c r="S51" s="101" t="s">
        <v>159</v>
      </c>
      <c r="T51" s="101" t="s">
        <v>159</v>
      </c>
      <c r="U51" s="101" t="s">
        <v>159</v>
      </c>
      <c r="V51" s="101" t="s">
        <v>159</v>
      </c>
      <c r="W51" s="101" t="s">
        <v>159</v>
      </c>
      <c r="X51" s="101" t="s">
        <v>159</v>
      </c>
      <c r="Y51" s="101" t="s">
        <v>159</v>
      </c>
      <c r="Z51" s="101" t="s">
        <v>159</v>
      </c>
      <c r="AA51" s="101" t="s">
        <v>159</v>
      </c>
      <c r="AB51" s="101" t="s">
        <v>159</v>
      </c>
      <c r="AC51" s="101" t="s">
        <v>159</v>
      </c>
      <c r="AD51" s="101" t="s">
        <v>159</v>
      </c>
      <c r="AE51" s="101" t="s">
        <v>159</v>
      </c>
      <c r="AF51" s="101" t="s">
        <v>159</v>
      </c>
      <c r="AG51" s="101" t="s">
        <v>159</v>
      </c>
      <c r="AH51" s="101" t="s">
        <v>159</v>
      </c>
      <c r="AI51" s="101" t="s">
        <v>159</v>
      </c>
      <c r="AJ51" s="101" t="s">
        <v>159</v>
      </c>
      <c r="AK51" s="101" t="s">
        <v>159</v>
      </c>
      <c r="AL51" s="181" t="s">
        <v>159</v>
      </c>
      <c r="AM51" s="181"/>
      <c r="AN51" s="180">
        <f t="shared" si="1"/>
        <v>1</v>
      </c>
    </row>
    <row r="52" spans="1:40" ht="13.5">
      <c r="A52" s="100" t="s">
        <v>405</v>
      </c>
      <c r="B52" s="179">
        <v>61</v>
      </c>
      <c r="C52" s="101" t="s">
        <v>159</v>
      </c>
      <c r="D52" s="179">
        <v>3</v>
      </c>
      <c r="E52" s="179">
        <v>2</v>
      </c>
      <c r="F52" s="179">
        <v>3</v>
      </c>
      <c r="G52" s="101" t="s">
        <v>159</v>
      </c>
      <c r="H52" s="179">
        <v>2</v>
      </c>
      <c r="I52" s="180">
        <f t="shared" si="0"/>
        <v>71</v>
      </c>
      <c r="J52" s="101" t="s">
        <v>159</v>
      </c>
      <c r="K52" s="101" t="s">
        <v>159</v>
      </c>
      <c r="L52" s="101" t="s">
        <v>159</v>
      </c>
      <c r="M52" s="101" t="s">
        <v>159</v>
      </c>
      <c r="N52" s="101" t="s">
        <v>159</v>
      </c>
      <c r="O52" s="101" t="s">
        <v>159</v>
      </c>
      <c r="P52" s="101" t="s">
        <v>159</v>
      </c>
      <c r="Q52" s="101" t="s">
        <v>159</v>
      </c>
      <c r="R52" s="101">
        <v>6</v>
      </c>
      <c r="S52" s="101">
        <v>9</v>
      </c>
      <c r="T52" s="101" t="s">
        <v>159</v>
      </c>
      <c r="U52" s="101">
        <v>1</v>
      </c>
      <c r="V52" s="101" t="s">
        <v>159</v>
      </c>
      <c r="W52" s="101">
        <v>19</v>
      </c>
      <c r="X52" s="101" t="s">
        <v>159</v>
      </c>
      <c r="Y52" s="101" t="s">
        <v>159</v>
      </c>
      <c r="Z52" s="101" t="s">
        <v>159</v>
      </c>
      <c r="AA52" s="101" t="s">
        <v>159</v>
      </c>
      <c r="AB52" s="101" t="s">
        <v>159</v>
      </c>
      <c r="AC52" s="101" t="s">
        <v>159</v>
      </c>
      <c r="AD52" s="101" t="s">
        <v>159</v>
      </c>
      <c r="AE52" s="101" t="s">
        <v>159</v>
      </c>
      <c r="AF52" s="101" t="s">
        <v>159</v>
      </c>
      <c r="AG52" s="101" t="s">
        <v>159</v>
      </c>
      <c r="AH52" s="101">
        <v>2</v>
      </c>
      <c r="AI52" s="101" t="s">
        <v>159</v>
      </c>
      <c r="AJ52" s="101">
        <v>19</v>
      </c>
      <c r="AK52" s="101" t="s">
        <v>159</v>
      </c>
      <c r="AL52" s="181">
        <f>SUM(J52:AK52)</f>
        <v>56</v>
      </c>
      <c r="AM52" s="181"/>
      <c r="AN52" s="180">
        <f t="shared" si="1"/>
        <v>127</v>
      </c>
    </row>
    <row r="53" spans="1:40" ht="13.5">
      <c r="A53" s="100" t="s">
        <v>406</v>
      </c>
      <c r="B53" s="179">
        <v>314</v>
      </c>
      <c r="C53" s="179">
        <v>114</v>
      </c>
      <c r="D53" s="179">
        <v>210</v>
      </c>
      <c r="E53" s="179">
        <v>264</v>
      </c>
      <c r="F53" s="179">
        <v>102</v>
      </c>
      <c r="G53" s="179">
        <v>23</v>
      </c>
      <c r="H53" s="179">
        <v>60</v>
      </c>
      <c r="I53" s="180">
        <f t="shared" si="0"/>
        <v>1087</v>
      </c>
      <c r="J53" s="101">
        <v>1</v>
      </c>
      <c r="K53" s="101">
        <v>3</v>
      </c>
      <c r="L53" s="101" t="s">
        <v>159</v>
      </c>
      <c r="M53" s="101" t="s">
        <v>159</v>
      </c>
      <c r="N53" s="101">
        <v>1</v>
      </c>
      <c r="O53" s="101">
        <v>29</v>
      </c>
      <c r="P53" s="101">
        <v>21</v>
      </c>
      <c r="Q53" s="101">
        <v>14</v>
      </c>
      <c r="R53" s="101">
        <v>12</v>
      </c>
      <c r="S53" s="101">
        <v>11</v>
      </c>
      <c r="T53" s="101">
        <v>3</v>
      </c>
      <c r="U53" s="101" t="s">
        <v>159</v>
      </c>
      <c r="V53" s="101">
        <v>2</v>
      </c>
      <c r="W53" s="101">
        <v>3</v>
      </c>
      <c r="X53" s="101">
        <v>7</v>
      </c>
      <c r="Y53" s="101">
        <v>1</v>
      </c>
      <c r="Z53" s="101">
        <v>1</v>
      </c>
      <c r="AA53" s="101">
        <v>3</v>
      </c>
      <c r="AB53" s="101" t="s">
        <v>159</v>
      </c>
      <c r="AC53" s="101">
        <v>3</v>
      </c>
      <c r="AD53" s="101">
        <v>2</v>
      </c>
      <c r="AE53" s="101">
        <v>3</v>
      </c>
      <c r="AF53" s="101">
        <v>7</v>
      </c>
      <c r="AG53" s="101">
        <v>22</v>
      </c>
      <c r="AH53" s="101">
        <v>33</v>
      </c>
      <c r="AI53" s="101" t="s">
        <v>159</v>
      </c>
      <c r="AJ53" s="101">
        <v>153</v>
      </c>
      <c r="AK53" s="101">
        <v>58</v>
      </c>
      <c r="AL53" s="181">
        <f>SUM(J53:AK53)</f>
        <v>393</v>
      </c>
      <c r="AM53" s="181"/>
      <c r="AN53" s="180">
        <f t="shared" si="1"/>
        <v>1480</v>
      </c>
    </row>
    <row r="54" spans="1:40" ht="13.5">
      <c r="A54" s="100" t="s">
        <v>407</v>
      </c>
      <c r="B54" s="179">
        <v>1</v>
      </c>
      <c r="C54" s="101" t="s">
        <v>159</v>
      </c>
      <c r="D54" s="101" t="s">
        <v>159</v>
      </c>
      <c r="E54" s="101" t="s">
        <v>159</v>
      </c>
      <c r="F54" s="101" t="s">
        <v>159</v>
      </c>
      <c r="G54" s="101" t="s">
        <v>159</v>
      </c>
      <c r="H54" s="101" t="s">
        <v>159</v>
      </c>
      <c r="I54" s="180">
        <f t="shared" si="0"/>
        <v>1</v>
      </c>
      <c r="J54" s="101" t="s">
        <v>159</v>
      </c>
      <c r="K54" s="101" t="s">
        <v>159</v>
      </c>
      <c r="L54" s="101" t="s">
        <v>159</v>
      </c>
      <c r="M54" s="101" t="s">
        <v>159</v>
      </c>
      <c r="N54" s="101" t="s">
        <v>159</v>
      </c>
      <c r="O54" s="101" t="s">
        <v>159</v>
      </c>
      <c r="P54" s="101" t="s">
        <v>159</v>
      </c>
      <c r="Q54" s="101" t="s">
        <v>159</v>
      </c>
      <c r="R54" s="101" t="s">
        <v>159</v>
      </c>
      <c r="S54" s="101" t="s">
        <v>159</v>
      </c>
      <c r="T54" s="101" t="s">
        <v>159</v>
      </c>
      <c r="U54" s="101" t="s">
        <v>159</v>
      </c>
      <c r="V54" s="101" t="s">
        <v>159</v>
      </c>
      <c r="W54" s="101" t="s">
        <v>159</v>
      </c>
      <c r="X54" s="101" t="s">
        <v>159</v>
      </c>
      <c r="Y54" s="101" t="s">
        <v>159</v>
      </c>
      <c r="Z54" s="101" t="s">
        <v>159</v>
      </c>
      <c r="AA54" s="101" t="s">
        <v>159</v>
      </c>
      <c r="AB54" s="101" t="s">
        <v>159</v>
      </c>
      <c r="AC54" s="101" t="s">
        <v>159</v>
      </c>
      <c r="AD54" s="101" t="s">
        <v>159</v>
      </c>
      <c r="AE54" s="101" t="s">
        <v>159</v>
      </c>
      <c r="AF54" s="101" t="s">
        <v>159</v>
      </c>
      <c r="AG54" s="101" t="s">
        <v>159</v>
      </c>
      <c r="AH54" s="101" t="s">
        <v>159</v>
      </c>
      <c r="AI54" s="101" t="s">
        <v>159</v>
      </c>
      <c r="AJ54" s="101" t="s">
        <v>159</v>
      </c>
      <c r="AK54" s="101" t="s">
        <v>159</v>
      </c>
      <c r="AL54" s="181" t="s">
        <v>159</v>
      </c>
      <c r="AM54" s="181"/>
      <c r="AN54" s="180">
        <f t="shared" si="1"/>
        <v>1</v>
      </c>
    </row>
    <row r="55" spans="1:40" ht="13.5">
      <c r="A55" s="100" t="s">
        <v>408</v>
      </c>
      <c r="B55" s="179">
        <v>1</v>
      </c>
      <c r="C55" s="101" t="s">
        <v>159</v>
      </c>
      <c r="D55" s="179">
        <v>1</v>
      </c>
      <c r="E55" s="101" t="s">
        <v>159</v>
      </c>
      <c r="F55" s="101" t="s">
        <v>159</v>
      </c>
      <c r="G55" s="101" t="s">
        <v>159</v>
      </c>
      <c r="H55" s="101" t="s">
        <v>159</v>
      </c>
      <c r="I55" s="180">
        <f t="shared" si="0"/>
        <v>2</v>
      </c>
      <c r="J55" s="101" t="s">
        <v>159</v>
      </c>
      <c r="K55" s="101" t="s">
        <v>159</v>
      </c>
      <c r="L55" s="101" t="s">
        <v>159</v>
      </c>
      <c r="M55" s="101" t="s">
        <v>159</v>
      </c>
      <c r="N55" s="101" t="s">
        <v>159</v>
      </c>
      <c r="O55" s="101" t="s">
        <v>159</v>
      </c>
      <c r="P55" s="101" t="s">
        <v>159</v>
      </c>
      <c r="Q55" s="101" t="s">
        <v>159</v>
      </c>
      <c r="R55" s="101" t="s">
        <v>159</v>
      </c>
      <c r="S55" s="101" t="s">
        <v>159</v>
      </c>
      <c r="T55" s="101" t="s">
        <v>159</v>
      </c>
      <c r="U55" s="101" t="s">
        <v>159</v>
      </c>
      <c r="V55" s="101" t="s">
        <v>159</v>
      </c>
      <c r="W55" s="101" t="s">
        <v>159</v>
      </c>
      <c r="X55" s="101" t="s">
        <v>159</v>
      </c>
      <c r="Y55" s="101" t="s">
        <v>159</v>
      </c>
      <c r="Z55" s="101" t="s">
        <v>159</v>
      </c>
      <c r="AA55" s="101" t="s">
        <v>159</v>
      </c>
      <c r="AB55" s="101" t="s">
        <v>159</v>
      </c>
      <c r="AC55" s="101" t="s">
        <v>159</v>
      </c>
      <c r="AD55" s="101" t="s">
        <v>159</v>
      </c>
      <c r="AE55" s="101" t="s">
        <v>159</v>
      </c>
      <c r="AF55" s="101" t="s">
        <v>159</v>
      </c>
      <c r="AG55" s="101" t="s">
        <v>159</v>
      </c>
      <c r="AH55" s="101" t="s">
        <v>159</v>
      </c>
      <c r="AI55" s="101" t="s">
        <v>159</v>
      </c>
      <c r="AJ55" s="101" t="s">
        <v>159</v>
      </c>
      <c r="AK55" s="101" t="s">
        <v>159</v>
      </c>
      <c r="AL55" s="181" t="s">
        <v>159</v>
      </c>
      <c r="AM55" s="181"/>
      <c r="AN55" s="180">
        <f t="shared" si="1"/>
        <v>2</v>
      </c>
    </row>
    <row r="56" spans="1:40" ht="13.5">
      <c r="A56" s="100" t="s">
        <v>409</v>
      </c>
      <c r="B56" s="179">
        <v>9</v>
      </c>
      <c r="C56" s="179">
        <v>3</v>
      </c>
      <c r="D56" s="101" t="s">
        <v>159</v>
      </c>
      <c r="E56" s="101" t="s">
        <v>159</v>
      </c>
      <c r="F56" s="101" t="s">
        <v>159</v>
      </c>
      <c r="G56" s="101" t="s">
        <v>159</v>
      </c>
      <c r="H56" s="101" t="s">
        <v>159</v>
      </c>
      <c r="I56" s="180">
        <f t="shared" si="0"/>
        <v>12</v>
      </c>
      <c r="J56" s="101" t="s">
        <v>159</v>
      </c>
      <c r="K56" s="101" t="s">
        <v>159</v>
      </c>
      <c r="L56" s="101" t="s">
        <v>159</v>
      </c>
      <c r="M56" s="101" t="s">
        <v>159</v>
      </c>
      <c r="N56" s="101" t="s">
        <v>159</v>
      </c>
      <c r="O56" s="101">
        <v>3</v>
      </c>
      <c r="P56" s="101" t="s">
        <v>159</v>
      </c>
      <c r="Q56" s="101" t="s">
        <v>159</v>
      </c>
      <c r="R56" s="101" t="s">
        <v>159</v>
      </c>
      <c r="S56" s="101" t="s">
        <v>159</v>
      </c>
      <c r="T56" s="101" t="s">
        <v>159</v>
      </c>
      <c r="U56" s="101" t="s">
        <v>159</v>
      </c>
      <c r="V56" s="101" t="s">
        <v>159</v>
      </c>
      <c r="W56" s="101" t="s">
        <v>159</v>
      </c>
      <c r="X56" s="101" t="s">
        <v>159</v>
      </c>
      <c r="Y56" s="101" t="s">
        <v>159</v>
      </c>
      <c r="Z56" s="101" t="s">
        <v>159</v>
      </c>
      <c r="AA56" s="101" t="s">
        <v>159</v>
      </c>
      <c r="AB56" s="101" t="s">
        <v>159</v>
      </c>
      <c r="AC56" s="101" t="s">
        <v>159</v>
      </c>
      <c r="AD56" s="101" t="s">
        <v>159</v>
      </c>
      <c r="AE56" s="101" t="s">
        <v>159</v>
      </c>
      <c r="AF56" s="101" t="s">
        <v>159</v>
      </c>
      <c r="AG56" s="101" t="s">
        <v>159</v>
      </c>
      <c r="AH56" s="101" t="s">
        <v>159</v>
      </c>
      <c r="AI56" s="101" t="s">
        <v>159</v>
      </c>
      <c r="AJ56" s="101" t="s">
        <v>159</v>
      </c>
      <c r="AK56" s="101" t="s">
        <v>159</v>
      </c>
      <c r="AL56" s="181">
        <f>SUM(J56:AK56)</f>
        <v>3</v>
      </c>
      <c r="AM56" s="181"/>
      <c r="AN56" s="180">
        <f t="shared" si="1"/>
        <v>15</v>
      </c>
    </row>
    <row r="57" spans="1:40" ht="13.5">
      <c r="A57" s="100" t="s">
        <v>410</v>
      </c>
      <c r="B57" s="179">
        <v>42</v>
      </c>
      <c r="C57" s="179">
        <v>11</v>
      </c>
      <c r="D57" s="179">
        <v>1</v>
      </c>
      <c r="E57" s="101" t="s">
        <v>159</v>
      </c>
      <c r="F57" s="179">
        <v>12</v>
      </c>
      <c r="G57" s="179">
        <v>1</v>
      </c>
      <c r="H57" s="101" t="s">
        <v>159</v>
      </c>
      <c r="I57" s="180">
        <f t="shared" si="0"/>
        <v>67</v>
      </c>
      <c r="J57" s="101" t="s">
        <v>159</v>
      </c>
      <c r="K57" s="101" t="s">
        <v>159</v>
      </c>
      <c r="L57" s="101">
        <v>3</v>
      </c>
      <c r="M57" s="101" t="s">
        <v>159</v>
      </c>
      <c r="N57" s="101" t="s">
        <v>159</v>
      </c>
      <c r="O57" s="101">
        <v>14</v>
      </c>
      <c r="P57" s="101">
        <v>59</v>
      </c>
      <c r="Q57" s="101">
        <v>3</v>
      </c>
      <c r="R57" s="101" t="s">
        <v>159</v>
      </c>
      <c r="S57" s="101">
        <v>1</v>
      </c>
      <c r="T57" s="101" t="s">
        <v>159</v>
      </c>
      <c r="U57" s="101" t="s">
        <v>159</v>
      </c>
      <c r="V57" s="101" t="s">
        <v>159</v>
      </c>
      <c r="W57" s="101" t="s">
        <v>159</v>
      </c>
      <c r="X57" s="101">
        <v>1</v>
      </c>
      <c r="Y57" s="101" t="s">
        <v>159</v>
      </c>
      <c r="Z57" s="101">
        <v>1</v>
      </c>
      <c r="AA57" s="101" t="s">
        <v>159</v>
      </c>
      <c r="AB57" s="101" t="s">
        <v>159</v>
      </c>
      <c r="AC57" s="101">
        <v>4</v>
      </c>
      <c r="AD57" s="101" t="s">
        <v>159</v>
      </c>
      <c r="AE57" s="101" t="s">
        <v>159</v>
      </c>
      <c r="AF57" s="101" t="s">
        <v>159</v>
      </c>
      <c r="AG57" s="101" t="s">
        <v>159</v>
      </c>
      <c r="AH57" s="101" t="s">
        <v>159</v>
      </c>
      <c r="AI57" s="101" t="s">
        <v>159</v>
      </c>
      <c r="AJ57" s="101">
        <v>5</v>
      </c>
      <c r="AK57" s="101" t="s">
        <v>159</v>
      </c>
      <c r="AL57" s="181">
        <f>SUM(J57:AK57)</f>
        <v>91</v>
      </c>
      <c r="AM57" s="181"/>
      <c r="AN57" s="180">
        <f t="shared" si="1"/>
        <v>158</v>
      </c>
    </row>
    <row r="58" spans="1:40" ht="13.5">
      <c r="A58" s="100" t="s">
        <v>411</v>
      </c>
      <c r="B58" s="179">
        <v>1</v>
      </c>
      <c r="C58" s="101" t="s">
        <v>159</v>
      </c>
      <c r="D58" s="101" t="s">
        <v>159</v>
      </c>
      <c r="E58" s="101" t="s">
        <v>159</v>
      </c>
      <c r="F58" s="101" t="s">
        <v>159</v>
      </c>
      <c r="G58" s="101" t="s">
        <v>159</v>
      </c>
      <c r="H58" s="101" t="s">
        <v>159</v>
      </c>
      <c r="I58" s="180">
        <f t="shared" si="0"/>
        <v>1</v>
      </c>
      <c r="J58" s="101" t="s">
        <v>159</v>
      </c>
      <c r="K58" s="101" t="s">
        <v>159</v>
      </c>
      <c r="L58" s="101" t="s">
        <v>159</v>
      </c>
      <c r="M58" s="101" t="s">
        <v>159</v>
      </c>
      <c r="N58" s="101" t="s">
        <v>159</v>
      </c>
      <c r="O58" s="101" t="s">
        <v>159</v>
      </c>
      <c r="P58" s="101" t="s">
        <v>159</v>
      </c>
      <c r="Q58" s="101" t="s">
        <v>159</v>
      </c>
      <c r="R58" s="101" t="s">
        <v>159</v>
      </c>
      <c r="S58" s="101" t="s">
        <v>159</v>
      </c>
      <c r="T58" s="101" t="s">
        <v>159</v>
      </c>
      <c r="U58" s="101" t="s">
        <v>159</v>
      </c>
      <c r="V58" s="101" t="s">
        <v>159</v>
      </c>
      <c r="W58" s="101" t="s">
        <v>159</v>
      </c>
      <c r="X58" s="101" t="s">
        <v>159</v>
      </c>
      <c r="Y58" s="101" t="s">
        <v>159</v>
      </c>
      <c r="Z58" s="101" t="s">
        <v>159</v>
      </c>
      <c r="AA58" s="101" t="s">
        <v>159</v>
      </c>
      <c r="AB58" s="101" t="s">
        <v>159</v>
      </c>
      <c r="AC58" s="101" t="s">
        <v>159</v>
      </c>
      <c r="AD58" s="101" t="s">
        <v>159</v>
      </c>
      <c r="AE58" s="101" t="s">
        <v>159</v>
      </c>
      <c r="AF58" s="101" t="s">
        <v>159</v>
      </c>
      <c r="AG58" s="101" t="s">
        <v>159</v>
      </c>
      <c r="AH58" s="101" t="s">
        <v>159</v>
      </c>
      <c r="AI58" s="101" t="s">
        <v>159</v>
      </c>
      <c r="AJ58" s="101" t="s">
        <v>159</v>
      </c>
      <c r="AK58" s="101" t="s">
        <v>159</v>
      </c>
      <c r="AL58" s="181" t="s">
        <v>159</v>
      </c>
      <c r="AM58" s="181"/>
      <c r="AN58" s="180">
        <f t="shared" si="1"/>
        <v>1</v>
      </c>
    </row>
    <row r="59" spans="1:40" ht="13.5">
      <c r="A59" s="100" t="s">
        <v>412</v>
      </c>
      <c r="B59" s="179">
        <v>2</v>
      </c>
      <c r="C59" s="101" t="s">
        <v>159</v>
      </c>
      <c r="D59" s="101" t="s">
        <v>159</v>
      </c>
      <c r="E59" s="101" t="s">
        <v>159</v>
      </c>
      <c r="F59" s="101" t="s">
        <v>159</v>
      </c>
      <c r="G59" s="179">
        <v>1</v>
      </c>
      <c r="H59" s="179">
        <v>2</v>
      </c>
      <c r="I59" s="180">
        <f t="shared" si="0"/>
        <v>5</v>
      </c>
      <c r="J59" s="101" t="s">
        <v>159</v>
      </c>
      <c r="K59" s="101" t="s">
        <v>159</v>
      </c>
      <c r="L59" s="101" t="s">
        <v>159</v>
      </c>
      <c r="M59" s="101" t="s">
        <v>159</v>
      </c>
      <c r="N59" s="101" t="s">
        <v>159</v>
      </c>
      <c r="O59" s="101" t="s">
        <v>159</v>
      </c>
      <c r="P59" s="101" t="s">
        <v>159</v>
      </c>
      <c r="Q59" s="101" t="s">
        <v>159</v>
      </c>
      <c r="R59" s="101" t="s">
        <v>159</v>
      </c>
      <c r="S59" s="101" t="s">
        <v>159</v>
      </c>
      <c r="T59" s="101" t="s">
        <v>159</v>
      </c>
      <c r="U59" s="101" t="s">
        <v>159</v>
      </c>
      <c r="V59" s="101" t="s">
        <v>159</v>
      </c>
      <c r="W59" s="101" t="s">
        <v>159</v>
      </c>
      <c r="X59" s="101" t="s">
        <v>159</v>
      </c>
      <c r="Y59" s="101" t="s">
        <v>159</v>
      </c>
      <c r="Z59" s="101" t="s">
        <v>159</v>
      </c>
      <c r="AA59" s="101" t="s">
        <v>159</v>
      </c>
      <c r="AB59" s="101" t="s">
        <v>159</v>
      </c>
      <c r="AC59" s="101" t="s">
        <v>159</v>
      </c>
      <c r="AD59" s="101" t="s">
        <v>159</v>
      </c>
      <c r="AE59" s="101" t="s">
        <v>159</v>
      </c>
      <c r="AF59" s="101" t="s">
        <v>159</v>
      </c>
      <c r="AG59" s="101" t="s">
        <v>159</v>
      </c>
      <c r="AH59" s="101" t="s">
        <v>159</v>
      </c>
      <c r="AI59" s="101" t="s">
        <v>159</v>
      </c>
      <c r="AJ59" s="101" t="s">
        <v>159</v>
      </c>
      <c r="AK59" s="101" t="s">
        <v>159</v>
      </c>
      <c r="AL59" s="181" t="s">
        <v>159</v>
      </c>
      <c r="AM59" s="181"/>
      <c r="AN59" s="180">
        <f t="shared" si="1"/>
        <v>5</v>
      </c>
    </row>
    <row r="60" spans="1:40" ht="13.5">
      <c r="A60" s="100" t="s">
        <v>413</v>
      </c>
      <c r="B60" s="101" t="s">
        <v>159</v>
      </c>
      <c r="C60" s="101" t="s">
        <v>159</v>
      </c>
      <c r="D60" s="101" t="s">
        <v>159</v>
      </c>
      <c r="E60" s="101" t="s">
        <v>159</v>
      </c>
      <c r="F60" s="101" t="s">
        <v>159</v>
      </c>
      <c r="G60" s="101" t="s">
        <v>159</v>
      </c>
      <c r="H60" s="101" t="s">
        <v>159</v>
      </c>
      <c r="I60" s="181" t="s">
        <v>159</v>
      </c>
      <c r="J60" s="101" t="s">
        <v>159</v>
      </c>
      <c r="K60" s="101" t="s">
        <v>159</v>
      </c>
      <c r="L60" s="101" t="s">
        <v>159</v>
      </c>
      <c r="M60" s="101" t="s">
        <v>159</v>
      </c>
      <c r="N60" s="101" t="s">
        <v>159</v>
      </c>
      <c r="O60" s="101" t="s">
        <v>159</v>
      </c>
      <c r="P60" s="101" t="s">
        <v>159</v>
      </c>
      <c r="Q60" s="101" t="s">
        <v>159</v>
      </c>
      <c r="R60" s="101" t="s">
        <v>159</v>
      </c>
      <c r="S60" s="101" t="s">
        <v>159</v>
      </c>
      <c r="T60" s="101" t="s">
        <v>159</v>
      </c>
      <c r="U60" s="101" t="s">
        <v>159</v>
      </c>
      <c r="V60" s="101" t="s">
        <v>159</v>
      </c>
      <c r="W60" s="101">
        <v>2</v>
      </c>
      <c r="X60" s="101" t="s">
        <v>159</v>
      </c>
      <c r="Y60" s="101" t="s">
        <v>159</v>
      </c>
      <c r="Z60" s="101" t="s">
        <v>159</v>
      </c>
      <c r="AA60" s="101" t="s">
        <v>159</v>
      </c>
      <c r="AB60" s="101" t="s">
        <v>159</v>
      </c>
      <c r="AC60" s="101" t="s">
        <v>159</v>
      </c>
      <c r="AD60" s="101" t="s">
        <v>159</v>
      </c>
      <c r="AE60" s="101" t="s">
        <v>159</v>
      </c>
      <c r="AF60" s="101" t="s">
        <v>159</v>
      </c>
      <c r="AG60" s="101" t="s">
        <v>159</v>
      </c>
      <c r="AH60" s="101" t="s">
        <v>159</v>
      </c>
      <c r="AI60" s="101" t="s">
        <v>159</v>
      </c>
      <c r="AJ60" s="101" t="s">
        <v>159</v>
      </c>
      <c r="AK60" s="101" t="s">
        <v>159</v>
      </c>
      <c r="AL60" s="181">
        <f>SUM(J60:AK60)</f>
        <v>2</v>
      </c>
      <c r="AM60" s="181"/>
      <c r="AN60" s="180">
        <f t="shared" si="1"/>
        <v>2</v>
      </c>
    </row>
    <row r="61" spans="1:40" ht="13.5">
      <c r="A61" s="100" t="s">
        <v>414</v>
      </c>
      <c r="B61" s="179">
        <v>1</v>
      </c>
      <c r="C61" s="101" t="s">
        <v>159</v>
      </c>
      <c r="D61" s="179">
        <v>5</v>
      </c>
      <c r="E61" s="101" t="s">
        <v>159</v>
      </c>
      <c r="F61" s="101" t="s">
        <v>159</v>
      </c>
      <c r="G61" s="101" t="s">
        <v>159</v>
      </c>
      <c r="H61" s="179">
        <v>1</v>
      </c>
      <c r="I61" s="180">
        <f t="shared" si="0"/>
        <v>7</v>
      </c>
      <c r="J61" s="101" t="s">
        <v>159</v>
      </c>
      <c r="K61" s="101">
        <v>3</v>
      </c>
      <c r="L61" s="101" t="s">
        <v>159</v>
      </c>
      <c r="M61" s="101" t="s">
        <v>159</v>
      </c>
      <c r="N61" s="101" t="s">
        <v>159</v>
      </c>
      <c r="O61" s="101" t="s">
        <v>159</v>
      </c>
      <c r="P61" s="101" t="s">
        <v>159</v>
      </c>
      <c r="Q61" s="101" t="s">
        <v>159</v>
      </c>
      <c r="R61" s="101" t="s">
        <v>159</v>
      </c>
      <c r="S61" s="101" t="s">
        <v>159</v>
      </c>
      <c r="T61" s="101" t="s">
        <v>159</v>
      </c>
      <c r="U61" s="101" t="s">
        <v>159</v>
      </c>
      <c r="V61" s="101" t="s">
        <v>159</v>
      </c>
      <c r="W61" s="101" t="s">
        <v>159</v>
      </c>
      <c r="X61" s="101" t="s">
        <v>159</v>
      </c>
      <c r="Y61" s="101" t="s">
        <v>159</v>
      </c>
      <c r="Z61" s="101" t="s">
        <v>159</v>
      </c>
      <c r="AA61" s="101" t="s">
        <v>159</v>
      </c>
      <c r="AB61" s="101" t="s">
        <v>159</v>
      </c>
      <c r="AC61" s="101" t="s">
        <v>159</v>
      </c>
      <c r="AD61" s="101" t="s">
        <v>159</v>
      </c>
      <c r="AE61" s="101" t="s">
        <v>159</v>
      </c>
      <c r="AF61" s="101" t="s">
        <v>159</v>
      </c>
      <c r="AG61" s="101" t="s">
        <v>159</v>
      </c>
      <c r="AH61" s="101" t="s">
        <v>159</v>
      </c>
      <c r="AI61" s="101" t="s">
        <v>159</v>
      </c>
      <c r="AJ61" s="101" t="s">
        <v>159</v>
      </c>
      <c r="AK61" s="101" t="s">
        <v>159</v>
      </c>
      <c r="AL61" s="181">
        <f>SUM(J61:AK61)</f>
        <v>3</v>
      </c>
      <c r="AM61" s="181"/>
      <c r="AN61" s="180">
        <f t="shared" si="1"/>
        <v>10</v>
      </c>
    </row>
    <row r="62" spans="1:40" ht="13.5">
      <c r="A62" s="100" t="s">
        <v>415</v>
      </c>
      <c r="B62" s="101" t="s">
        <v>159</v>
      </c>
      <c r="C62" s="101" t="s">
        <v>159</v>
      </c>
      <c r="D62" s="101" t="s">
        <v>159</v>
      </c>
      <c r="E62" s="179">
        <v>1</v>
      </c>
      <c r="F62" s="101" t="s">
        <v>159</v>
      </c>
      <c r="G62" s="101" t="s">
        <v>159</v>
      </c>
      <c r="H62" s="101" t="s">
        <v>159</v>
      </c>
      <c r="I62" s="180">
        <f t="shared" si="0"/>
        <v>1</v>
      </c>
      <c r="J62" s="101" t="s">
        <v>159</v>
      </c>
      <c r="K62" s="101" t="s">
        <v>159</v>
      </c>
      <c r="L62" s="101" t="s">
        <v>159</v>
      </c>
      <c r="M62" s="101" t="s">
        <v>159</v>
      </c>
      <c r="N62" s="101" t="s">
        <v>159</v>
      </c>
      <c r="O62" s="101" t="s">
        <v>159</v>
      </c>
      <c r="P62" s="101" t="s">
        <v>159</v>
      </c>
      <c r="Q62" s="101" t="s">
        <v>159</v>
      </c>
      <c r="R62" s="101" t="s">
        <v>159</v>
      </c>
      <c r="S62" s="101" t="s">
        <v>159</v>
      </c>
      <c r="T62" s="101" t="s">
        <v>159</v>
      </c>
      <c r="U62" s="101" t="s">
        <v>159</v>
      </c>
      <c r="V62" s="101" t="s">
        <v>159</v>
      </c>
      <c r="W62" s="101" t="s">
        <v>159</v>
      </c>
      <c r="X62" s="101" t="s">
        <v>159</v>
      </c>
      <c r="Y62" s="101" t="s">
        <v>159</v>
      </c>
      <c r="Z62" s="101" t="s">
        <v>159</v>
      </c>
      <c r="AA62" s="101" t="s">
        <v>159</v>
      </c>
      <c r="AB62" s="101" t="s">
        <v>159</v>
      </c>
      <c r="AC62" s="101" t="s">
        <v>159</v>
      </c>
      <c r="AD62" s="101" t="s">
        <v>159</v>
      </c>
      <c r="AE62" s="101" t="s">
        <v>159</v>
      </c>
      <c r="AF62" s="101" t="s">
        <v>159</v>
      </c>
      <c r="AG62" s="101" t="s">
        <v>159</v>
      </c>
      <c r="AH62" s="101" t="s">
        <v>159</v>
      </c>
      <c r="AI62" s="101" t="s">
        <v>159</v>
      </c>
      <c r="AJ62" s="101" t="s">
        <v>159</v>
      </c>
      <c r="AK62" s="101" t="s">
        <v>159</v>
      </c>
      <c r="AL62" s="181" t="s">
        <v>159</v>
      </c>
      <c r="AM62" s="181"/>
      <c r="AN62" s="180">
        <f t="shared" si="1"/>
        <v>1</v>
      </c>
    </row>
    <row r="63" spans="1:40" ht="13.5">
      <c r="A63" s="100" t="s">
        <v>416</v>
      </c>
      <c r="B63" s="179">
        <v>1</v>
      </c>
      <c r="C63" s="101" t="s">
        <v>159</v>
      </c>
      <c r="D63" s="101" t="s">
        <v>159</v>
      </c>
      <c r="E63" s="101" t="s">
        <v>159</v>
      </c>
      <c r="F63" s="101" t="s">
        <v>159</v>
      </c>
      <c r="G63" s="101" t="s">
        <v>159</v>
      </c>
      <c r="H63" s="101" t="s">
        <v>159</v>
      </c>
      <c r="I63" s="180">
        <f t="shared" si="0"/>
        <v>1</v>
      </c>
      <c r="J63" s="101" t="s">
        <v>159</v>
      </c>
      <c r="K63" s="101" t="s">
        <v>159</v>
      </c>
      <c r="L63" s="101" t="s">
        <v>159</v>
      </c>
      <c r="M63" s="101" t="s">
        <v>159</v>
      </c>
      <c r="N63" s="101" t="s">
        <v>159</v>
      </c>
      <c r="O63" s="101" t="s">
        <v>159</v>
      </c>
      <c r="P63" s="101" t="s">
        <v>159</v>
      </c>
      <c r="Q63" s="101" t="s">
        <v>159</v>
      </c>
      <c r="R63" s="101" t="s">
        <v>159</v>
      </c>
      <c r="S63" s="101" t="s">
        <v>159</v>
      </c>
      <c r="T63" s="101" t="s">
        <v>159</v>
      </c>
      <c r="U63" s="101" t="s">
        <v>159</v>
      </c>
      <c r="V63" s="101" t="s">
        <v>159</v>
      </c>
      <c r="W63" s="101" t="s">
        <v>159</v>
      </c>
      <c r="X63" s="101" t="s">
        <v>159</v>
      </c>
      <c r="Y63" s="101" t="s">
        <v>159</v>
      </c>
      <c r="Z63" s="101" t="s">
        <v>159</v>
      </c>
      <c r="AA63" s="101" t="s">
        <v>159</v>
      </c>
      <c r="AB63" s="101" t="s">
        <v>159</v>
      </c>
      <c r="AC63" s="101" t="s">
        <v>159</v>
      </c>
      <c r="AD63" s="101" t="s">
        <v>159</v>
      </c>
      <c r="AE63" s="101" t="s">
        <v>159</v>
      </c>
      <c r="AF63" s="101" t="s">
        <v>159</v>
      </c>
      <c r="AG63" s="101" t="s">
        <v>159</v>
      </c>
      <c r="AH63" s="101" t="s">
        <v>159</v>
      </c>
      <c r="AI63" s="101" t="s">
        <v>159</v>
      </c>
      <c r="AJ63" s="101" t="s">
        <v>159</v>
      </c>
      <c r="AK63" s="101" t="s">
        <v>159</v>
      </c>
      <c r="AL63" s="181" t="s">
        <v>159</v>
      </c>
      <c r="AM63" s="181"/>
      <c r="AN63" s="180">
        <f t="shared" si="1"/>
        <v>1</v>
      </c>
    </row>
    <row r="64" spans="1:40" ht="13.5">
      <c r="A64" s="100" t="s">
        <v>417</v>
      </c>
      <c r="B64" s="179">
        <v>119</v>
      </c>
      <c r="C64" s="179">
        <v>5</v>
      </c>
      <c r="D64" s="179">
        <v>57</v>
      </c>
      <c r="E64" s="101" t="s">
        <v>159</v>
      </c>
      <c r="F64" s="179">
        <v>2</v>
      </c>
      <c r="G64" s="179">
        <v>2</v>
      </c>
      <c r="H64" s="179">
        <v>7</v>
      </c>
      <c r="I64" s="180">
        <f t="shared" si="0"/>
        <v>192</v>
      </c>
      <c r="J64" s="101" t="s">
        <v>159</v>
      </c>
      <c r="K64" s="101" t="s">
        <v>159</v>
      </c>
      <c r="L64" s="101" t="s">
        <v>159</v>
      </c>
      <c r="M64" s="101" t="s">
        <v>159</v>
      </c>
      <c r="N64" s="101" t="s">
        <v>159</v>
      </c>
      <c r="O64" s="101">
        <v>5</v>
      </c>
      <c r="P64" s="101">
        <v>3</v>
      </c>
      <c r="Q64" s="101">
        <v>2</v>
      </c>
      <c r="R64" s="101">
        <v>5</v>
      </c>
      <c r="S64" s="101">
        <v>4</v>
      </c>
      <c r="T64" s="101">
        <v>3</v>
      </c>
      <c r="U64" s="101" t="s">
        <v>159</v>
      </c>
      <c r="V64" s="101" t="s">
        <v>159</v>
      </c>
      <c r="W64" s="101" t="s">
        <v>159</v>
      </c>
      <c r="X64" s="101">
        <v>2</v>
      </c>
      <c r="Y64" s="101" t="s">
        <v>159</v>
      </c>
      <c r="Z64" s="101" t="s">
        <v>159</v>
      </c>
      <c r="AA64" s="101">
        <v>1</v>
      </c>
      <c r="AB64" s="101" t="s">
        <v>159</v>
      </c>
      <c r="AC64" s="101" t="s">
        <v>159</v>
      </c>
      <c r="AD64" s="101">
        <v>2</v>
      </c>
      <c r="AE64" s="101">
        <v>2</v>
      </c>
      <c r="AF64" s="101" t="s">
        <v>159</v>
      </c>
      <c r="AG64" s="101" t="s">
        <v>159</v>
      </c>
      <c r="AH64" s="101" t="s">
        <v>159</v>
      </c>
      <c r="AI64" s="101" t="s">
        <v>159</v>
      </c>
      <c r="AJ64" s="101" t="s">
        <v>159</v>
      </c>
      <c r="AK64" s="101">
        <v>2</v>
      </c>
      <c r="AL64" s="181">
        <f>SUM(J64:AK64)</f>
        <v>31</v>
      </c>
      <c r="AM64" s="181"/>
      <c r="AN64" s="180">
        <f t="shared" si="1"/>
        <v>223</v>
      </c>
    </row>
    <row r="65" spans="1:40" ht="13.5">
      <c r="A65" s="100" t="s">
        <v>418</v>
      </c>
      <c r="B65" s="101" t="s">
        <v>159</v>
      </c>
      <c r="C65" s="101" t="s">
        <v>159</v>
      </c>
      <c r="D65" s="101" t="s">
        <v>159</v>
      </c>
      <c r="E65" s="101" t="s">
        <v>159</v>
      </c>
      <c r="F65" s="101" t="s">
        <v>159</v>
      </c>
      <c r="G65" s="101" t="s">
        <v>159</v>
      </c>
      <c r="H65" s="101" t="s">
        <v>159</v>
      </c>
      <c r="I65" s="101" t="s">
        <v>159</v>
      </c>
      <c r="J65" s="101" t="s">
        <v>159</v>
      </c>
      <c r="K65" s="101" t="s">
        <v>159</v>
      </c>
      <c r="L65" s="101" t="s">
        <v>159</v>
      </c>
      <c r="M65" s="101" t="s">
        <v>159</v>
      </c>
      <c r="N65" s="101" t="s">
        <v>159</v>
      </c>
      <c r="O65" s="101" t="s">
        <v>159</v>
      </c>
      <c r="P65" s="101" t="s">
        <v>159</v>
      </c>
      <c r="Q65" s="101" t="s">
        <v>159</v>
      </c>
      <c r="R65" s="101" t="s">
        <v>159</v>
      </c>
      <c r="S65" s="101" t="s">
        <v>159</v>
      </c>
      <c r="T65" s="101" t="s">
        <v>159</v>
      </c>
      <c r="U65" s="101" t="s">
        <v>159</v>
      </c>
      <c r="V65" s="101" t="s">
        <v>159</v>
      </c>
      <c r="W65" s="101" t="s">
        <v>159</v>
      </c>
      <c r="X65" s="101" t="s">
        <v>159</v>
      </c>
      <c r="Y65" s="101" t="s">
        <v>159</v>
      </c>
      <c r="Z65" s="101" t="s">
        <v>159</v>
      </c>
      <c r="AA65" s="101" t="s">
        <v>159</v>
      </c>
      <c r="AB65" s="101" t="s">
        <v>159</v>
      </c>
      <c r="AC65" s="101" t="s">
        <v>159</v>
      </c>
      <c r="AD65" s="101" t="s">
        <v>159</v>
      </c>
      <c r="AE65" s="101" t="s">
        <v>159</v>
      </c>
      <c r="AF65" s="101" t="s">
        <v>159</v>
      </c>
      <c r="AG65" s="101" t="s">
        <v>159</v>
      </c>
      <c r="AH65" s="101">
        <v>1</v>
      </c>
      <c r="AI65" s="101" t="s">
        <v>159</v>
      </c>
      <c r="AJ65" s="101" t="s">
        <v>159</v>
      </c>
      <c r="AK65" s="101" t="s">
        <v>159</v>
      </c>
      <c r="AL65" s="181">
        <f>SUM(J65:AK65)</f>
        <v>1</v>
      </c>
      <c r="AM65" s="181"/>
      <c r="AN65" s="180">
        <f t="shared" si="1"/>
        <v>1</v>
      </c>
    </row>
    <row r="66" spans="1:40" ht="13.5">
      <c r="A66" s="100" t="s">
        <v>419</v>
      </c>
      <c r="B66" s="101" t="s">
        <v>159</v>
      </c>
      <c r="C66" s="101" t="s">
        <v>159</v>
      </c>
      <c r="D66" s="101" t="s">
        <v>159</v>
      </c>
      <c r="E66" s="101" t="s">
        <v>159</v>
      </c>
      <c r="F66" s="101" t="s">
        <v>159</v>
      </c>
      <c r="G66" s="101" t="s">
        <v>159</v>
      </c>
      <c r="H66" s="101" t="s">
        <v>159</v>
      </c>
      <c r="I66" s="101" t="s">
        <v>159</v>
      </c>
      <c r="J66" s="101" t="s">
        <v>159</v>
      </c>
      <c r="K66" s="101" t="s">
        <v>159</v>
      </c>
      <c r="L66" s="101" t="s">
        <v>159</v>
      </c>
      <c r="M66" s="101" t="s">
        <v>159</v>
      </c>
      <c r="N66" s="101" t="s">
        <v>159</v>
      </c>
      <c r="O66" s="101" t="s">
        <v>159</v>
      </c>
      <c r="P66" s="101" t="s">
        <v>159</v>
      </c>
      <c r="Q66" s="101" t="s">
        <v>159</v>
      </c>
      <c r="R66" s="101" t="s">
        <v>159</v>
      </c>
      <c r="S66" s="101" t="s">
        <v>159</v>
      </c>
      <c r="T66" s="101">
        <v>1</v>
      </c>
      <c r="U66" s="101" t="s">
        <v>159</v>
      </c>
      <c r="V66" s="101" t="s">
        <v>159</v>
      </c>
      <c r="W66" s="101" t="s">
        <v>159</v>
      </c>
      <c r="X66" s="101" t="s">
        <v>159</v>
      </c>
      <c r="Y66" s="101" t="s">
        <v>159</v>
      </c>
      <c r="Z66" s="101" t="s">
        <v>159</v>
      </c>
      <c r="AA66" s="101" t="s">
        <v>159</v>
      </c>
      <c r="AB66" s="101" t="s">
        <v>159</v>
      </c>
      <c r="AC66" s="101" t="s">
        <v>159</v>
      </c>
      <c r="AD66" s="101" t="s">
        <v>159</v>
      </c>
      <c r="AE66" s="101" t="s">
        <v>159</v>
      </c>
      <c r="AF66" s="101" t="s">
        <v>159</v>
      </c>
      <c r="AG66" s="101" t="s">
        <v>159</v>
      </c>
      <c r="AH66" s="101" t="s">
        <v>159</v>
      </c>
      <c r="AI66" s="101" t="s">
        <v>159</v>
      </c>
      <c r="AJ66" s="101" t="s">
        <v>159</v>
      </c>
      <c r="AK66" s="101" t="s">
        <v>159</v>
      </c>
      <c r="AL66" s="181">
        <f>SUM(J66:AK66)</f>
        <v>1</v>
      </c>
      <c r="AM66" s="181"/>
      <c r="AN66" s="180">
        <f t="shared" si="1"/>
        <v>1</v>
      </c>
    </row>
    <row r="67" spans="1:40" ht="13.5">
      <c r="A67" s="100" t="s">
        <v>420</v>
      </c>
      <c r="B67" s="179">
        <v>3</v>
      </c>
      <c r="C67" s="101" t="s">
        <v>159</v>
      </c>
      <c r="D67" s="101" t="s">
        <v>159</v>
      </c>
      <c r="E67" s="101" t="s">
        <v>159</v>
      </c>
      <c r="F67" s="101" t="s">
        <v>159</v>
      </c>
      <c r="G67" s="101" t="s">
        <v>159</v>
      </c>
      <c r="H67" s="101" t="s">
        <v>159</v>
      </c>
      <c r="I67" s="180">
        <f t="shared" si="0"/>
        <v>3</v>
      </c>
      <c r="J67" s="101" t="s">
        <v>159</v>
      </c>
      <c r="K67" s="101" t="s">
        <v>159</v>
      </c>
      <c r="L67" s="101" t="s">
        <v>159</v>
      </c>
      <c r="M67" s="101" t="s">
        <v>159</v>
      </c>
      <c r="N67" s="101" t="s">
        <v>159</v>
      </c>
      <c r="O67" s="101" t="s">
        <v>159</v>
      </c>
      <c r="P67" s="101" t="s">
        <v>159</v>
      </c>
      <c r="Q67" s="101" t="s">
        <v>159</v>
      </c>
      <c r="R67" s="101" t="s">
        <v>159</v>
      </c>
      <c r="S67" s="101" t="s">
        <v>159</v>
      </c>
      <c r="T67" s="101" t="s">
        <v>159</v>
      </c>
      <c r="U67" s="101" t="s">
        <v>159</v>
      </c>
      <c r="V67" s="101" t="s">
        <v>159</v>
      </c>
      <c r="W67" s="101" t="s">
        <v>159</v>
      </c>
      <c r="X67" s="101" t="s">
        <v>159</v>
      </c>
      <c r="Y67" s="101" t="s">
        <v>159</v>
      </c>
      <c r="Z67" s="101" t="s">
        <v>159</v>
      </c>
      <c r="AA67" s="101" t="s">
        <v>159</v>
      </c>
      <c r="AB67" s="101" t="s">
        <v>159</v>
      </c>
      <c r="AC67" s="101" t="s">
        <v>159</v>
      </c>
      <c r="AD67" s="101" t="s">
        <v>159</v>
      </c>
      <c r="AE67" s="101" t="s">
        <v>159</v>
      </c>
      <c r="AF67" s="101" t="s">
        <v>159</v>
      </c>
      <c r="AG67" s="101" t="s">
        <v>159</v>
      </c>
      <c r="AH67" s="101" t="s">
        <v>159</v>
      </c>
      <c r="AI67" s="101" t="s">
        <v>159</v>
      </c>
      <c r="AJ67" s="101" t="s">
        <v>159</v>
      </c>
      <c r="AK67" s="101" t="s">
        <v>159</v>
      </c>
      <c r="AL67" s="181" t="s">
        <v>159</v>
      </c>
      <c r="AM67" s="181"/>
      <c r="AN67" s="180">
        <f t="shared" si="1"/>
        <v>3</v>
      </c>
    </row>
    <row r="68" spans="1:40" ht="13.5">
      <c r="A68" s="100" t="s">
        <v>421</v>
      </c>
      <c r="B68" s="179">
        <v>18</v>
      </c>
      <c r="C68" s="179">
        <v>6</v>
      </c>
      <c r="D68" s="179">
        <v>7</v>
      </c>
      <c r="E68" s="179">
        <v>4</v>
      </c>
      <c r="F68" s="101" t="s">
        <v>159</v>
      </c>
      <c r="G68" s="179">
        <v>1</v>
      </c>
      <c r="H68" s="179">
        <v>4</v>
      </c>
      <c r="I68" s="180">
        <f t="shared" si="0"/>
        <v>40</v>
      </c>
      <c r="J68" s="101" t="s">
        <v>159</v>
      </c>
      <c r="K68" s="101" t="s">
        <v>159</v>
      </c>
      <c r="L68" s="101" t="s">
        <v>159</v>
      </c>
      <c r="M68" s="101" t="s">
        <v>159</v>
      </c>
      <c r="N68" s="101" t="s">
        <v>159</v>
      </c>
      <c r="O68" s="101">
        <v>2</v>
      </c>
      <c r="P68" s="101" t="s">
        <v>159</v>
      </c>
      <c r="Q68" s="101" t="s">
        <v>159</v>
      </c>
      <c r="R68" s="101" t="s">
        <v>159</v>
      </c>
      <c r="S68" s="101">
        <v>1</v>
      </c>
      <c r="T68" s="101">
        <v>1</v>
      </c>
      <c r="U68" s="101" t="s">
        <v>159</v>
      </c>
      <c r="V68" s="101" t="s">
        <v>159</v>
      </c>
      <c r="W68" s="101" t="s">
        <v>159</v>
      </c>
      <c r="X68" s="101" t="s">
        <v>159</v>
      </c>
      <c r="Y68" s="101" t="s">
        <v>159</v>
      </c>
      <c r="Z68" s="101" t="s">
        <v>159</v>
      </c>
      <c r="AA68" s="101" t="s">
        <v>159</v>
      </c>
      <c r="AB68" s="101">
        <v>1</v>
      </c>
      <c r="AC68" s="101" t="s">
        <v>159</v>
      </c>
      <c r="AD68" s="101">
        <v>1</v>
      </c>
      <c r="AE68" s="101" t="s">
        <v>159</v>
      </c>
      <c r="AF68" s="101" t="s">
        <v>159</v>
      </c>
      <c r="AG68" s="101">
        <v>1</v>
      </c>
      <c r="AH68" s="101" t="s">
        <v>159</v>
      </c>
      <c r="AI68" s="101" t="s">
        <v>159</v>
      </c>
      <c r="AJ68" s="101">
        <v>1</v>
      </c>
      <c r="AK68" s="101" t="s">
        <v>159</v>
      </c>
      <c r="AL68" s="181">
        <f>SUM(J68:AK68)</f>
        <v>8</v>
      </c>
      <c r="AM68" s="181"/>
      <c r="AN68" s="180">
        <f t="shared" si="1"/>
        <v>48</v>
      </c>
    </row>
    <row r="69" spans="1:40" ht="13.5">
      <c r="A69" s="100" t="s">
        <v>422</v>
      </c>
      <c r="B69" s="179">
        <v>62</v>
      </c>
      <c r="C69" s="179">
        <v>17</v>
      </c>
      <c r="D69" s="179">
        <v>11</v>
      </c>
      <c r="E69" s="179">
        <v>10</v>
      </c>
      <c r="F69" s="179">
        <v>3</v>
      </c>
      <c r="G69" s="179">
        <v>3</v>
      </c>
      <c r="H69" s="179">
        <v>9</v>
      </c>
      <c r="I69" s="180">
        <f t="shared" si="0"/>
        <v>115</v>
      </c>
      <c r="J69" s="101" t="s">
        <v>159</v>
      </c>
      <c r="K69" s="101">
        <v>5</v>
      </c>
      <c r="L69" s="101" t="s">
        <v>159</v>
      </c>
      <c r="M69" s="101">
        <v>1</v>
      </c>
      <c r="N69" s="101" t="s">
        <v>159</v>
      </c>
      <c r="O69" s="101">
        <v>1</v>
      </c>
      <c r="P69" s="101">
        <v>1</v>
      </c>
      <c r="Q69" s="101" t="s">
        <v>159</v>
      </c>
      <c r="R69" s="101">
        <v>4</v>
      </c>
      <c r="S69" s="101" t="s">
        <v>159</v>
      </c>
      <c r="T69" s="101">
        <v>1</v>
      </c>
      <c r="U69" s="101">
        <v>1</v>
      </c>
      <c r="V69" s="101" t="s">
        <v>159</v>
      </c>
      <c r="W69" s="101" t="s">
        <v>159</v>
      </c>
      <c r="X69" s="101" t="s">
        <v>159</v>
      </c>
      <c r="Y69" s="101" t="s">
        <v>159</v>
      </c>
      <c r="Z69" s="101">
        <v>1</v>
      </c>
      <c r="AA69" s="101" t="s">
        <v>159</v>
      </c>
      <c r="AB69" s="101" t="s">
        <v>159</v>
      </c>
      <c r="AC69" s="101" t="s">
        <v>159</v>
      </c>
      <c r="AD69" s="101">
        <v>1</v>
      </c>
      <c r="AE69" s="101" t="s">
        <v>159</v>
      </c>
      <c r="AF69" s="101">
        <v>1</v>
      </c>
      <c r="AG69" s="101">
        <v>2</v>
      </c>
      <c r="AH69" s="101" t="s">
        <v>159</v>
      </c>
      <c r="AI69" s="101" t="s">
        <v>159</v>
      </c>
      <c r="AJ69" s="101" t="s">
        <v>159</v>
      </c>
      <c r="AK69" s="101" t="s">
        <v>159</v>
      </c>
      <c r="AL69" s="181">
        <f>SUM(J69:AK69)</f>
        <v>19</v>
      </c>
      <c r="AM69" s="181"/>
      <c r="AN69" s="180">
        <f t="shared" si="1"/>
        <v>134</v>
      </c>
    </row>
    <row r="70" spans="1:40" ht="13.5">
      <c r="A70" s="100" t="s">
        <v>423</v>
      </c>
      <c r="B70" s="179">
        <v>6</v>
      </c>
      <c r="C70" s="101" t="s">
        <v>159</v>
      </c>
      <c r="D70" s="101" t="s">
        <v>159</v>
      </c>
      <c r="E70" s="179">
        <v>2</v>
      </c>
      <c r="F70" s="179">
        <v>1</v>
      </c>
      <c r="G70" s="101" t="s">
        <v>159</v>
      </c>
      <c r="H70" s="101" t="s">
        <v>159</v>
      </c>
      <c r="I70" s="180">
        <f t="shared" si="0"/>
        <v>9</v>
      </c>
      <c r="J70" s="101" t="s">
        <v>159</v>
      </c>
      <c r="K70" s="101" t="s">
        <v>159</v>
      </c>
      <c r="L70" s="101" t="s">
        <v>159</v>
      </c>
      <c r="M70" s="101" t="s">
        <v>159</v>
      </c>
      <c r="N70" s="101" t="s">
        <v>159</v>
      </c>
      <c r="O70" s="101">
        <v>1</v>
      </c>
      <c r="P70" s="101" t="s">
        <v>159</v>
      </c>
      <c r="Q70" s="101" t="s">
        <v>159</v>
      </c>
      <c r="R70" s="101" t="s">
        <v>159</v>
      </c>
      <c r="S70" s="101" t="s">
        <v>159</v>
      </c>
      <c r="T70" s="101" t="s">
        <v>159</v>
      </c>
      <c r="U70" s="101" t="s">
        <v>159</v>
      </c>
      <c r="V70" s="101" t="s">
        <v>159</v>
      </c>
      <c r="W70" s="101" t="s">
        <v>159</v>
      </c>
      <c r="X70" s="101" t="s">
        <v>159</v>
      </c>
      <c r="Y70" s="101" t="s">
        <v>159</v>
      </c>
      <c r="Z70" s="101" t="s">
        <v>159</v>
      </c>
      <c r="AA70" s="101" t="s">
        <v>159</v>
      </c>
      <c r="AB70" s="101" t="s">
        <v>159</v>
      </c>
      <c r="AC70" s="101" t="s">
        <v>159</v>
      </c>
      <c r="AD70" s="101" t="s">
        <v>159</v>
      </c>
      <c r="AE70" s="101" t="s">
        <v>159</v>
      </c>
      <c r="AF70" s="101" t="s">
        <v>159</v>
      </c>
      <c r="AG70" s="101" t="s">
        <v>159</v>
      </c>
      <c r="AH70" s="101" t="s">
        <v>159</v>
      </c>
      <c r="AI70" s="101" t="s">
        <v>159</v>
      </c>
      <c r="AJ70" s="101" t="s">
        <v>159</v>
      </c>
      <c r="AK70" s="101" t="s">
        <v>159</v>
      </c>
      <c r="AL70" s="181">
        <f>SUM(J70:AK70)</f>
        <v>1</v>
      </c>
      <c r="AM70" s="181"/>
      <c r="AN70" s="180">
        <f t="shared" si="1"/>
        <v>10</v>
      </c>
    </row>
    <row r="71" spans="1:40" ht="13.5">
      <c r="A71" s="100" t="s">
        <v>424</v>
      </c>
      <c r="B71" s="101" t="s">
        <v>159</v>
      </c>
      <c r="C71" s="101" t="s">
        <v>159</v>
      </c>
      <c r="D71" s="101" t="s">
        <v>159</v>
      </c>
      <c r="E71" s="101" t="s">
        <v>159</v>
      </c>
      <c r="F71" s="101" t="s">
        <v>159</v>
      </c>
      <c r="G71" s="101" t="s">
        <v>159</v>
      </c>
      <c r="H71" s="101" t="s">
        <v>159</v>
      </c>
      <c r="I71" s="101" t="s">
        <v>159</v>
      </c>
      <c r="J71" s="101" t="s">
        <v>159</v>
      </c>
      <c r="K71" s="101">
        <v>1</v>
      </c>
      <c r="L71" s="101" t="s">
        <v>159</v>
      </c>
      <c r="M71" s="101" t="s">
        <v>159</v>
      </c>
      <c r="N71" s="101" t="s">
        <v>159</v>
      </c>
      <c r="O71" s="101" t="s">
        <v>159</v>
      </c>
      <c r="P71" s="101" t="s">
        <v>159</v>
      </c>
      <c r="Q71" s="101" t="s">
        <v>159</v>
      </c>
      <c r="R71" s="101" t="s">
        <v>159</v>
      </c>
      <c r="S71" s="101" t="s">
        <v>159</v>
      </c>
      <c r="T71" s="101" t="s">
        <v>159</v>
      </c>
      <c r="U71" s="101" t="s">
        <v>159</v>
      </c>
      <c r="V71" s="101" t="s">
        <v>159</v>
      </c>
      <c r="W71" s="101" t="s">
        <v>159</v>
      </c>
      <c r="X71" s="101" t="s">
        <v>159</v>
      </c>
      <c r="Y71" s="101" t="s">
        <v>159</v>
      </c>
      <c r="Z71" s="101" t="s">
        <v>159</v>
      </c>
      <c r="AA71" s="101" t="s">
        <v>159</v>
      </c>
      <c r="AB71" s="101" t="s">
        <v>159</v>
      </c>
      <c r="AC71" s="101" t="s">
        <v>159</v>
      </c>
      <c r="AD71" s="101" t="s">
        <v>159</v>
      </c>
      <c r="AE71" s="101" t="s">
        <v>159</v>
      </c>
      <c r="AF71" s="101" t="s">
        <v>159</v>
      </c>
      <c r="AG71" s="101" t="s">
        <v>159</v>
      </c>
      <c r="AH71" s="101" t="s">
        <v>159</v>
      </c>
      <c r="AI71" s="101" t="s">
        <v>159</v>
      </c>
      <c r="AJ71" s="101" t="s">
        <v>159</v>
      </c>
      <c r="AK71" s="101" t="s">
        <v>159</v>
      </c>
      <c r="AL71" s="181">
        <f>SUM(J71:AK71)</f>
        <v>1</v>
      </c>
      <c r="AM71" s="181"/>
      <c r="AN71" s="180">
        <f>SUM(AL71,I71)</f>
        <v>1</v>
      </c>
    </row>
    <row r="72" spans="1:40" ht="13.5">
      <c r="A72" s="100" t="s">
        <v>425</v>
      </c>
      <c r="B72" s="179">
        <v>86</v>
      </c>
      <c r="C72" s="101" t="s">
        <v>159</v>
      </c>
      <c r="D72" s="179">
        <v>7</v>
      </c>
      <c r="E72" s="179">
        <v>1</v>
      </c>
      <c r="F72" s="179">
        <v>4</v>
      </c>
      <c r="G72" s="101" t="s">
        <v>159</v>
      </c>
      <c r="H72" s="179">
        <v>10</v>
      </c>
      <c r="I72" s="180">
        <f>SUM(B72:H72)</f>
        <v>108</v>
      </c>
      <c r="J72" s="101" t="s">
        <v>159</v>
      </c>
      <c r="K72" s="101">
        <v>14</v>
      </c>
      <c r="L72" s="101" t="s">
        <v>159</v>
      </c>
      <c r="M72" s="101" t="s">
        <v>159</v>
      </c>
      <c r="N72" s="101" t="s">
        <v>159</v>
      </c>
      <c r="O72" s="101">
        <v>4</v>
      </c>
      <c r="P72" s="101" t="s">
        <v>159</v>
      </c>
      <c r="Q72" s="101" t="s">
        <v>159</v>
      </c>
      <c r="R72" s="101">
        <v>3</v>
      </c>
      <c r="S72" s="101">
        <v>11</v>
      </c>
      <c r="T72" s="101">
        <v>7</v>
      </c>
      <c r="U72" s="101">
        <v>9</v>
      </c>
      <c r="V72" s="101" t="s">
        <v>159</v>
      </c>
      <c r="W72" s="101" t="s">
        <v>159</v>
      </c>
      <c r="X72" s="101">
        <v>7</v>
      </c>
      <c r="Y72" s="101" t="s">
        <v>159</v>
      </c>
      <c r="Z72" s="101">
        <v>30</v>
      </c>
      <c r="AA72" s="101" t="s">
        <v>159</v>
      </c>
      <c r="AB72" s="101">
        <v>7</v>
      </c>
      <c r="AC72" s="101">
        <v>5</v>
      </c>
      <c r="AD72" s="101">
        <v>5</v>
      </c>
      <c r="AE72" s="101">
        <v>1</v>
      </c>
      <c r="AF72" s="101" t="s">
        <v>159</v>
      </c>
      <c r="AG72" s="101" t="s">
        <v>159</v>
      </c>
      <c r="AH72" s="101" t="s">
        <v>159</v>
      </c>
      <c r="AI72" s="101" t="s">
        <v>159</v>
      </c>
      <c r="AJ72" s="101">
        <v>10</v>
      </c>
      <c r="AK72" s="101" t="s">
        <v>159</v>
      </c>
      <c r="AL72" s="181">
        <f>SUM(J72:AK72)</f>
        <v>113</v>
      </c>
      <c r="AM72" s="181"/>
      <c r="AN72" s="180">
        <f>SUM(AL72,I72)</f>
        <v>221</v>
      </c>
    </row>
    <row r="73" spans="1:40" ht="13.5">
      <c r="A73" s="100" t="s">
        <v>426</v>
      </c>
      <c r="B73" s="179">
        <v>3</v>
      </c>
      <c r="C73" s="179">
        <v>1</v>
      </c>
      <c r="D73" s="179">
        <v>1</v>
      </c>
      <c r="E73" s="101" t="s">
        <v>159</v>
      </c>
      <c r="F73" s="101" t="s">
        <v>159</v>
      </c>
      <c r="G73" s="101" t="s">
        <v>159</v>
      </c>
      <c r="H73" s="179">
        <v>1</v>
      </c>
      <c r="I73" s="180">
        <f>SUM(B73:H73)</f>
        <v>6</v>
      </c>
      <c r="J73" s="101" t="s">
        <v>159</v>
      </c>
      <c r="K73" s="101" t="s">
        <v>159</v>
      </c>
      <c r="L73" s="101" t="s">
        <v>159</v>
      </c>
      <c r="M73" s="101" t="s">
        <v>159</v>
      </c>
      <c r="N73" s="101" t="s">
        <v>159</v>
      </c>
      <c r="O73" s="101" t="s">
        <v>159</v>
      </c>
      <c r="P73" s="101" t="s">
        <v>159</v>
      </c>
      <c r="Q73" s="101" t="s">
        <v>159</v>
      </c>
      <c r="R73" s="101" t="s">
        <v>159</v>
      </c>
      <c r="S73" s="101" t="s">
        <v>159</v>
      </c>
      <c r="T73" s="101" t="s">
        <v>159</v>
      </c>
      <c r="U73" s="101" t="s">
        <v>159</v>
      </c>
      <c r="V73" s="101" t="s">
        <v>159</v>
      </c>
      <c r="W73" s="101" t="s">
        <v>159</v>
      </c>
      <c r="X73" s="101" t="s">
        <v>159</v>
      </c>
      <c r="Y73" s="101" t="s">
        <v>159</v>
      </c>
      <c r="Z73" s="101" t="s">
        <v>159</v>
      </c>
      <c r="AA73" s="101" t="s">
        <v>159</v>
      </c>
      <c r="AB73" s="101" t="s">
        <v>159</v>
      </c>
      <c r="AC73" s="101" t="s">
        <v>159</v>
      </c>
      <c r="AD73" s="101" t="s">
        <v>159</v>
      </c>
      <c r="AE73" s="101" t="s">
        <v>159</v>
      </c>
      <c r="AF73" s="101" t="s">
        <v>159</v>
      </c>
      <c r="AG73" s="101" t="s">
        <v>159</v>
      </c>
      <c r="AH73" s="101" t="s">
        <v>159</v>
      </c>
      <c r="AI73" s="101" t="s">
        <v>159</v>
      </c>
      <c r="AJ73" s="101" t="s">
        <v>159</v>
      </c>
      <c r="AK73" s="101" t="s">
        <v>159</v>
      </c>
      <c r="AL73" s="181" t="s">
        <v>159</v>
      </c>
      <c r="AM73" s="181"/>
      <c r="AN73" s="180">
        <f>SUM(AL73,I73)</f>
        <v>6</v>
      </c>
    </row>
    <row r="74" spans="1:40" ht="13.5">
      <c r="A74" s="189" t="s">
        <v>427</v>
      </c>
      <c r="B74" s="190">
        <f>SUM(B6:B73)</f>
        <v>4190</v>
      </c>
      <c r="C74" s="191">
        <f aca="true" t="shared" si="2" ref="C74:AN74">SUM(C6:C73)</f>
        <v>1060</v>
      </c>
      <c r="D74" s="191">
        <f t="shared" si="2"/>
        <v>2526</v>
      </c>
      <c r="E74" s="191">
        <f t="shared" si="2"/>
        <v>612</v>
      </c>
      <c r="F74" s="191">
        <f t="shared" si="2"/>
        <v>597</v>
      </c>
      <c r="G74" s="191">
        <f t="shared" si="2"/>
        <v>331</v>
      </c>
      <c r="H74" s="191">
        <f t="shared" si="2"/>
        <v>874</v>
      </c>
      <c r="I74" s="192">
        <f t="shared" si="2"/>
        <v>10190</v>
      </c>
      <c r="J74" s="191">
        <f t="shared" si="2"/>
        <v>34</v>
      </c>
      <c r="K74" s="191">
        <f t="shared" si="2"/>
        <v>207</v>
      </c>
      <c r="L74" s="191">
        <f t="shared" si="2"/>
        <v>64</v>
      </c>
      <c r="M74" s="191">
        <f t="shared" si="2"/>
        <v>46</v>
      </c>
      <c r="N74" s="191">
        <f t="shared" si="2"/>
        <v>3</v>
      </c>
      <c r="O74" s="191">
        <f t="shared" si="2"/>
        <v>225</v>
      </c>
      <c r="P74" s="191">
        <f t="shared" si="2"/>
        <v>234</v>
      </c>
      <c r="Q74" s="191">
        <f t="shared" si="2"/>
        <v>148</v>
      </c>
      <c r="R74" s="191">
        <f t="shared" si="2"/>
        <v>583</v>
      </c>
      <c r="S74" s="191">
        <f t="shared" si="2"/>
        <v>431</v>
      </c>
      <c r="T74" s="191">
        <f t="shared" si="2"/>
        <v>150</v>
      </c>
      <c r="U74" s="191">
        <f t="shared" si="2"/>
        <v>66</v>
      </c>
      <c r="V74" s="191">
        <f t="shared" si="2"/>
        <v>23</v>
      </c>
      <c r="W74" s="191">
        <f t="shared" si="2"/>
        <v>60</v>
      </c>
      <c r="X74" s="191">
        <f t="shared" si="2"/>
        <v>56</v>
      </c>
      <c r="Y74" s="191">
        <f t="shared" si="2"/>
        <v>1</v>
      </c>
      <c r="Z74" s="191">
        <f t="shared" si="2"/>
        <v>71</v>
      </c>
      <c r="AA74" s="191">
        <f t="shared" si="2"/>
        <v>7</v>
      </c>
      <c r="AB74" s="191">
        <f t="shared" si="2"/>
        <v>26</v>
      </c>
      <c r="AC74" s="191">
        <f t="shared" si="2"/>
        <v>28</v>
      </c>
      <c r="AD74" s="191">
        <f t="shared" si="2"/>
        <v>82</v>
      </c>
      <c r="AE74" s="191">
        <f t="shared" si="2"/>
        <v>43</v>
      </c>
      <c r="AF74" s="191">
        <f t="shared" si="2"/>
        <v>22</v>
      </c>
      <c r="AG74" s="191">
        <f t="shared" si="2"/>
        <v>59</v>
      </c>
      <c r="AH74" s="191">
        <f t="shared" si="2"/>
        <v>69</v>
      </c>
      <c r="AI74" s="191">
        <f t="shared" si="2"/>
        <v>3</v>
      </c>
      <c r="AJ74" s="191">
        <f t="shared" si="2"/>
        <v>290</v>
      </c>
      <c r="AK74" s="191">
        <f t="shared" si="2"/>
        <v>97</v>
      </c>
      <c r="AL74" s="192">
        <f t="shared" si="2"/>
        <v>3128</v>
      </c>
      <c r="AM74" s="191"/>
      <c r="AN74" s="192">
        <f t="shared" si="2"/>
        <v>13318</v>
      </c>
    </row>
    <row r="75" ht="17.25" customHeight="1">
      <c r="A75" s="1" t="s">
        <v>428</v>
      </c>
    </row>
  </sheetData>
  <sheetProtection/>
  <mergeCells count="3">
    <mergeCell ref="A2:AN2"/>
    <mergeCell ref="Q4:U4"/>
    <mergeCell ref="A1:C1"/>
  </mergeCells>
  <hyperlinks>
    <hyperlink ref="A1:C1" location="'3人口目次'!A1" display="３　人　口"/>
  </hyperlinks>
  <printOptions/>
  <pageMargins left="0.5905511811023623" right="0.3937007874015748" top="0.5905511811023623" bottom="0.3937007874015748" header="0.31496062992125984" footer="0.31496062992125984"/>
  <pageSetup fitToHeight="1" fitToWidth="1" horizontalDpi="300" verticalDpi="300" orientation="landscape" paperSize="9" scale="49" r:id="rId1"/>
</worksheet>
</file>

<file path=xl/worksheets/sheet9.xml><?xml version="1.0" encoding="utf-8"?>
<worksheet xmlns="http://schemas.openxmlformats.org/spreadsheetml/2006/main" xmlns:r="http://schemas.openxmlformats.org/officeDocument/2006/relationships">
  <sheetPr>
    <pageSetUpPr fitToPage="1"/>
  </sheetPr>
  <dimension ref="A1:I13"/>
  <sheetViews>
    <sheetView showGridLines="0" zoomScalePageLayoutView="0" workbookViewId="0" topLeftCell="A1">
      <selection activeCell="A1" sqref="A1:C1"/>
    </sheetView>
  </sheetViews>
  <sheetFormatPr defaultColWidth="9.140625" defaultRowHeight="15"/>
  <cols>
    <col min="1" max="1" width="12.421875" style="1" customWidth="1"/>
    <col min="2" max="2" width="12.140625" style="1" customWidth="1"/>
    <col min="3" max="8" width="9.421875" style="1" customWidth="1"/>
    <col min="9" max="16384" width="9.00390625" style="1" customWidth="1"/>
  </cols>
  <sheetData>
    <row r="1" spans="1:3" ht="13.5">
      <c r="A1" s="229" t="s">
        <v>25</v>
      </c>
      <c r="B1" s="229"/>
      <c r="C1" s="229"/>
    </row>
    <row r="2" spans="1:8" ht="17.25">
      <c r="A2" s="254" t="s">
        <v>429</v>
      </c>
      <c r="B2" s="254"/>
      <c r="C2" s="254"/>
      <c r="D2" s="254"/>
      <c r="E2" s="254"/>
      <c r="F2" s="254"/>
      <c r="G2" s="254"/>
      <c r="H2" s="254"/>
    </row>
    <row r="3" spans="1:8" ht="17.25">
      <c r="A3" s="2"/>
      <c r="B3" s="2"/>
      <c r="C3" s="2"/>
      <c r="D3" s="2"/>
      <c r="E3" s="2"/>
      <c r="F3" s="2"/>
      <c r="G3" s="2"/>
      <c r="H3" s="2"/>
    </row>
    <row r="4" spans="1:8" ht="14.25" thickBot="1">
      <c r="A4" s="4"/>
      <c r="B4" s="4"/>
      <c r="C4" s="4"/>
      <c r="D4" s="4"/>
      <c r="E4" s="4"/>
      <c r="F4" s="4"/>
      <c r="G4" s="4"/>
      <c r="H4" s="5" t="s">
        <v>1</v>
      </c>
    </row>
    <row r="5" spans="1:9" ht="17.25" customHeight="1" thickTop="1">
      <c r="A5" s="256" t="s">
        <v>430</v>
      </c>
      <c r="B5" s="258" t="s">
        <v>31</v>
      </c>
      <c r="C5" s="260" t="s">
        <v>431</v>
      </c>
      <c r="D5" s="260"/>
      <c r="E5" s="260"/>
      <c r="F5" s="260"/>
      <c r="G5" s="260"/>
      <c r="H5" s="261"/>
      <c r="I5" s="6"/>
    </row>
    <row r="6" spans="1:9" ht="17.25" customHeight="1">
      <c r="A6" s="257"/>
      <c r="B6" s="259"/>
      <c r="C6" s="8" t="s">
        <v>432</v>
      </c>
      <c r="D6" s="8" t="s">
        <v>433</v>
      </c>
      <c r="E6" s="8" t="s">
        <v>434</v>
      </c>
      <c r="F6" s="8" t="s">
        <v>435</v>
      </c>
      <c r="G6" s="8" t="s">
        <v>436</v>
      </c>
      <c r="H6" s="9" t="s">
        <v>437</v>
      </c>
      <c r="I6" s="6"/>
    </row>
    <row r="7" spans="1:8" ht="16.5" customHeight="1">
      <c r="A7" s="10" t="s">
        <v>438</v>
      </c>
      <c r="B7" s="193">
        <f aca="true" t="shared" si="0" ref="B7:B12">SUM(C7:H7)</f>
        <v>30068</v>
      </c>
      <c r="C7" s="11">
        <v>4351</v>
      </c>
      <c r="D7" s="11">
        <v>8418</v>
      </c>
      <c r="E7" s="11">
        <v>4508</v>
      </c>
      <c r="F7" s="11">
        <v>4873</v>
      </c>
      <c r="G7" s="11">
        <v>4218</v>
      </c>
      <c r="H7" s="11">
        <v>3700</v>
      </c>
    </row>
    <row r="8" spans="1:8" ht="16.5" customHeight="1">
      <c r="A8" s="15" t="s">
        <v>439</v>
      </c>
      <c r="B8" s="194">
        <f t="shared" si="0"/>
        <v>30757</v>
      </c>
      <c r="C8" s="11">
        <v>4509</v>
      </c>
      <c r="D8" s="11">
        <v>7998</v>
      </c>
      <c r="E8" s="11">
        <v>4713</v>
      </c>
      <c r="F8" s="11">
        <v>4835</v>
      </c>
      <c r="G8" s="11">
        <v>4647</v>
      </c>
      <c r="H8" s="11">
        <v>4055</v>
      </c>
    </row>
    <row r="9" spans="1:8" ht="16.5" customHeight="1">
      <c r="A9" s="15" t="s">
        <v>440</v>
      </c>
      <c r="B9" s="194">
        <f t="shared" si="0"/>
        <v>34201</v>
      </c>
      <c r="C9" s="11">
        <v>4619</v>
      </c>
      <c r="D9" s="11">
        <v>8755</v>
      </c>
      <c r="E9" s="11">
        <v>5220</v>
      </c>
      <c r="F9" s="11">
        <v>5180</v>
      </c>
      <c r="G9" s="11">
        <v>5665</v>
      </c>
      <c r="H9" s="11">
        <v>4762</v>
      </c>
    </row>
    <row r="10" spans="1:8" ht="16.5" customHeight="1">
      <c r="A10" s="15" t="s">
        <v>441</v>
      </c>
      <c r="B10" s="194">
        <f t="shared" si="0"/>
        <v>26455</v>
      </c>
      <c r="C10" s="11">
        <v>4232</v>
      </c>
      <c r="D10" s="11">
        <v>6998</v>
      </c>
      <c r="E10" s="11">
        <v>3932</v>
      </c>
      <c r="F10" s="11">
        <v>3847</v>
      </c>
      <c r="G10" s="11">
        <v>4165</v>
      </c>
      <c r="H10" s="11">
        <v>3281</v>
      </c>
    </row>
    <row r="11" spans="1:8" ht="16.5" customHeight="1">
      <c r="A11" s="15" t="s">
        <v>442</v>
      </c>
      <c r="B11" s="194">
        <f t="shared" si="0"/>
        <v>22348</v>
      </c>
      <c r="C11" s="11">
        <v>4163</v>
      </c>
      <c r="D11" s="11">
        <v>6045</v>
      </c>
      <c r="E11" s="11">
        <v>3208</v>
      </c>
      <c r="F11" s="11">
        <v>2805</v>
      </c>
      <c r="G11" s="11">
        <v>3329</v>
      </c>
      <c r="H11" s="11">
        <v>2798</v>
      </c>
    </row>
    <row r="12" spans="1:8" s="25" customFormat="1" ht="16.5" customHeight="1">
      <c r="A12" s="195" t="s">
        <v>443</v>
      </c>
      <c r="B12" s="196">
        <f t="shared" si="0"/>
        <v>15027</v>
      </c>
      <c r="C12" s="120">
        <v>3066</v>
      </c>
      <c r="D12" s="120">
        <v>4531</v>
      </c>
      <c r="E12" s="120">
        <v>2214</v>
      </c>
      <c r="F12" s="120">
        <v>1718</v>
      </c>
      <c r="G12" s="120">
        <v>1864</v>
      </c>
      <c r="H12" s="120">
        <v>1634</v>
      </c>
    </row>
    <row r="13" ht="17.25" customHeight="1">
      <c r="A13" s="1" t="s">
        <v>428</v>
      </c>
    </row>
  </sheetData>
  <sheetProtection/>
  <mergeCells count="5">
    <mergeCell ref="A2:H2"/>
    <mergeCell ref="A5:A6"/>
    <mergeCell ref="B5:B6"/>
    <mergeCell ref="C5:H5"/>
    <mergeCell ref="A1:C1"/>
  </mergeCells>
  <hyperlinks>
    <hyperlink ref="A1:C1" location="'3人口目次'!A1" display="３　人　口"/>
  </hyperlinks>
  <printOptions/>
  <pageMargins left="0.5905511811023623" right="0.3937007874015748" top="0.5905511811023623" bottom="0.3937007874015748" header="0.31496062992125984" footer="0.31496062992125984"/>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福井県</dc:creator>
  <cp:keywords/>
  <dc:description/>
  <cp:lastModifiedBy>福井県</cp:lastModifiedBy>
  <cp:lastPrinted>2010-07-05T09:05:41Z</cp:lastPrinted>
  <dcterms:created xsi:type="dcterms:W3CDTF">2010-05-21T00:14:11Z</dcterms:created>
  <dcterms:modified xsi:type="dcterms:W3CDTF">2011-03-24T11:20:33Z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