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3通貨・金融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/>
  <calcPr fullCalcOnLoad="1"/>
</workbook>
</file>

<file path=xl/sharedStrings.xml><?xml version="1.0" encoding="utf-8"?>
<sst xmlns="http://schemas.openxmlformats.org/spreadsheetml/2006/main" count="354" uniqueCount="171">
  <si>
    <t>13　通貨・金融</t>
  </si>
  <si>
    <t>１　金 融 機 関 店 舗 数</t>
  </si>
  <si>
    <t>平成17年3月31日現在</t>
  </si>
  <si>
    <t>金融機関店舗別</t>
  </si>
  <si>
    <t>店舗数</t>
  </si>
  <si>
    <t>備考</t>
  </si>
  <si>
    <t>日本銀行事務所</t>
  </si>
  <si>
    <t>都市銀行支店</t>
  </si>
  <si>
    <t>三井住友1、みずほ1</t>
  </si>
  <si>
    <t>地方銀行</t>
  </si>
  <si>
    <t>本店</t>
  </si>
  <si>
    <t>福井1</t>
  </si>
  <si>
    <t>支店</t>
  </si>
  <si>
    <t>福井71、北陸16、北国2</t>
  </si>
  <si>
    <t>出張所</t>
  </si>
  <si>
    <t>福井7、北陸6</t>
  </si>
  <si>
    <t>信託銀行支店</t>
  </si>
  <si>
    <t>中央三井1</t>
  </si>
  <si>
    <t>第二地方銀行</t>
  </si>
  <si>
    <t>福邦1</t>
  </si>
  <si>
    <t>福邦44</t>
  </si>
  <si>
    <t>信用金庫</t>
  </si>
  <si>
    <t>福井1、敦賀1、武生1、小浜1、越前1</t>
  </si>
  <si>
    <t>福井53、敦賀8、武生13、小浜7、越前12、京都北都1</t>
  </si>
  <si>
    <t>福井2、越前2</t>
  </si>
  <si>
    <t>商工組合中央金庫支店</t>
  </si>
  <si>
    <t>信用組合</t>
  </si>
  <si>
    <t>福泉1、医師1、商銀1</t>
  </si>
  <si>
    <t>商銀1、イオ1</t>
  </si>
  <si>
    <t>福泉1</t>
  </si>
  <si>
    <t>労働金庫</t>
  </si>
  <si>
    <t>　　　－</t>
  </si>
  <si>
    <t>信用農協連</t>
  </si>
  <si>
    <t>本所</t>
  </si>
  <si>
    <t>農業協同組合</t>
  </si>
  <si>
    <t>平成16事業年度末現在</t>
  </si>
  <si>
    <t>支所</t>
  </si>
  <si>
    <t>　　　　　〃</t>
  </si>
  <si>
    <t>信用事業を営むもの</t>
  </si>
  <si>
    <t>信用漁協連</t>
  </si>
  <si>
    <t>営業所</t>
  </si>
  <si>
    <t>国民生活金融公庫支店</t>
  </si>
  <si>
    <t>中小企業金融公庫支店</t>
  </si>
  <si>
    <t>郵便局</t>
  </si>
  <si>
    <t>普通局</t>
  </si>
  <si>
    <t>特定局</t>
  </si>
  <si>
    <t>簡易局</t>
  </si>
  <si>
    <t>信用保証協会</t>
  </si>
  <si>
    <t>生命保険会社支社</t>
  </si>
  <si>
    <t>福井県生命保険協会に加入しているもの</t>
  </si>
  <si>
    <t>損害保険会社支社</t>
  </si>
  <si>
    <t>火災共済協同組合</t>
  </si>
  <si>
    <t>資　料：北陸財務局福井財務事務所、日本郵政公社北陸支社、福井県農業技術経営課、水産課</t>
  </si>
  <si>
    <t>２　日本銀行券の受払状況</t>
  </si>
  <si>
    <t>北陸</t>
  </si>
  <si>
    <t>全国</t>
  </si>
  <si>
    <t>受入額</t>
  </si>
  <si>
    <t>支払額</t>
  </si>
  <si>
    <t>受（△）払超額</t>
  </si>
  <si>
    <t>月末発行高</t>
  </si>
  <si>
    <t>発行還収（△）状況</t>
  </si>
  <si>
    <t>億円</t>
  </si>
  <si>
    <t>平成</t>
  </si>
  <si>
    <t>14</t>
  </si>
  <si>
    <t>年</t>
  </si>
  <si>
    <t>15</t>
  </si>
  <si>
    <t>16</t>
  </si>
  <si>
    <t>１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</si>
  <si>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</si>
  <si>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</si>
  <si>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</si>
  <si>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</si>
  <si>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</si>
  <si>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</si>
  <si>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</si>
  <si>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</si>
  <si>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</si>
  <si>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</si>
  <si>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</si>
  <si>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</si>
  <si>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料：日本銀行金沢支店、日本銀行</t>
  </si>
  <si>
    <t>３　銀 行 預 金 貸 出 残 高</t>
  </si>
  <si>
    <t>（単位：億円）</t>
  </si>
  <si>
    <t>預金総額</t>
  </si>
  <si>
    <t>貸出総額</t>
  </si>
  <si>
    <t>14</t>
  </si>
  <si>
    <t>年末</t>
  </si>
  <si>
    <t>15</t>
  </si>
  <si>
    <t>16</t>
  </si>
  <si>
    <t>１</t>
  </si>
  <si>
    <t>月末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</si>
  <si>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</si>
  <si>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</si>
  <si>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</si>
  <si>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</si>
  <si>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</si>
  <si>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</si>
  <si>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</si>
  <si>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</si>
  <si>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</si>
  <si>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</si>
  <si>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</si>
  <si>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料：日本銀行</t>
  </si>
  <si>
    <t>４　国民生活金融公庫月末貸付残高</t>
  </si>
  <si>
    <t>（単位：千円）</t>
  </si>
  <si>
    <t>普通貸付</t>
  </si>
  <si>
    <t>恩給担保貸付</t>
  </si>
  <si>
    <t>その他</t>
  </si>
  <si>
    <t>貸付金額</t>
  </si>
  <si>
    <t>貸付残高</t>
  </si>
  <si>
    <t>直接扱</t>
  </si>
  <si>
    <t>代理扱</t>
  </si>
  <si>
    <t>（直接扱・代理扱）</t>
  </si>
  <si>
    <t>年度</t>
  </si>
  <si>
    <t>16年</t>
  </si>
  <si>
    <t>17年</t>
  </si>
  <si>
    <t>1</t>
  </si>
  <si>
    <t>月</t>
  </si>
  <si>
    <t>資　料：国民生活金融公庫福井支店</t>
  </si>
  <si>
    <t>５　生 命 保 険 事 業 状 況</t>
  </si>
  <si>
    <t>個人保険</t>
  </si>
  <si>
    <t>個人年金</t>
  </si>
  <si>
    <t>団体保険</t>
  </si>
  <si>
    <t>件数</t>
  </si>
  <si>
    <t>金額</t>
  </si>
  <si>
    <t>団体数</t>
  </si>
  <si>
    <t>被保険者数</t>
  </si>
  <si>
    <t>百万円</t>
  </si>
  <si>
    <t>（注）　新契約のみ</t>
  </si>
  <si>
    <t>資　料：福井県生命保険協会</t>
  </si>
  <si>
    <t>６　信用保証協会業務状況</t>
  </si>
  <si>
    <t>保証申込</t>
  </si>
  <si>
    <t>保証承諾</t>
  </si>
  <si>
    <t>償　　　　　　　還</t>
  </si>
  <si>
    <t>保証債務残高</t>
  </si>
  <si>
    <t>（注）　四捨五入しているため、合計が合わない場合がある。</t>
  </si>
  <si>
    <t>資　料：福井県信用保証協会</t>
  </si>
  <si>
    <t>７　企業倒産件数（負債額1千万円以上）</t>
  </si>
  <si>
    <t>（単位：百万円）</t>
  </si>
  <si>
    <t>計</t>
  </si>
  <si>
    <t>金属</t>
  </si>
  <si>
    <t>繊維</t>
  </si>
  <si>
    <t>建設・木材</t>
  </si>
  <si>
    <t>食品</t>
  </si>
  <si>
    <t>化学・その他</t>
  </si>
  <si>
    <t>－</t>
  </si>
  <si>
    <t>資　料：㈱東京商工リサーチ福井支店</t>
  </si>
  <si>
    <t>８　手 形 交 換 状 況</t>
  </si>
  <si>
    <t>手　　形　　交　　換　　高</t>
  </si>
  <si>
    <t>不　　渡　　手　　形</t>
  </si>
  <si>
    <t>枚　　数（枚）</t>
  </si>
  <si>
    <t>金　額（百万円）</t>
  </si>
  <si>
    <t>資　料：福井手形交換所</t>
  </si>
  <si>
    <t>１３　通貨・金融</t>
  </si>
  <si>
    <t>13-1</t>
  </si>
  <si>
    <t>金融機関店舗数</t>
  </si>
  <si>
    <t>13-2</t>
  </si>
  <si>
    <t>日本銀行券の受払状況</t>
  </si>
  <si>
    <t>13-3</t>
  </si>
  <si>
    <t>銀行預金貸出残高</t>
  </si>
  <si>
    <t>13-4</t>
  </si>
  <si>
    <t>13-5</t>
  </si>
  <si>
    <t>生命保険事業状況</t>
  </si>
  <si>
    <t>13-6</t>
  </si>
  <si>
    <t>信用保証協会業務状況</t>
  </si>
  <si>
    <t>13-7</t>
  </si>
  <si>
    <t>企業倒産件数（負債額１千万円以上）</t>
  </si>
  <si>
    <t>13-8</t>
  </si>
  <si>
    <t>手形交換状況</t>
  </si>
  <si>
    <t>平成16年福井県統計年鑑</t>
  </si>
  <si>
    <t>国民生活金融公庫月末貸付残高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</si>
</sst>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" fillId="0" borderId="0" xfId="62" applyFill="1">
      <alignment/>
      <protection/>
    </xf>
    <xf numFmtId="0" fontId="6" fillId="0" borderId="0" xfId="62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8" fillId="0" borderId="0" xfId="62" applyFont="1" applyFill="1" applyBorder="1">
      <alignment/>
      <protection/>
    </xf>
    <xf numFmtId="0" fontId="8" fillId="0" borderId="0" xfId="62" applyFont="1" applyFill="1">
      <alignment/>
      <protection/>
    </xf>
    <xf numFmtId="176" fontId="8" fillId="0" borderId="10" xfId="62" applyNumberFormat="1" applyFont="1" applyFill="1" applyBorder="1" applyAlignment="1">
      <alignment vertical="center"/>
      <protection/>
    </xf>
    <xf numFmtId="176" fontId="8" fillId="0" borderId="11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horizontal="left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13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Border="1" applyAlignment="1">
      <alignment horizontal="left" vertical="center"/>
      <protection/>
    </xf>
    <xf numFmtId="176" fontId="8" fillId="0" borderId="13" xfId="62" applyNumberFormat="1" applyFont="1" applyFill="1" applyBorder="1" applyAlignment="1">
      <alignment horizontal="center" vertical="center"/>
      <protection/>
    </xf>
    <xf numFmtId="176" fontId="8" fillId="0" borderId="14" xfId="62" applyNumberFormat="1" applyFont="1" applyFill="1" applyBorder="1" applyAlignment="1">
      <alignment vertical="center"/>
      <protection/>
    </xf>
    <xf numFmtId="176" fontId="8" fillId="0" borderId="15" xfId="62" applyNumberFormat="1" applyFont="1" applyFill="1" applyBorder="1" applyAlignment="1">
      <alignment horizontal="center" vertical="center"/>
      <protection/>
    </xf>
    <xf numFmtId="49" fontId="8" fillId="0" borderId="16" xfId="62" applyNumberFormat="1" applyFont="1" applyFill="1" applyBorder="1" applyAlignment="1">
      <alignment horizontal="left" vertical="center"/>
      <protection/>
    </xf>
    <xf numFmtId="49" fontId="8" fillId="0" borderId="0" xfId="62" applyNumberFormat="1" applyFont="1" applyFill="1" applyAlignment="1">
      <alignment horizontal="right"/>
      <protection/>
    </xf>
    <xf numFmtId="0" fontId="3" fillId="0" borderId="0" xfId="62" applyFill="1" applyBorder="1">
      <alignment/>
      <protection/>
    </xf>
    <xf numFmtId="0" fontId="3" fillId="0" borderId="0" xfId="62">
      <alignment/>
      <protection/>
    </xf>
    <xf numFmtId="0" fontId="5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7" fillId="0" borderId="0" xfId="62" applyFont="1">
      <alignment/>
      <protection/>
    </xf>
    <xf numFmtId="49" fontId="8" fillId="0" borderId="17" xfId="62" applyNumberFormat="1" applyFont="1" applyBorder="1" applyAlignment="1">
      <alignment horizont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8" fillId="0" borderId="0" xfId="62" applyFont="1" applyBorder="1">
      <alignment/>
      <protection/>
    </xf>
    <xf numFmtId="0" fontId="8" fillId="0" borderId="0" xfId="62" applyFont="1">
      <alignment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49" fontId="8" fillId="0" borderId="15" xfId="62" applyNumberFormat="1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distributed" vertical="center"/>
      <protection/>
    </xf>
    <xf numFmtId="49" fontId="8" fillId="0" borderId="20" xfId="62" applyNumberFormat="1" applyFont="1" applyBorder="1" applyAlignment="1">
      <alignment horizontal="distributed"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177" fontId="8" fillId="0" borderId="12" xfId="62" applyNumberFormat="1" applyFont="1" applyBorder="1" applyAlignment="1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49" fontId="4" fillId="0" borderId="0" xfId="62" applyNumberFormat="1" applyFont="1" applyBorder="1" applyAlignment="1">
      <alignment horizontal="distributed" vertical="center"/>
      <protection/>
    </xf>
    <xf numFmtId="177" fontId="4" fillId="0" borderId="12" xfId="62" applyNumberFormat="1" applyFont="1" applyBorder="1">
      <alignment/>
      <protection/>
    </xf>
    <xf numFmtId="0" fontId="4" fillId="0" borderId="0" xfId="62" applyFont="1">
      <alignment/>
      <protection/>
    </xf>
    <xf numFmtId="177" fontId="4" fillId="0" borderId="0" xfId="62" applyNumberFormat="1" applyFont="1">
      <alignment/>
      <protection/>
    </xf>
    <xf numFmtId="38" fontId="4" fillId="0" borderId="0" xfId="51" applyFont="1" applyAlignment="1">
      <alignment/>
    </xf>
    <xf numFmtId="0" fontId="4" fillId="0" borderId="0" xfId="62" applyFont="1" applyBorder="1">
      <alignment/>
      <protection/>
    </xf>
    <xf numFmtId="177" fontId="4" fillId="0" borderId="12" xfId="62" applyNumberFormat="1" applyFont="1" applyBorder="1" applyAlignment="1">
      <alignment vertical="center"/>
      <protection/>
    </xf>
    <xf numFmtId="177" fontId="4" fillId="0" borderId="0" xfId="62" applyNumberFormat="1" applyFont="1" applyBorder="1" applyAlignment="1">
      <alignment horizontal="right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177" fontId="8" fillId="0" borderId="14" xfId="62" applyNumberFormat="1" applyFont="1" applyBorder="1" applyAlignment="1">
      <alignment vertical="center"/>
      <protection/>
    </xf>
    <xf numFmtId="177" fontId="8" fillId="0" borderId="16" xfId="62" applyNumberFormat="1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left"/>
      <protection/>
    </xf>
    <xf numFmtId="49" fontId="8" fillId="0" borderId="0" xfId="62" applyNumberFormat="1" applyFont="1" applyAlignment="1">
      <alignment horizontal="right"/>
      <protection/>
    </xf>
    <xf numFmtId="0" fontId="3" fillId="0" borderId="0" xfId="62" applyBorder="1">
      <alignment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0" fontId="8" fillId="0" borderId="21" xfId="62" applyFont="1" applyBorder="1" applyAlignment="1">
      <alignment horizontal="distributed" vertical="center"/>
      <protection/>
    </xf>
    <xf numFmtId="0" fontId="8" fillId="0" borderId="21" xfId="62" applyFont="1" applyBorder="1" applyAlignment="1">
      <alignment horizontal="distributed"/>
      <protection/>
    </xf>
    <xf numFmtId="0" fontId="8" fillId="0" borderId="21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37" fontId="8" fillId="0" borderId="12" xfId="62" applyNumberFormat="1" applyFont="1" applyBorder="1" applyAlignment="1">
      <alignment vertical="center"/>
      <protection/>
    </xf>
    <xf numFmtId="37" fontId="8" fillId="0" borderId="0" xfId="62" applyNumberFormat="1" applyFont="1" applyBorder="1" applyAlignment="1">
      <alignment vertical="center"/>
      <protection/>
    </xf>
    <xf numFmtId="37" fontId="4" fillId="0" borderId="12" xfId="62" applyNumberFormat="1" applyFont="1" applyBorder="1" applyAlignment="1">
      <alignment vertical="center"/>
      <protection/>
    </xf>
    <xf numFmtId="37" fontId="4" fillId="0" borderId="0" xfId="62" applyNumberFormat="1" applyFont="1" applyBorder="1" applyAlignment="1">
      <alignment vertical="center"/>
      <protection/>
    </xf>
    <xf numFmtId="37" fontId="8" fillId="0" borderId="14" xfId="62" applyNumberFormat="1" applyFont="1" applyBorder="1" applyAlignment="1">
      <alignment vertical="center"/>
      <protection/>
    </xf>
    <xf numFmtId="37" fontId="8" fillId="0" borderId="16" xfId="62" applyNumberFormat="1" applyFont="1" applyBorder="1" applyAlignment="1">
      <alignment vertical="center"/>
      <protection/>
    </xf>
    <xf numFmtId="0" fontId="8" fillId="0" borderId="22" xfId="62" applyFont="1" applyBorder="1" applyAlignment="1">
      <alignment horizontal="distributed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distributed" vertical="center"/>
      <protection/>
    </xf>
    <xf numFmtId="49" fontId="8" fillId="0" borderId="20" xfId="62" applyNumberFormat="1" applyFont="1" applyBorder="1" applyAlignment="1">
      <alignment horizontal="right" vertical="center"/>
      <protection/>
    </xf>
    <xf numFmtId="0" fontId="8" fillId="0" borderId="20" xfId="62" applyFont="1" applyBorder="1" applyAlignment="1">
      <alignment horizontal="distributed" vertical="center"/>
      <protection/>
    </xf>
    <xf numFmtId="37" fontId="4" fillId="0" borderId="14" xfId="62" applyNumberFormat="1" applyFont="1" applyBorder="1" applyAlignment="1">
      <alignment vertical="center"/>
      <protection/>
    </xf>
    <xf numFmtId="37" fontId="4" fillId="0" borderId="16" xfId="62" applyNumberFormat="1" applyFont="1" applyBorder="1" applyAlignment="1">
      <alignment vertical="center"/>
      <protection/>
    </xf>
    <xf numFmtId="37" fontId="8" fillId="0" borderId="0" xfId="62" applyNumberFormat="1" applyFont="1" applyFill="1" applyBorder="1" applyAlignment="1">
      <alignment vertical="center"/>
      <protection/>
    </xf>
    <xf numFmtId="37" fontId="8" fillId="0" borderId="12" xfId="62" applyNumberFormat="1" applyFont="1" applyBorder="1" applyAlignment="1">
      <alignment horizontal="right" vertical="center"/>
      <protection/>
    </xf>
    <xf numFmtId="37" fontId="8" fillId="0" borderId="0" xfId="62" applyNumberFormat="1" applyFont="1" applyBorder="1" applyAlignment="1">
      <alignment horizontal="right" vertical="center"/>
      <protection/>
    </xf>
    <xf numFmtId="37" fontId="8" fillId="0" borderId="14" xfId="62" applyNumberFormat="1" applyFont="1" applyBorder="1" applyAlignment="1">
      <alignment horizontal="right" vertical="center"/>
      <protection/>
    </xf>
    <xf numFmtId="37" fontId="8" fillId="0" borderId="15" xfId="62" applyNumberFormat="1" applyFont="1" applyBorder="1" applyAlignment="1">
      <alignment horizontal="right" vertical="center"/>
      <protection/>
    </xf>
    <xf numFmtId="49" fontId="8" fillId="0" borderId="0" xfId="62" applyNumberFormat="1" applyFont="1" applyBorder="1" applyAlignment="1">
      <alignment horizontal="left"/>
      <protection/>
    </xf>
    <xf numFmtId="0" fontId="9" fillId="0" borderId="0" xfId="62" applyFont="1" applyFill="1">
      <alignment/>
      <protection/>
    </xf>
    <xf numFmtId="0" fontId="33" fillId="0" borderId="0" xfId="43" applyFill="1" applyAlignment="1" applyProtection="1" quotePrefix="1">
      <alignment/>
      <protection/>
    </xf>
    <xf numFmtId="0" fontId="3" fillId="0" borderId="0" xfId="62" applyFont="1" applyFill="1">
      <alignment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right" vertical="center"/>
      <protection/>
    </xf>
    <xf numFmtId="49" fontId="8" fillId="0" borderId="10" xfId="62" applyNumberFormat="1" applyFont="1" applyBorder="1" applyAlignment="1">
      <alignment horizontal="right" vertical="center"/>
      <protection/>
    </xf>
    <xf numFmtId="0" fontId="8" fillId="0" borderId="20" xfId="62" applyFont="1" applyFill="1" applyBorder="1" applyAlignment="1">
      <alignment horizontal="left"/>
      <protection/>
    </xf>
    <xf numFmtId="49" fontId="8" fillId="0" borderId="0" xfId="62" applyNumberFormat="1" applyFont="1" applyFill="1" applyAlignment="1">
      <alignment horizontal="left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49" fontId="8" fillId="0" borderId="16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center"/>
      <protection/>
    </xf>
    <xf numFmtId="49" fontId="8" fillId="0" borderId="17" xfId="62" applyNumberFormat="1" applyFont="1" applyFill="1" applyBorder="1" applyAlignment="1">
      <alignment horizontal="center"/>
      <protection/>
    </xf>
    <xf numFmtId="49" fontId="8" fillId="0" borderId="23" xfId="62" applyNumberFormat="1" applyFont="1" applyFill="1" applyBorder="1" applyAlignment="1">
      <alignment horizontal="distributed" vertical="center"/>
      <protection/>
    </xf>
    <xf numFmtId="49" fontId="8" fillId="0" borderId="24" xfId="62" applyNumberFormat="1" applyFont="1" applyFill="1" applyBorder="1" applyAlignment="1">
      <alignment horizontal="distributed" vertical="center"/>
      <protection/>
    </xf>
    <xf numFmtId="49" fontId="8" fillId="0" borderId="16" xfId="62" applyNumberFormat="1" applyFont="1" applyFill="1" applyBorder="1" applyAlignment="1">
      <alignment horizontal="distributed" vertical="center"/>
      <protection/>
    </xf>
    <xf numFmtId="49" fontId="8" fillId="0" borderId="15" xfId="62" applyNumberFormat="1" applyFont="1" applyFill="1" applyBorder="1" applyAlignment="1">
      <alignment horizontal="distributed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49" fontId="8" fillId="0" borderId="20" xfId="62" applyNumberFormat="1" applyFont="1" applyFill="1" applyBorder="1" applyAlignment="1">
      <alignment horizontal="distributed" vertical="center"/>
      <protection/>
    </xf>
    <xf numFmtId="0" fontId="8" fillId="0" borderId="2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49" fontId="8" fillId="0" borderId="0" xfId="62" applyNumberFormat="1" applyFont="1" applyAlignment="1">
      <alignment horizontal="left"/>
      <protection/>
    </xf>
    <xf numFmtId="0" fontId="5" fillId="0" borderId="0" xfId="62" applyFont="1" applyBorder="1" applyAlignment="1">
      <alignment horizontal="center"/>
      <protection/>
    </xf>
    <xf numFmtId="49" fontId="8" fillId="0" borderId="17" xfId="62" applyNumberFormat="1" applyFont="1" applyBorder="1" applyAlignment="1">
      <alignment horizontal="center"/>
      <protection/>
    </xf>
    <xf numFmtId="49" fontId="8" fillId="0" borderId="23" xfId="62" applyNumberFormat="1" applyFont="1" applyBorder="1" applyAlignment="1">
      <alignment horizontal="distributed" vertical="center"/>
      <protection/>
    </xf>
    <xf numFmtId="49" fontId="8" fillId="0" borderId="24" xfId="62" applyNumberFormat="1" applyFont="1" applyBorder="1" applyAlignment="1">
      <alignment horizontal="distributed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49" fontId="8" fillId="0" borderId="15" xfId="62" applyNumberFormat="1" applyFont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8" fillId="0" borderId="26" xfId="62" applyFont="1" applyBorder="1" applyAlignment="1">
      <alignment horizontal="distributed" vertical="center"/>
      <protection/>
    </xf>
    <xf numFmtId="49" fontId="8" fillId="0" borderId="17" xfId="62" applyNumberFormat="1" applyFont="1" applyBorder="1" applyAlignment="1">
      <alignment horizontal="right"/>
      <protection/>
    </xf>
    <xf numFmtId="49" fontId="8" fillId="0" borderId="26" xfId="62" applyNumberFormat="1" applyFont="1" applyBorder="1" applyAlignment="1">
      <alignment horizontal="distributed" vertical="center"/>
      <protection/>
    </xf>
    <xf numFmtId="49" fontId="8" fillId="0" borderId="27" xfId="62" applyNumberFormat="1" applyFont="1" applyBorder="1" applyAlignment="1">
      <alignment horizontal="distributed" vertical="center"/>
      <protection/>
    </xf>
    <xf numFmtId="0" fontId="8" fillId="0" borderId="21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distributed"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49" fontId="8" fillId="0" borderId="13" xfId="62" applyNumberFormat="1" applyFont="1" applyBorder="1" applyAlignment="1">
      <alignment horizontal="distributed" vertical="center"/>
      <protection/>
    </xf>
    <xf numFmtId="0" fontId="8" fillId="0" borderId="27" xfId="62" applyFont="1" applyBorder="1" applyAlignment="1">
      <alignment horizontal="distributed" vertical="center"/>
      <protection/>
    </xf>
    <xf numFmtId="0" fontId="8" fillId="0" borderId="28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29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49" fontId="8" fillId="0" borderId="20" xfId="62" applyNumberFormat="1" applyFont="1" applyBorder="1" applyAlignment="1">
      <alignment horizontal="left"/>
      <protection/>
    </xf>
    <xf numFmtId="0" fontId="47" fillId="0" borderId="0" xfId="43" applyFont="1" applyFill="1" applyAlignment="1" applyProtection="1">
      <alignment/>
      <protection/>
    </xf>
    <xf numFmtId="0" fontId="3" fillId="0" borderId="0" xfId="62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105525" y="8324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105525" y="906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47625</xdr:rowOff>
    </xdr:from>
    <xdr:to>
      <xdr:col>1</xdr:col>
      <xdr:colOff>161925</xdr:colOff>
      <xdr:row>10</xdr:row>
      <xdr:rowOff>219075</xdr:rowOff>
    </xdr:to>
    <xdr:sp>
      <xdr:nvSpPr>
        <xdr:cNvPr id="28" name="AutoShape 61"/>
        <xdr:cNvSpPr>
          <a:spLocks/>
        </xdr:cNvSpPr>
      </xdr:nvSpPr>
      <xdr:spPr>
        <a:xfrm>
          <a:off x="1276350" y="1647825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47625</xdr:rowOff>
    </xdr:from>
    <xdr:to>
      <xdr:col>1</xdr:col>
      <xdr:colOff>161925</xdr:colOff>
      <xdr:row>16</xdr:row>
      <xdr:rowOff>219075</xdr:rowOff>
    </xdr:to>
    <xdr:sp>
      <xdr:nvSpPr>
        <xdr:cNvPr id="29" name="AutoShape 62"/>
        <xdr:cNvSpPr>
          <a:spLocks/>
        </xdr:cNvSpPr>
      </xdr:nvSpPr>
      <xdr:spPr>
        <a:xfrm>
          <a:off x="1276350" y="3038475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1</xdr:col>
      <xdr:colOff>161925</xdr:colOff>
      <xdr:row>20</xdr:row>
      <xdr:rowOff>219075</xdr:rowOff>
    </xdr:to>
    <xdr:sp>
      <xdr:nvSpPr>
        <xdr:cNvPr id="30" name="AutoShape 63"/>
        <xdr:cNvSpPr>
          <a:spLocks/>
        </xdr:cNvSpPr>
      </xdr:nvSpPr>
      <xdr:spPr>
        <a:xfrm>
          <a:off x="1276350" y="3971925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47625</xdr:rowOff>
    </xdr:from>
    <xdr:to>
      <xdr:col>1</xdr:col>
      <xdr:colOff>161925</xdr:colOff>
      <xdr:row>27</xdr:row>
      <xdr:rowOff>219075</xdr:rowOff>
    </xdr:to>
    <xdr:sp>
      <xdr:nvSpPr>
        <xdr:cNvPr id="31" name="AutoShape 64"/>
        <xdr:cNvSpPr>
          <a:spLocks/>
        </xdr:cNvSpPr>
      </xdr:nvSpPr>
      <xdr:spPr>
        <a:xfrm>
          <a:off x="1276350" y="5572125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47625</xdr:rowOff>
    </xdr:from>
    <xdr:to>
      <xdr:col>1</xdr:col>
      <xdr:colOff>161925</xdr:colOff>
      <xdr:row>30</xdr:row>
      <xdr:rowOff>219075</xdr:rowOff>
    </xdr:to>
    <xdr:sp>
      <xdr:nvSpPr>
        <xdr:cNvPr id="32" name="AutoShape 65"/>
        <xdr:cNvSpPr>
          <a:spLocks/>
        </xdr:cNvSpPr>
      </xdr:nvSpPr>
      <xdr:spPr>
        <a:xfrm>
          <a:off x="1276350" y="6257925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47625</xdr:rowOff>
    </xdr:from>
    <xdr:to>
      <xdr:col>1</xdr:col>
      <xdr:colOff>161925</xdr:colOff>
      <xdr:row>35</xdr:row>
      <xdr:rowOff>219075</xdr:rowOff>
    </xdr:to>
    <xdr:sp>
      <xdr:nvSpPr>
        <xdr:cNvPr id="33" name="AutoShape 66"/>
        <xdr:cNvSpPr>
          <a:spLocks/>
        </xdr:cNvSpPr>
      </xdr:nvSpPr>
      <xdr:spPr>
        <a:xfrm>
          <a:off x="1276350" y="7439025"/>
          <a:ext cx="666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38100</xdr:rowOff>
    </xdr:from>
    <xdr:to>
      <xdr:col>1</xdr:col>
      <xdr:colOff>161925</xdr:colOff>
      <xdr:row>13</xdr:row>
      <xdr:rowOff>190500</xdr:rowOff>
    </xdr:to>
    <xdr:sp>
      <xdr:nvSpPr>
        <xdr:cNvPr id="34" name="AutoShape 67"/>
        <xdr:cNvSpPr>
          <a:spLocks/>
        </xdr:cNvSpPr>
      </xdr:nvSpPr>
      <xdr:spPr>
        <a:xfrm>
          <a:off x="1285875" y="257175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21</xdr:row>
      <xdr:rowOff>38100</xdr:rowOff>
    </xdr:from>
    <xdr:to>
      <xdr:col>1</xdr:col>
      <xdr:colOff>161925</xdr:colOff>
      <xdr:row>22</xdr:row>
      <xdr:rowOff>190500</xdr:rowOff>
    </xdr:to>
    <xdr:sp>
      <xdr:nvSpPr>
        <xdr:cNvPr id="35" name="AutoShape 68"/>
        <xdr:cNvSpPr>
          <a:spLocks/>
        </xdr:cNvSpPr>
      </xdr:nvSpPr>
      <xdr:spPr>
        <a:xfrm>
          <a:off x="1285875" y="46482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38100</xdr:rowOff>
    </xdr:from>
    <xdr:to>
      <xdr:col>1</xdr:col>
      <xdr:colOff>161925</xdr:colOff>
      <xdr:row>24</xdr:row>
      <xdr:rowOff>190500</xdr:rowOff>
    </xdr:to>
    <xdr:sp>
      <xdr:nvSpPr>
        <xdr:cNvPr id="36" name="AutoShape 69"/>
        <xdr:cNvSpPr>
          <a:spLocks/>
        </xdr:cNvSpPr>
      </xdr:nvSpPr>
      <xdr:spPr>
        <a:xfrm>
          <a:off x="1285875" y="51054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161925</xdr:colOff>
      <xdr:row>31</xdr:row>
      <xdr:rowOff>0</xdr:rowOff>
    </xdr:to>
    <xdr:sp>
      <xdr:nvSpPr>
        <xdr:cNvPr id="37" name="AutoShape 70"/>
        <xdr:cNvSpPr>
          <a:spLocks/>
        </xdr:cNvSpPr>
      </xdr:nvSpPr>
      <xdr:spPr>
        <a:xfrm>
          <a:off x="1285875" y="68961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3067050" y="3743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3067050" y="3743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7" name="AutoShape 71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8" name="AutoShape 72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9" name="AutoShape 7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0" name="AutoShape 7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2" name="AutoShape 7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3" name="AutoShape 7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4" name="AutoShape 79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5" name="AutoShape 80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6" name="AutoShape 81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7" name="AutoShape 82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8" name="AutoShape 8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9" name="AutoShape 8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0" name="AutoShape 8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1" name="AutoShape 8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2" name="AutoShape 87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3" name="AutoShape 8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4" name="AutoShape 89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5" name="AutoShape 90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6" name="AutoShape 91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7" name="AutoShape 92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8" name="AutoShape 9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9" name="AutoShape 9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0" name="AutoShape 9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1" name="AutoShape 9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2" name="AutoShape 97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3" name="AutoShape 9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4" name="AutoShape 99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5" name="AutoShape 100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6" name="AutoShape 101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7" name="AutoShape 102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8" name="AutoShape 103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9" name="AutoShape 104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0" name="AutoShape 105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1" name="AutoShape 106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2" name="AutoShape 107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3" name="AutoShape 108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64" name="AutoShape 109"/>
        <xdr:cNvSpPr>
          <a:spLocks/>
        </xdr:cNvSpPr>
      </xdr:nvSpPr>
      <xdr:spPr>
        <a:xfrm>
          <a:off x="1447800" y="240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16384" width="9.00390625" style="1" customWidth="1"/>
  </cols>
  <sheetData>
    <row r="1" ht="18.75">
      <c r="A1" s="72" t="s">
        <v>169</v>
      </c>
    </row>
    <row r="2" ht="18.75">
      <c r="B2" s="72" t="s">
        <v>153</v>
      </c>
    </row>
    <row r="4" spans="2:3" ht="13.5">
      <c r="B4" s="73" t="s">
        <v>154</v>
      </c>
      <c r="C4" s="1" t="s">
        <v>155</v>
      </c>
    </row>
    <row r="5" spans="2:3" ht="13.5">
      <c r="B5" s="73" t="s">
        <v>156</v>
      </c>
      <c r="C5" s="1" t="s">
        <v>157</v>
      </c>
    </row>
    <row r="6" spans="2:3" ht="13.5">
      <c r="B6" s="73" t="s">
        <v>158</v>
      </c>
      <c r="C6" s="1" t="s">
        <v>159</v>
      </c>
    </row>
    <row r="7" spans="2:4" ht="13.5">
      <c r="B7" s="73" t="s">
        <v>160</v>
      </c>
      <c r="C7" s="74" t="s">
        <v>170</v>
      </c>
      <c r="D7" s="74"/>
    </row>
    <row r="8" spans="2:3" ht="13.5">
      <c r="B8" s="73" t="s">
        <v>161</v>
      </c>
      <c r="C8" s="1" t="s">
        <v>162</v>
      </c>
    </row>
    <row r="9" spans="2:3" ht="13.5">
      <c r="B9" s="73" t="s">
        <v>163</v>
      </c>
      <c r="C9" s="1" t="s">
        <v>164</v>
      </c>
    </row>
    <row r="10" spans="2:3" ht="13.5">
      <c r="B10" s="73" t="s">
        <v>165</v>
      </c>
      <c r="C10" s="1" t="s">
        <v>166</v>
      </c>
    </row>
    <row r="11" spans="2:3" ht="13.5">
      <c r="B11" s="73" t="s">
        <v>167</v>
      </c>
      <c r="C11" s="1" t="s">
        <v>168</v>
      </c>
    </row>
    <row r="12" ht="13.5">
      <c r="B12" s="73"/>
    </row>
    <row r="13" ht="13.5">
      <c r="B13" s="73"/>
    </row>
    <row r="14" ht="13.5">
      <c r="B14" s="73"/>
    </row>
    <row r="15" ht="13.5">
      <c r="B15" s="73"/>
    </row>
    <row r="19" ht="13.5">
      <c r="B19" s="73"/>
    </row>
  </sheetData>
  <sheetProtection/>
  <hyperlinks>
    <hyperlink ref="B4" location="'13-1'!A1" display="13-1"/>
    <hyperlink ref="B5" location="'13-2'!A1" display="13-2"/>
    <hyperlink ref="B6" location="'13-3'!A1" display="13-3"/>
    <hyperlink ref="B7" location="'13-4'!A1" display="13-4"/>
    <hyperlink ref="B8" location="'13-5'!A1" display="13-5"/>
    <hyperlink ref="B9" location="'13-6'!A1" display="13-6"/>
    <hyperlink ref="B10" location="'13-7'!A1" display="13-7"/>
    <hyperlink ref="B11" location="'13-8'!A1" display="13-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pane ySplit="6" topLeftCell="A7" activePane="bottomLeft" state="frozen"/>
      <selection pane="topLeft" activeCell="B3" sqref="B3"/>
      <selection pane="bottomLeft" activeCell="A1" sqref="A1:D1"/>
    </sheetView>
  </sheetViews>
  <sheetFormatPr defaultColWidth="9.140625" defaultRowHeight="15"/>
  <cols>
    <col min="1" max="1" width="17.7109375" style="1" customWidth="1"/>
    <col min="2" max="2" width="3.00390625" style="1" customWidth="1"/>
    <col min="3" max="3" width="9.421875" style="1" customWidth="1"/>
    <col min="4" max="4" width="9.140625" style="1" customWidth="1"/>
    <col min="5" max="5" width="4.421875" style="1" customWidth="1"/>
    <col min="6" max="6" width="47.8515625" style="1" customWidth="1"/>
    <col min="7" max="16384" width="9.00390625" style="1" customWidth="1"/>
  </cols>
  <sheetData>
    <row r="1" spans="1:4" s="74" customFormat="1" ht="13.5">
      <c r="A1" s="124" t="s">
        <v>0</v>
      </c>
      <c r="B1" s="124"/>
      <c r="C1" s="124"/>
      <c r="D1" s="124"/>
    </row>
    <row r="2" spans="1:6" ht="17.25">
      <c r="A2" s="83" t="s">
        <v>1</v>
      </c>
      <c r="B2" s="83"/>
      <c r="C2" s="83"/>
      <c r="D2" s="83"/>
      <c r="E2" s="83"/>
      <c r="F2" s="83"/>
    </row>
    <row r="3" spans="1:6" s="3" customFormat="1" ht="14.25">
      <c r="A3" s="2"/>
      <c r="B3" s="2"/>
      <c r="C3" s="2"/>
      <c r="D3" s="2"/>
      <c r="E3" s="2"/>
      <c r="F3" s="2"/>
    </row>
    <row r="4" spans="1:6" ht="14.25" thickBot="1">
      <c r="A4" s="84" t="s">
        <v>2</v>
      </c>
      <c r="B4" s="84"/>
      <c r="C4" s="84"/>
      <c r="D4" s="84"/>
      <c r="E4" s="84"/>
      <c r="F4" s="84"/>
    </row>
    <row r="5" spans="1:7" s="5" customFormat="1" ht="14.25" customHeight="1" thickTop="1">
      <c r="A5" s="85" t="s">
        <v>3</v>
      </c>
      <c r="B5" s="85"/>
      <c r="C5" s="86"/>
      <c r="D5" s="89" t="s">
        <v>4</v>
      </c>
      <c r="E5" s="90"/>
      <c r="F5" s="93" t="s">
        <v>5</v>
      </c>
      <c r="G5" s="4"/>
    </row>
    <row r="6" spans="1:7" s="5" customFormat="1" ht="13.5" customHeight="1">
      <c r="A6" s="87"/>
      <c r="B6" s="87"/>
      <c r="C6" s="88"/>
      <c r="D6" s="91"/>
      <c r="E6" s="92"/>
      <c r="F6" s="94"/>
      <c r="G6" s="4"/>
    </row>
    <row r="7" spans="1:7" s="5" customFormat="1" ht="19.5" customHeight="1">
      <c r="A7" s="95" t="s">
        <v>6</v>
      </c>
      <c r="B7" s="95"/>
      <c r="C7" s="95"/>
      <c r="D7" s="6">
        <v>1</v>
      </c>
      <c r="E7" s="7"/>
      <c r="F7" s="8"/>
      <c r="G7" s="4"/>
    </row>
    <row r="8" spans="1:7" s="5" customFormat="1" ht="19.5" customHeight="1">
      <c r="A8" s="81" t="s">
        <v>7</v>
      </c>
      <c r="B8" s="81"/>
      <c r="C8" s="81"/>
      <c r="D8" s="10">
        <v>2</v>
      </c>
      <c r="E8" s="11"/>
      <c r="F8" s="12" t="s">
        <v>8</v>
      </c>
      <c r="G8" s="4"/>
    </row>
    <row r="9" spans="1:7" s="5" customFormat="1" ht="18" customHeight="1">
      <c r="A9" s="81" t="s">
        <v>9</v>
      </c>
      <c r="B9" s="9"/>
      <c r="C9" s="9" t="s">
        <v>10</v>
      </c>
      <c r="D9" s="10">
        <v>1</v>
      </c>
      <c r="E9" s="11"/>
      <c r="F9" s="12" t="s">
        <v>11</v>
      </c>
      <c r="G9" s="4"/>
    </row>
    <row r="10" spans="1:7" s="5" customFormat="1" ht="18" customHeight="1">
      <c r="A10" s="81"/>
      <c r="B10" s="9"/>
      <c r="C10" s="9" t="s">
        <v>12</v>
      </c>
      <c r="D10" s="10">
        <v>89</v>
      </c>
      <c r="E10" s="11"/>
      <c r="F10" s="12" t="s">
        <v>13</v>
      </c>
      <c r="G10" s="4"/>
    </row>
    <row r="11" spans="1:7" s="5" customFormat="1" ht="18" customHeight="1">
      <c r="A11" s="81"/>
      <c r="B11" s="9"/>
      <c r="C11" s="9" t="s">
        <v>14</v>
      </c>
      <c r="D11" s="10">
        <v>13</v>
      </c>
      <c r="E11" s="11"/>
      <c r="F11" s="12" t="s">
        <v>15</v>
      </c>
      <c r="G11" s="4"/>
    </row>
    <row r="12" spans="1:7" s="5" customFormat="1" ht="19.5" customHeight="1">
      <c r="A12" s="81" t="s">
        <v>16</v>
      </c>
      <c r="B12" s="81"/>
      <c r="C12" s="81"/>
      <c r="D12" s="10">
        <v>1</v>
      </c>
      <c r="E12" s="13"/>
      <c r="F12" s="12" t="s">
        <v>17</v>
      </c>
      <c r="G12" s="4"/>
    </row>
    <row r="13" spans="1:7" s="5" customFormat="1" ht="18" customHeight="1">
      <c r="A13" s="81" t="s">
        <v>18</v>
      </c>
      <c r="B13" s="9"/>
      <c r="C13" s="9" t="s">
        <v>10</v>
      </c>
      <c r="D13" s="10">
        <v>1</v>
      </c>
      <c r="E13" s="13"/>
      <c r="F13" s="12" t="s">
        <v>19</v>
      </c>
      <c r="G13" s="4"/>
    </row>
    <row r="14" spans="1:7" s="5" customFormat="1" ht="18" customHeight="1">
      <c r="A14" s="81"/>
      <c r="B14" s="9"/>
      <c r="C14" s="9" t="s">
        <v>12</v>
      </c>
      <c r="D14" s="10">
        <v>44</v>
      </c>
      <c r="E14" s="13"/>
      <c r="F14" s="12" t="s">
        <v>20</v>
      </c>
      <c r="G14" s="4"/>
    </row>
    <row r="15" spans="1:7" s="5" customFormat="1" ht="18" customHeight="1">
      <c r="A15" s="81" t="s">
        <v>21</v>
      </c>
      <c r="B15" s="9"/>
      <c r="C15" s="9" t="s">
        <v>10</v>
      </c>
      <c r="D15" s="10">
        <v>5</v>
      </c>
      <c r="E15" s="13"/>
      <c r="F15" s="12" t="s">
        <v>22</v>
      </c>
      <c r="G15" s="4"/>
    </row>
    <row r="16" spans="1:7" s="5" customFormat="1" ht="18" customHeight="1">
      <c r="A16" s="81"/>
      <c r="B16" s="9"/>
      <c r="C16" s="9" t="s">
        <v>12</v>
      </c>
      <c r="D16" s="10">
        <v>94</v>
      </c>
      <c r="E16" s="13"/>
      <c r="F16" s="12" t="s">
        <v>23</v>
      </c>
      <c r="G16" s="4"/>
    </row>
    <row r="17" spans="1:7" s="5" customFormat="1" ht="18" customHeight="1">
      <c r="A17" s="81"/>
      <c r="B17" s="9"/>
      <c r="C17" s="9" t="s">
        <v>14</v>
      </c>
      <c r="D17" s="10">
        <v>4</v>
      </c>
      <c r="E17" s="13"/>
      <c r="F17" s="12" t="s">
        <v>24</v>
      </c>
      <c r="G17" s="4"/>
    </row>
    <row r="18" spans="1:7" s="5" customFormat="1" ht="19.5" customHeight="1">
      <c r="A18" s="81" t="s">
        <v>25</v>
      </c>
      <c r="B18" s="81"/>
      <c r="C18" s="81"/>
      <c r="D18" s="10">
        <v>1</v>
      </c>
      <c r="E18" s="13"/>
      <c r="F18" s="12"/>
      <c r="G18" s="4"/>
    </row>
    <row r="19" spans="1:7" s="5" customFormat="1" ht="18" customHeight="1">
      <c r="A19" s="81" t="s">
        <v>26</v>
      </c>
      <c r="B19" s="9"/>
      <c r="C19" s="9" t="s">
        <v>10</v>
      </c>
      <c r="D19" s="10">
        <v>3</v>
      </c>
      <c r="E19" s="13"/>
      <c r="F19" s="12" t="s">
        <v>27</v>
      </c>
      <c r="G19" s="4"/>
    </row>
    <row r="20" spans="1:7" s="5" customFormat="1" ht="18" customHeight="1">
      <c r="A20" s="81"/>
      <c r="B20" s="9"/>
      <c r="C20" s="9" t="s">
        <v>12</v>
      </c>
      <c r="D20" s="10">
        <v>2</v>
      </c>
      <c r="E20" s="13"/>
      <c r="F20" s="12" t="s">
        <v>28</v>
      </c>
      <c r="G20" s="4"/>
    </row>
    <row r="21" spans="1:7" s="5" customFormat="1" ht="18" customHeight="1">
      <c r="A21" s="81"/>
      <c r="B21" s="9"/>
      <c r="C21" s="9" t="s">
        <v>14</v>
      </c>
      <c r="D21" s="10">
        <v>1</v>
      </c>
      <c r="E21" s="13"/>
      <c r="F21" s="12" t="s">
        <v>29</v>
      </c>
      <c r="G21" s="4"/>
    </row>
    <row r="22" spans="1:7" s="5" customFormat="1" ht="18" customHeight="1">
      <c r="A22" s="81" t="s">
        <v>30</v>
      </c>
      <c r="B22" s="9"/>
      <c r="C22" s="9" t="s">
        <v>10</v>
      </c>
      <c r="D22" s="10" t="s">
        <v>31</v>
      </c>
      <c r="E22" s="13"/>
      <c r="F22" s="12"/>
      <c r="G22" s="4"/>
    </row>
    <row r="23" spans="1:7" s="5" customFormat="1" ht="18" customHeight="1">
      <c r="A23" s="81"/>
      <c r="B23" s="9"/>
      <c r="C23" s="9" t="s">
        <v>12</v>
      </c>
      <c r="D23" s="10">
        <v>11</v>
      </c>
      <c r="E23" s="13"/>
      <c r="F23" s="12"/>
      <c r="G23" s="4"/>
    </row>
    <row r="24" spans="1:7" s="5" customFormat="1" ht="18" customHeight="1">
      <c r="A24" s="81" t="s">
        <v>32</v>
      </c>
      <c r="B24" s="9"/>
      <c r="C24" s="9" t="s">
        <v>33</v>
      </c>
      <c r="D24" s="10">
        <v>1</v>
      </c>
      <c r="E24" s="13"/>
      <c r="F24" s="12"/>
      <c r="G24" s="4"/>
    </row>
    <row r="25" spans="1:7" s="5" customFormat="1" ht="18" customHeight="1">
      <c r="A25" s="81"/>
      <c r="B25" s="9"/>
      <c r="C25" s="9" t="s">
        <v>14</v>
      </c>
      <c r="D25" s="10" t="s">
        <v>31</v>
      </c>
      <c r="E25" s="13"/>
      <c r="F25" s="12"/>
      <c r="G25" s="4"/>
    </row>
    <row r="26" spans="1:7" s="5" customFormat="1" ht="18" customHeight="1">
      <c r="A26" s="81" t="s">
        <v>34</v>
      </c>
      <c r="B26" s="9"/>
      <c r="C26" s="9" t="s">
        <v>33</v>
      </c>
      <c r="D26" s="10">
        <v>15</v>
      </c>
      <c r="E26" s="13"/>
      <c r="F26" s="12" t="s">
        <v>35</v>
      </c>
      <c r="G26" s="4"/>
    </row>
    <row r="27" spans="1:7" s="5" customFormat="1" ht="18" customHeight="1">
      <c r="A27" s="81"/>
      <c r="B27" s="9"/>
      <c r="C27" s="9" t="s">
        <v>36</v>
      </c>
      <c r="D27" s="10">
        <v>177</v>
      </c>
      <c r="E27" s="13"/>
      <c r="F27" s="12" t="s">
        <v>37</v>
      </c>
      <c r="G27" s="4"/>
    </row>
    <row r="28" spans="1:7" s="5" customFormat="1" ht="18" customHeight="1">
      <c r="A28" s="81"/>
      <c r="B28" s="9"/>
      <c r="C28" s="9" t="s">
        <v>14</v>
      </c>
      <c r="D28" s="10">
        <v>24</v>
      </c>
      <c r="E28" s="13"/>
      <c r="F28" s="12" t="s">
        <v>38</v>
      </c>
      <c r="G28" s="4"/>
    </row>
    <row r="29" spans="1:7" s="5" customFormat="1" ht="18" customHeight="1">
      <c r="A29" s="81" t="s">
        <v>39</v>
      </c>
      <c r="B29" s="9"/>
      <c r="C29" s="9" t="s">
        <v>33</v>
      </c>
      <c r="D29" s="10">
        <v>1</v>
      </c>
      <c r="E29" s="13"/>
      <c r="F29" s="12"/>
      <c r="G29" s="4"/>
    </row>
    <row r="30" spans="1:7" s="5" customFormat="1" ht="18" customHeight="1">
      <c r="A30" s="81"/>
      <c r="B30" s="9"/>
      <c r="C30" s="9" t="s">
        <v>12</v>
      </c>
      <c r="D30" s="10">
        <v>10</v>
      </c>
      <c r="E30" s="13"/>
      <c r="F30" s="12"/>
      <c r="G30" s="4"/>
    </row>
    <row r="31" spans="1:7" s="5" customFormat="1" ht="18" customHeight="1">
      <c r="A31" s="81"/>
      <c r="B31" s="9"/>
      <c r="C31" s="9" t="s">
        <v>40</v>
      </c>
      <c r="D31" s="10">
        <v>8</v>
      </c>
      <c r="E31" s="13"/>
      <c r="F31" s="12"/>
      <c r="G31" s="4"/>
    </row>
    <row r="32" spans="1:7" s="5" customFormat="1" ht="19.5" customHeight="1">
      <c r="A32" s="81" t="s">
        <v>41</v>
      </c>
      <c r="B32" s="81"/>
      <c r="C32" s="81"/>
      <c r="D32" s="10">
        <v>2</v>
      </c>
      <c r="E32" s="13"/>
      <c r="F32" s="12"/>
      <c r="G32" s="4"/>
    </row>
    <row r="33" spans="1:7" s="5" customFormat="1" ht="19.5" customHeight="1">
      <c r="A33" s="81" t="s">
        <v>42</v>
      </c>
      <c r="B33" s="81"/>
      <c r="C33" s="81"/>
      <c r="D33" s="10">
        <v>1</v>
      </c>
      <c r="E33" s="13"/>
      <c r="F33" s="12"/>
      <c r="G33" s="4"/>
    </row>
    <row r="34" spans="1:7" s="5" customFormat="1" ht="18" customHeight="1">
      <c r="A34" s="81" t="s">
        <v>43</v>
      </c>
      <c r="B34" s="9"/>
      <c r="C34" s="9" t="s">
        <v>44</v>
      </c>
      <c r="D34" s="10">
        <v>10</v>
      </c>
      <c r="E34" s="13"/>
      <c r="F34" s="12"/>
      <c r="G34" s="4"/>
    </row>
    <row r="35" spans="1:7" s="5" customFormat="1" ht="18" customHeight="1">
      <c r="A35" s="81"/>
      <c r="B35" s="9"/>
      <c r="C35" s="9" t="s">
        <v>45</v>
      </c>
      <c r="D35" s="10">
        <v>201</v>
      </c>
      <c r="E35" s="13"/>
      <c r="F35" s="12"/>
      <c r="G35" s="4"/>
    </row>
    <row r="36" spans="1:7" s="5" customFormat="1" ht="18" customHeight="1">
      <c r="A36" s="81"/>
      <c r="B36" s="9"/>
      <c r="C36" s="9" t="s">
        <v>46</v>
      </c>
      <c r="D36" s="10">
        <v>36</v>
      </c>
      <c r="E36" s="13"/>
      <c r="F36" s="12"/>
      <c r="G36" s="4"/>
    </row>
    <row r="37" spans="1:7" s="5" customFormat="1" ht="19.5" customHeight="1">
      <c r="A37" s="81" t="s">
        <v>47</v>
      </c>
      <c r="B37" s="81"/>
      <c r="C37" s="81"/>
      <c r="D37" s="10">
        <v>1</v>
      </c>
      <c r="E37" s="13"/>
      <c r="F37" s="12"/>
      <c r="G37" s="4"/>
    </row>
    <row r="38" spans="1:7" s="5" customFormat="1" ht="19.5" customHeight="1">
      <c r="A38" s="81" t="s">
        <v>48</v>
      </c>
      <c r="B38" s="81"/>
      <c r="C38" s="81"/>
      <c r="D38" s="10">
        <v>16</v>
      </c>
      <c r="E38" s="13"/>
      <c r="F38" s="12" t="s">
        <v>49</v>
      </c>
      <c r="G38" s="4"/>
    </row>
    <row r="39" spans="1:7" s="5" customFormat="1" ht="19.5" customHeight="1">
      <c r="A39" s="81" t="s">
        <v>50</v>
      </c>
      <c r="B39" s="81"/>
      <c r="C39" s="81"/>
      <c r="D39" s="10">
        <v>11</v>
      </c>
      <c r="E39" s="13"/>
      <c r="F39" s="12"/>
      <c r="G39" s="4"/>
    </row>
    <row r="40" spans="1:7" s="5" customFormat="1" ht="19.5" customHeight="1">
      <c r="A40" s="82" t="s">
        <v>51</v>
      </c>
      <c r="B40" s="82"/>
      <c r="C40" s="82"/>
      <c r="D40" s="14">
        <v>1</v>
      </c>
      <c r="E40" s="15"/>
      <c r="F40" s="16"/>
      <c r="G40" s="4"/>
    </row>
    <row r="41" spans="1:7" s="5" customFormat="1" ht="13.5">
      <c r="A41" s="79" t="s">
        <v>52</v>
      </c>
      <c r="B41" s="79"/>
      <c r="C41" s="79"/>
      <c r="D41" s="79"/>
      <c r="E41" s="79"/>
      <c r="F41" s="79"/>
      <c r="G41" s="4"/>
    </row>
    <row r="42" spans="1:7" s="5" customFormat="1" ht="13.5">
      <c r="A42" s="80"/>
      <c r="B42" s="80"/>
      <c r="C42" s="80"/>
      <c r="F42" s="4"/>
      <c r="G42" s="4"/>
    </row>
    <row r="43" spans="1:7" ht="13.5">
      <c r="A43" s="17"/>
      <c r="B43" s="17"/>
      <c r="C43" s="5"/>
      <c r="D43" s="5"/>
      <c r="E43" s="5"/>
      <c r="F43" s="4"/>
      <c r="G43" s="18"/>
    </row>
    <row r="44" spans="1:7" ht="13.5">
      <c r="A44" s="17"/>
      <c r="B44" s="17"/>
      <c r="C44" s="5"/>
      <c r="D44" s="5"/>
      <c r="E44" s="5"/>
      <c r="F44" s="4"/>
      <c r="G44" s="18"/>
    </row>
    <row r="45" spans="1:6" ht="13.5">
      <c r="A45" s="17"/>
      <c r="B45" s="17"/>
      <c r="C45" s="5"/>
      <c r="D45" s="5"/>
      <c r="E45" s="5"/>
      <c r="F45" s="4"/>
    </row>
    <row r="46" spans="1:6" ht="13.5">
      <c r="A46" s="5"/>
      <c r="B46" s="5"/>
      <c r="C46" s="5"/>
      <c r="D46" s="5"/>
      <c r="E46" s="5"/>
      <c r="F46" s="4"/>
    </row>
    <row r="47" spans="1:6" ht="13.5">
      <c r="A47" s="5"/>
      <c r="B47" s="5"/>
      <c r="C47" s="5"/>
      <c r="D47" s="5"/>
      <c r="E47" s="5"/>
      <c r="F47" s="4"/>
    </row>
    <row r="48" spans="1:6" ht="13.5">
      <c r="A48" s="5"/>
      <c r="B48" s="5"/>
      <c r="C48" s="5"/>
      <c r="D48" s="5"/>
      <c r="E48" s="5"/>
      <c r="F48" s="4"/>
    </row>
  </sheetData>
  <sheetProtection/>
  <mergeCells count="27">
    <mergeCell ref="A18:C18"/>
    <mergeCell ref="A2:F2"/>
    <mergeCell ref="A4:F4"/>
    <mergeCell ref="A5:C6"/>
    <mergeCell ref="D5:E6"/>
    <mergeCell ref="F5:F6"/>
    <mergeCell ref="A7:C7"/>
    <mergeCell ref="A22:A23"/>
    <mergeCell ref="A24:A25"/>
    <mergeCell ref="A26:A28"/>
    <mergeCell ref="A29:A31"/>
    <mergeCell ref="A32:C32"/>
    <mergeCell ref="A8:C8"/>
    <mergeCell ref="A9:A11"/>
    <mergeCell ref="A12:C12"/>
    <mergeCell ref="A13:A14"/>
    <mergeCell ref="A15:A17"/>
    <mergeCell ref="A1:D1"/>
    <mergeCell ref="A41:F41"/>
    <mergeCell ref="A42:C42"/>
    <mergeCell ref="A33:C33"/>
    <mergeCell ref="A34:A36"/>
    <mergeCell ref="A37:C37"/>
    <mergeCell ref="A38:C38"/>
    <mergeCell ref="A39:C39"/>
    <mergeCell ref="A40:C40"/>
    <mergeCell ref="A19:A21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3.00390625" style="19" customWidth="1"/>
    <col min="3" max="3" width="4.7109375" style="19" customWidth="1"/>
    <col min="4" max="7" width="15.57421875" style="19" customWidth="1"/>
    <col min="8" max="8" width="20.28125" style="19" customWidth="1"/>
    <col min="9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8" ht="17.25">
      <c r="A2" s="99" t="s">
        <v>53</v>
      </c>
      <c r="B2" s="99"/>
      <c r="C2" s="99"/>
      <c r="D2" s="99"/>
      <c r="E2" s="99"/>
      <c r="F2" s="99"/>
      <c r="G2" s="99"/>
      <c r="H2" s="99"/>
    </row>
    <row r="3" spans="1:8" s="22" customFormat="1" ht="14.25">
      <c r="A3" s="21"/>
      <c r="B3" s="21"/>
      <c r="C3" s="21"/>
      <c r="D3" s="21"/>
      <c r="E3" s="21"/>
      <c r="F3" s="21"/>
      <c r="G3" s="21"/>
      <c r="H3" s="21"/>
    </row>
    <row r="4" spans="1:8" ht="14.25" thickBot="1">
      <c r="A4" s="100"/>
      <c r="B4" s="100"/>
      <c r="C4" s="100"/>
      <c r="D4" s="100"/>
      <c r="E4" s="100"/>
      <c r="F4" s="100"/>
      <c r="G4" s="23"/>
      <c r="H4" s="23"/>
    </row>
    <row r="5" spans="1:9" s="26" customFormat="1" ht="14.25" customHeight="1" thickTop="1">
      <c r="A5" s="101"/>
      <c r="B5" s="101"/>
      <c r="C5" s="102"/>
      <c r="D5" s="105" t="s">
        <v>54</v>
      </c>
      <c r="E5" s="106"/>
      <c r="F5" s="106"/>
      <c r="G5" s="107" t="s">
        <v>55</v>
      </c>
      <c r="H5" s="108"/>
      <c r="I5" s="25"/>
    </row>
    <row r="6" spans="1:9" s="26" customFormat="1" ht="13.5" customHeight="1">
      <c r="A6" s="103"/>
      <c r="B6" s="103"/>
      <c r="C6" s="104"/>
      <c r="D6" s="29" t="s">
        <v>56</v>
      </c>
      <c r="E6" s="29" t="s">
        <v>57</v>
      </c>
      <c r="F6" s="76" t="s">
        <v>58</v>
      </c>
      <c r="G6" s="29" t="s">
        <v>59</v>
      </c>
      <c r="H6" s="76" t="s">
        <v>60</v>
      </c>
      <c r="I6" s="25"/>
    </row>
    <row r="7" spans="1:9" s="26" customFormat="1" ht="13.5" customHeight="1">
      <c r="A7" s="30"/>
      <c r="B7" s="30"/>
      <c r="C7" s="30"/>
      <c r="D7" s="78" t="s">
        <v>61</v>
      </c>
      <c r="E7" s="62" t="s">
        <v>61</v>
      </c>
      <c r="F7" s="77" t="s">
        <v>61</v>
      </c>
      <c r="G7" s="62" t="s">
        <v>61</v>
      </c>
      <c r="H7" s="77" t="s">
        <v>61</v>
      </c>
      <c r="I7" s="25"/>
    </row>
    <row r="8" spans="1:9" s="26" customFormat="1" ht="13.5" customHeight="1">
      <c r="A8" s="31" t="s">
        <v>62</v>
      </c>
      <c r="B8" s="31" t="s">
        <v>63</v>
      </c>
      <c r="C8" s="31" t="s">
        <v>64</v>
      </c>
      <c r="D8" s="32">
        <v>14002</v>
      </c>
      <c r="E8" s="33">
        <v>15127</v>
      </c>
      <c r="F8" s="33">
        <v>1125</v>
      </c>
      <c r="G8" s="33">
        <v>754718</v>
      </c>
      <c r="H8" s="33">
        <v>64675</v>
      </c>
      <c r="I8" s="25"/>
    </row>
    <row r="9" spans="1:9" s="26" customFormat="1" ht="13.5" customHeight="1">
      <c r="A9" s="31"/>
      <c r="B9" s="31" t="s">
        <v>65</v>
      </c>
      <c r="C9" s="31"/>
      <c r="D9" s="32">
        <v>12483</v>
      </c>
      <c r="E9" s="33">
        <v>13426</v>
      </c>
      <c r="F9" s="33">
        <v>943</v>
      </c>
      <c r="G9" s="33">
        <v>769097</v>
      </c>
      <c r="H9" s="33">
        <v>14379</v>
      </c>
      <c r="I9" s="25"/>
    </row>
    <row r="10" spans="1:9" s="36" customFormat="1" ht="13.5" customHeight="1">
      <c r="A10" s="34"/>
      <c r="B10" s="34" t="s">
        <v>66</v>
      </c>
      <c r="C10" s="34"/>
      <c r="D10" s="35">
        <f>SUM(D12:D23)</f>
        <v>12034</v>
      </c>
      <c r="E10" s="37">
        <f>SUM(E12:E23)</f>
        <v>13403</v>
      </c>
      <c r="F10" s="37">
        <f>SUM(F12:F23)</f>
        <v>1365</v>
      </c>
      <c r="G10" s="38">
        <v>779564</v>
      </c>
      <c r="H10" s="37">
        <f>SUM(H12:H23)</f>
        <v>10467</v>
      </c>
      <c r="I10" s="39"/>
    </row>
    <row r="11" spans="1:9" s="36" customFormat="1" ht="13.5" customHeight="1">
      <c r="A11" s="34"/>
      <c r="B11" s="34"/>
      <c r="C11" s="34"/>
      <c r="D11" s="40"/>
      <c r="E11" s="41"/>
      <c r="F11" s="41"/>
      <c r="G11" s="41"/>
      <c r="H11" s="41"/>
      <c r="I11" s="39"/>
    </row>
    <row r="12" spans="1:9" s="26" customFormat="1" ht="13.5" customHeight="1">
      <c r="A12" s="31"/>
      <c r="B12" s="31" t="s">
        <v>67</v>
      </c>
      <c r="C12" s="31" t="s">
        <v>68</v>
      </c>
      <c r="D12" s="32">
        <v>1886</v>
      </c>
      <c r="E12" s="33">
        <v>390</v>
      </c>
      <c r="F12" s="33">
        <v>-1496</v>
      </c>
      <c r="G12" s="33">
        <v>715100</v>
      </c>
      <c r="H12" s="33">
        <f>G12-G9</f>
        <v>-53997</v>
      </c>
      <c r="I12" s="25"/>
    </row>
    <row r="13" spans="1:9" s="26" customFormat="1" ht="13.5" customHeight="1">
      <c r="A13" s="31"/>
      <c r="B13" s="31" t="s">
        <v>69</v>
      </c>
      <c r="C13" s="31"/>
      <c r="D13" s="32">
        <v>746</v>
      </c>
      <c r="E13" s="33">
        <v>864</v>
      </c>
      <c r="F13" s="33">
        <v>117</v>
      </c>
      <c r="G13" s="33">
        <v>713873</v>
      </c>
      <c r="H13" s="33">
        <f>G13-G12</f>
        <v>-1227</v>
      </c>
      <c r="I13" s="25"/>
    </row>
    <row r="14" spans="1:9" s="26" customFormat="1" ht="13.5" customHeight="1">
      <c r="A14" s="31"/>
      <c r="B14" s="31" t="s">
        <v>70</v>
      </c>
      <c r="C14" s="31"/>
      <c r="D14" s="32">
        <v>928</v>
      </c>
      <c r="E14" s="33">
        <v>1017</v>
      </c>
      <c r="F14" s="33">
        <v>89</v>
      </c>
      <c r="G14" s="33">
        <v>714033</v>
      </c>
      <c r="H14" s="33">
        <f>G14-G13</f>
        <v>160</v>
      </c>
      <c r="I14" s="25"/>
    </row>
    <row r="15" spans="1:9" s="26" customFormat="1" ht="13.5" customHeight="1">
      <c r="A15" s="31"/>
      <c r="B15" s="31" t="s">
        <v>71</v>
      </c>
      <c r="C15" s="31"/>
      <c r="D15" s="32">
        <v>829</v>
      </c>
      <c r="E15" s="33">
        <v>1362</v>
      </c>
      <c r="F15" s="33">
        <v>532</v>
      </c>
      <c r="G15" s="33">
        <v>732270</v>
      </c>
      <c r="H15" s="33">
        <f aca="true" t="shared" si="0" ref="H15:H23">G15-G14</f>
        <v>18237</v>
      </c>
      <c r="I15" s="25"/>
    </row>
    <row r="16" spans="1:9" s="26" customFormat="1" ht="13.5" customHeight="1">
      <c r="A16" s="31"/>
      <c r="B16" s="31" t="s">
        <v>72</v>
      </c>
      <c r="C16" s="31"/>
      <c r="D16" s="32">
        <v>1261</v>
      </c>
      <c r="E16" s="33">
        <v>688</v>
      </c>
      <c r="F16" s="33">
        <v>-572</v>
      </c>
      <c r="G16" s="33">
        <v>711137</v>
      </c>
      <c r="H16" s="33">
        <f t="shared" si="0"/>
        <v>-21133</v>
      </c>
      <c r="I16" s="25"/>
    </row>
    <row r="17" spans="1:9" s="26" customFormat="1" ht="13.5" customHeight="1">
      <c r="A17" s="31"/>
      <c r="B17" s="31" t="s">
        <v>73</v>
      </c>
      <c r="C17" s="31"/>
      <c r="D17" s="32">
        <v>765</v>
      </c>
      <c r="E17" s="33">
        <v>1086</v>
      </c>
      <c r="F17" s="33">
        <v>321</v>
      </c>
      <c r="G17" s="33">
        <v>715285</v>
      </c>
      <c r="H17" s="33">
        <f t="shared" si="0"/>
        <v>4148</v>
      </c>
      <c r="I17" s="25"/>
    </row>
    <row r="18" spans="1:9" s="26" customFormat="1" ht="13.5" customHeight="1">
      <c r="A18" s="31"/>
      <c r="B18" s="31" t="s">
        <v>74</v>
      </c>
      <c r="C18" s="31"/>
      <c r="D18" s="32">
        <v>709</v>
      </c>
      <c r="E18" s="33">
        <v>870</v>
      </c>
      <c r="F18" s="33">
        <v>161</v>
      </c>
      <c r="G18" s="33">
        <v>716889</v>
      </c>
      <c r="H18" s="33">
        <f t="shared" si="0"/>
        <v>1604</v>
      </c>
      <c r="I18" s="25"/>
    </row>
    <row r="19" spans="1:9" s="26" customFormat="1" ht="13.5" customHeight="1">
      <c r="A19" s="31"/>
      <c r="B19" s="31" t="s">
        <v>75</v>
      </c>
      <c r="C19" s="31"/>
      <c r="D19" s="32">
        <v>887</v>
      </c>
      <c r="E19" s="33">
        <v>912</v>
      </c>
      <c r="F19" s="33">
        <v>24</v>
      </c>
      <c r="G19" s="33">
        <v>716427</v>
      </c>
      <c r="H19" s="33">
        <f t="shared" si="0"/>
        <v>-462</v>
      </c>
      <c r="I19" s="25"/>
    </row>
    <row r="20" spans="1:9" s="26" customFormat="1" ht="13.5" customHeight="1">
      <c r="A20" s="31"/>
      <c r="B20" s="31" t="s">
        <v>76</v>
      </c>
      <c r="C20" s="31"/>
      <c r="D20" s="32">
        <v>817</v>
      </c>
      <c r="E20" s="33">
        <v>799</v>
      </c>
      <c r="F20" s="33">
        <v>-18</v>
      </c>
      <c r="G20" s="33">
        <v>714726</v>
      </c>
      <c r="H20" s="33">
        <f t="shared" si="0"/>
        <v>-1701</v>
      </c>
      <c r="I20" s="25"/>
    </row>
    <row r="21" spans="1:9" s="26" customFormat="1" ht="13.5" customHeight="1">
      <c r="A21" s="31"/>
      <c r="B21" s="31" t="s">
        <v>77</v>
      </c>
      <c r="C21" s="31"/>
      <c r="D21" s="32">
        <v>802</v>
      </c>
      <c r="E21" s="33">
        <v>956</v>
      </c>
      <c r="F21" s="33">
        <v>153</v>
      </c>
      <c r="G21" s="33">
        <v>718016</v>
      </c>
      <c r="H21" s="33">
        <f t="shared" si="0"/>
        <v>3290</v>
      </c>
      <c r="I21" s="25"/>
    </row>
    <row r="22" spans="1:9" s="26" customFormat="1" ht="13.5" customHeight="1">
      <c r="A22" s="31"/>
      <c r="B22" s="31" t="s">
        <v>78</v>
      </c>
      <c r="C22" s="31"/>
      <c r="D22" s="32">
        <v>1621</v>
      </c>
      <c r="E22" s="33">
        <v>1936</v>
      </c>
      <c r="F22" s="33">
        <v>314</v>
      </c>
      <c r="G22" s="33">
        <v>725933</v>
      </c>
      <c r="H22" s="33">
        <f t="shared" si="0"/>
        <v>7917</v>
      </c>
      <c r="I22" s="25"/>
    </row>
    <row r="23" spans="1:9" s="26" customFormat="1" ht="13.5" customHeight="1">
      <c r="A23" s="42"/>
      <c r="B23" s="42" t="s">
        <v>79</v>
      </c>
      <c r="C23" s="42"/>
      <c r="D23" s="43">
        <v>783</v>
      </c>
      <c r="E23" s="44">
        <v>2523</v>
      </c>
      <c r="F23" s="44">
        <v>1740</v>
      </c>
      <c r="G23" s="44">
        <v>779564</v>
      </c>
      <c r="H23" s="44">
        <f t="shared" si="0"/>
        <v>53631</v>
      </c>
      <c r="I23" s="25"/>
    </row>
    <row r="24" spans="1:9" s="26" customFormat="1" ht="13.5">
      <c r="A24" s="96" t="s">
        <v>80</v>
      </c>
      <c r="B24" s="96"/>
      <c r="C24" s="96"/>
      <c r="D24" s="96"/>
      <c r="E24" s="97"/>
      <c r="F24" s="45"/>
      <c r="G24" s="45"/>
      <c r="H24" s="45"/>
      <c r="I24" s="25"/>
    </row>
    <row r="25" spans="1:9" s="26" customFormat="1" ht="13.5">
      <c r="A25" s="98"/>
      <c r="B25" s="98"/>
      <c r="C25" s="98"/>
      <c r="I25" s="25"/>
    </row>
    <row r="26" spans="1:9" ht="13.5">
      <c r="A26" s="46"/>
      <c r="B26" s="46"/>
      <c r="C26" s="26"/>
      <c r="D26" s="26"/>
      <c r="E26" s="26"/>
      <c r="F26" s="26"/>
      <c r="G26" s="26"/>
      <c r="H26" s="26"/>
      <c r="I26" s="47"/>
    </row>
    <row r="27" spans="1:9" ht="13.5">
      <c r="A27" s="46"/>
      <c r="B27" s="46"/>
      <c r="C27" s="26"/>
      <c r="D27" s="26"/>
      <c r="E27" s="26"/>
      <c r="F27" s="26"/>
      <c r="G27" s="26"/>
      <c r="H27" s="26"/>
      <c r="I27" s="47"/>
    </row>
    <row r="28" spans="1:8" ht="13.5">
      <c r="A28" s="46"/>
      <c r="B28" s="46"/>
      <c r="C28" s="26"/>
      <c r="D28" s="26"/>
      <c r="E28" s="26"/>
      <c r="F28" s="26"/>
      <c r="G28" s="26"/>
      <c r="H28" s="26"/>
    </row>
    <row r="29" spans="1:8" ht="13.5">
      <c r="A29" s="26"/>
      <c r="B29" s="26"/>
      <c r="C29" s="26"/>
      <c r="D29" s="26"/>
      <c r="E29" s="26"/>
      <c r="F29" s="26"/>
      <c r="G29" s="26"/>
      <c r="H29" s="26"/>
    </row>
    <row r="30" spans="1:8" ht="13.5">
      <c r="A30" s="26"/>
      <c r="B30" s="26"/>
      <c r="C30" s="26"/>
      <c r="D30" s="26"/>
      <c r="E30" s="26"/>
      <c r="F30" s="26"/>
      <c r="G30" s="26"/>
      <c r="H30" s="26"/>
    </row>
    <row r="31" spans="1:8" ht="13.5">
      <c r="A31" s="26"/>
      <c r="B31" s="26"/>
      <c r="C31" s="26"/>
      <c r="D31" s="26"/>
      <c r="E31" s="26"/>
      <c r="F31" s="26"/>
      <c r="G31" s="26"/>
      <c r="H31" s="26"/>
    </row>
  </sheetData>
  <sheetProtection/>
  <mergeCells count="8">
    <mergeCell ref="A24:E24"/>
    <mergeCell ref="A25:C25"/>
    <mergeCell ref="A1:D1"/>
    <mergeCell ref="A2:H2"/>
    <mergeCell ref="A4:F4"/>
    <mergeCell ref="A5:C6"/>
    <mergeCell ref="D5:F5"/>
    <mergeCell ref="G5:H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3.00390625" style="19" customWidth="1"/>
    <col min="3" max="3" width="5.00390625" style="19" customWidth="1"/>
    <col min="4" max="5" width="23.57421875" style="19" customWidth="1"/>
    <col min="6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5" ht="17.25">
      <c r="A2" s="99" t="s">
        <v>81</v>
      </c>
      <c r="B2" s="99"/>
      <c r="C2" s="99"/>
      <c r="D2" s="99"/>
      <c r="E2" s="99"/>
    </row>
    <row r="3" spans="1:5" s="22" customFormat="1" ht="14.25">
      <c r="A3" s="21"/>
      <c r="B3" s="21"/>
      <c r="C3" s="21"/>
      <c r="D3" s="21"/>
      <c r="E3" s="21"/>
    </row>
    <row r="4" spans="1:5" ht="14.25" thickBot="1">
      <c r="A4" s="109" t="s">
        <v>82</v>
      </c>
      <c r="B4" s="109"/>
      <c r="C4" s="109"/>
      <c r="D4" s="109"/>
      <c r="E4" s="109"/>
    </row>
    <row r="5" spans="1:6" s="26" customFormat="1" ht="20.25" customHeight="1" thickTop="1">
      <c r="A5" s="110"/>
      <c r="B5" s="110"/>
      <c r="C5" s="111"/>
      <c r="D5" s="24" t="s">
        <v>83</v>
      </c>
      <c r="E5" s="24" t="s">
        <v>84</v>
      </c>
      <c r="F5" s="25"/>
    </row>
    <row r="6" spans="1:6" s="26" customFormat="1" ht="13.5" customHeight="1">
      <c r="A6" s="31" t="s">
        <v>62</v>
      </c>
      <c r="B6" s="31" t="s">
        <v>85</v>
      </c>
      <c r="C6" s="31" t="s">
        <v>86</v>
      </c>
      <c r="D6" s="32">
        <v>26611</v>
      </c>
      <c r="E6" s="33">
        <v>16463</v>
      </c>
      <c r="F6" s="25"/>
    </row>
    <row r="7" spans="1:6" s="26" customFormat="1" ht="13.5" customHeight="1">
      <c r="A7" s="31"/>
      <c r="B7" s="31" t="s">
        <v>87</v>
      </c>
      <c r="C7" s="31"/>
      <c r="D7" s="32">
        <v>26425</v>
      </c>
      <c r="E7" s="33">
        <v>16157</v>
      </c>
      <c r="F7" s="25"/>
    </row>
    <row r="8" spans="1:6" s="36" customFormat="1" ht="13.5" customHeight="1">
      <c r="A8" s="34"/>
      <c r="B8" s="34" t="s">
        <v>88</v>
      </c>
      <c r="C8" s="34"/>
      <c r="D8" s="40">
        <v>26359</v>
      </c>
      <c r="E8" s="41">
        <v>16286</v>
      </c>
      <c r="F8" s="39"/>
    </row>
    <row r="9" spans="1:6" s="36" customFormat="1" ht="13.5" customHeight="1">
      <c r="A9" s="34"/>
      <c r="B9" s="34"/>
      <c r="C9" s="34"/>
      <c r="D9" s="40"/>
      <c r="E9" s="41"/>
      <c r="F9" s="39"/>
    </row>
    <row r="10" spans="1:6" s="26" customFormat="1" ht="13.5" customHeight="1">
      <c r="A10" s="31"/>
      <c r="B10" s="31" t="s">
        <v>89</v>
      </c>
      <c r="C10" s="31" t="s">
        <v>90</v>
      </c>
      <c r="D10" s="32">
        <v>26193</v>
      </c>
      <c r="E10" s="33">
        <v>16059</v>
      </c>
      <c r="F10" s="25"/>
    </row>
    <row r="11" spans="1:6" s="26" customFormat="1" ht="13.5" customHeight="1">
      <c r="A11" s="31"/>
      <c r="B11" s="31" t="s">
        <v>91</v>
      </c>
      <c r="C11" s="31"/>
      <c r="D11" s="32">
        <v>26365</v>
      </c>
      <c r="E11" s="33">
        <v>16143</v>
      </c>
      <c r="F11" s="25"/>
    </row>
    <row r="12" spans="1:6" s="26" customFormat="1" ht="13.5" customHeight="1">
      <c r="A12" s="31"/>
      <c r="B12" s="31" t="s">
        <v>92</v>
      </c>
      <c r="C12" s="31"/>
      <c r="D12" s="32">
        <v>26816</v>
      </c>
      <c r="E12" s="33">
        <v>16412</v>
      </c>
      <c r="F12" s="25"/>
    </row>
    <row r="13" spans="1:6" s="26" customFormat="1" ht="13.5" customHeight="1">
      <c r="A13" s="31"/>
      <c r="B13" s="31" t="s">
        <v>93</v>
      </c>
      <c r="C13" s="31"/>
      <c r="D13" s="32">
        <v>26632</v>
      </c>
      <c r="E13" s="33">
        <v>15846</v>
      </c>
      <c r="F13" s="25"/>
    </row>
    <row r="14" spans="1:6" s="26" customFormat="1" ht="13.5" customHeight="1">
      <c r="A14" s="31"/>
      <c r="B14" s="31" t="s">
        <v>94</v>
      </c>
      <c r="C14" s="31"/>
      <c r="D14" s="32">
        <v>26477</v>
      </c>
      <c r="E14" s="33">
        <v>15829</v>
      </c>
      <c r="F14" s="25"/>
    </row>
    <row r="15" spans="1:6" s="26" customFormat="1" ht="13.5" customHeight="1">
      <c r="A15" s="31"/>
      <c r="B15" s="31" t="s">
        <v>95</v>
      </c>
      <c r="C15" s="31"/>
      <c r="D15" s="32">
        <v>26626</v>
      </c>
      <c r="E15" s="33">
        <v>15842</v>
      </c>
      <c r="F15" s="25"/>
    </row>
    <row r="16" spans="1:6" s="26" customFormat="1" ht="13.5" customHeight="1">
      <c r="A16" s="31"/>
      <c r="B16" s="31" t="s">
        <v>96</v>
      </c>
      <c r="C16" s="31"/>
      <c r="D16" s="32">
        <v>26429</v>
      </c>
      <c r="E16" s="33">
        <v>15927</v>
      </c>
      <c r="F16" s="25"/>
    </row>
    <row r="17" spans="1:6" s="26" customFormat="1" ht="13.5" customHeight="1">
      <c r="A17" s="31"/>
      <c r="B17" s="31" t="s">
        <v>97</v>
      </c>
      <c r="C17" s="31"/>
      <c r="D17" s="32">
        <v>26227</v>
      </c>
      <c r="E17" s="33">
        <v>16024</v>
      </c>
      <c r="F17" s="25"/>
    </row>
    <row r="18" spans="1:6" s="26" customFormat="1" ht="13.5" customHeight="1">
      <c r="A18" s="31"/>
      <c r="B18" s="31" t="s">
        <v>98</v>
      </c>
      <c r="C18" s="31"/>
      <c r="D18" s="32">
        <v>26209</v>
      </c>
      <c r="E18" s="33">
        <v>16284</v>
      </c>
      <c r="F18" s="25"/>
    </row>
    <row r="19" spans="1:6" s="26" customFormat="1" ht="13.5" customHeight="1">
      <c r="A19" s="31"/>
      <c r="B19" s="31" t="s">
        <v>99</v>
      </c>
      <c r="C19" s="31"/>
      <c r="D19" s="32">
        <v>26202</v>
      </c>
      <c r="E19" s="33">
        <v>16133</v>
      </c>
      <c r="F19" s="25"/>
    </row>
    <row r="20" spans="1:6" s="26" customFormat="1" ht="13.5" customHeight="1">
      <c r="A20" s="31"/>
      <c r="B20" s="31" t="s">
        <v>100</v>
      </c>
      <c r="C20" s="31"/>
      <c r="D20" s="32">
        <v>25964</v>
      </c>
      <c r="E20" s="33">
        <v>16064</v>
      </c>
      <c r="F20" s="25"/>
    </row>
    <row r="21" spans="1:6" s="26" customFormat="1" ht="13.5" customHeight="1">
      <c r="A21" s="42"/>
      <c r="B21" s="42" t="s">
        <v>101</v>
      </c>
      <c r="C21" s="42"/>
      <c r="D21" s="43">
        <v>26359</v>
      </c>
      <c r="E21" s="44">
        <v>16286</v>
      </c>
      <c r="F21" s="25"/>
    </row>
    <row r="22" spans="1:6" s="26" customFormat="1" ht="13.5">
      <c r="A22" s="96" t="s">
        <v>102</v>
      </c>
      <c r="B22" s="96"/>
      <c r="C22" s="96"/>
      <c r="D22" s="96"/>
      <c r="E22" s="97"/>
      <c r="F22" s="25"/>
    </row>
    <row r="23" spans="1:6" s="26" customFormat="1" ht="13.5">
      <c r="A23" s="98"/>
      <c r="B23" s="98"/>
      <c r="C23" s="98"/>
      <c r="F23" s="25"/>
    </row>
    <row r="24" spans="1:6" ht="13.5">
      <c r="A24" s="46"/>
      <c r="B24" s="46"/>
      <c r="C24" s="26"/>
      <c r="D24" s="26"/>
      <c r="E24" s="26"/>
      <c r="F24" s="47"/>
    </row>
    <row r="25" spans="1:6" ht="13.5">
      <c r="A25" s="46"/>
      <c r="B25" s="46"/>
      <c r="C25" s="26"/>
      <c r="D25" s="26"/>
      <c r="E25" s="26"/>
      <c r="F25" s="47"/>
    </row>
    <row r="26" spans="1:5" ht="13.5">
      <c r="A26" s="46"/>
      <c r="B26" s="46"/>
      <c r="C26" s="26"/>
      <c r="D26" s="26"/>
      <c r="E26" s="26"/>
    </row>
    <row r="27" spans="1:5" ht="13.5">
      <c r="A27" s="26"/>
      <c r="B27" s="26"/>
      <c r="C27" s="26"/>
      <c r="D27" s="26"/>
      <c r="E27" s="26"/>
    </row>
    <row r="28" spans="1:5" ht="13.5">
      <c r="A28" s="26"/>
      <c r="B28" s="26"/>
      <c r="C28" s="26"/>
      <c r="D28" s="26"/>
      <c r="E28" s="26"/>
    </row>
    <row r="29" spans="1:5" ht="13.5">
      <c r="A29" s="26"/>
      <c r="B29" s="26"/>
      <c r="C29" s="26"/>
      <c r="D29" s="26"/>
      <c r="E29" s="26"/>
    </row>
  </sheetData>
  <sheetProtection/>
  <mergeCells count="6">
    <mergeCell ref="A22:E22"/>
    <mergeCell ref="A23:C23"/>
    <mergeCell ref="A1:D1"/>
    <mergeCell ref="A2:E2"/>
    <mergeCell ref="A4:E4"/>
    <mergeCell ref="A5:C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2.57421875" style="19" customWidth="1"/>
    <col min="3" max="3" width="4.8515625" style="19" customWidth="1"/>
    <col min="4" max="10" width="16.57421875" style="19" customWidth="1"/>
    <col min="11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10" ht="17.25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4.25" thickBot="1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s="26" customFormat="1" ht="20.25" customHeight="1" thickTop="1">
      <c r="A4" s="114"/>
      <c r="B4" s="114"/>
      <c r="C4" s="115"/>
      <c r="D4" s="107" t="s">
        <v>105</v>
      </c>
      <c r="E4" s="108"/>
      <c r="F4" s="116"/>
      <c r="G4" s="117" t="s">
        <v>106</v>
      </c>
      <c r="H4" s="117"/>
      <c r="I4" s="117" t="s">
        <v>107</v>
      </c>
      <c r="J4" s="118"/>
      <c r="K4" s="25"/>
    </row>
    <row r="5" spans="1:11" s="26" customFormat="1" ht="13.5" customHeight="1">
      <c r="A5" s="48"/>
      <c r="B5" s="48"/>
      <c r="C5" s="48"/>
      <c r="D5" s="112" t="s">
        <v>108</v>
      </c>
      <c r="E5" s="112"/>
      <c r="F5" s="50" t="s">
        <v>109</v>
      </c>
      <c r="G5" s="112" t="s">
        <v>108</v>
      </c>
      <c r="H5" s="112" t="s">
        <v>109</v>
      </c>
      <c r="I5" s="112" t="s">
        <v>108</v>
      </c>
      <c r="J5" s="113" t="s">
        <v>109</v>
      </c>
      <c r="K5" s="25"/>
    </row>
    <row r="6" spans="1:11" s="26" customFormat="1" ht="13.5" customHeight="1">
      <c r="A6" s="27"/>
      <c r="B6" s="27"/>
      <c r="C6" s="28"/>
      <c r="D6" s="49" t="s">
        <v>110</v>
      </c>
      <c r="E6" s="49" t="s">
        <v>111</v>
      </c>
      <c r="F6" s="51" t="s">
        <v>112</v>
      </c>
      <c r="G6" s="112"/>
      <c r="H6" s="112"/>
      <c r="I6" s="112"/>
      <c r="J6" s="113"/>
      <c r="K6" s="25"/>
    </row>
    <row r="7" spans="1:10" s="26" customFormat="1" ht="13.5" customHeight="1">
      <c r="A7" s="52" t="s">
        <v>62</v>
      </c>
      <c r="B7" s="31" t="s">
        <v>63</v>
      </c>
      <c r="C7" s="31" t="s">
        <v>113</v>
      </c>
      <c r="D7" s="53">
        <v>22593790</v>
      </c>
      <c r="E7" s="54">
        <v>122000</v>
      </c>
      <c r="F7" s="54">
        <v>70617458</v>
      </c>
      <c r="G7" s="54">
        <v>255620</v>
      </c>
      <c r="H7" s="54">
        <v>334540</v>
      </c>
      <c r="I7" s="54">
        <v>2536270</v>
      </c>
      <c r="J7" s="54">
        <v>13241995</v>
      </c>
    </row>
    <row r="8" spans="1:10" s="26" customFormat="1" ht="13.5">
      <c r="A8" s="31"/>
      <c r="B8" s="31" t="s">
        <v>65</v>
      </c>
      <c r="C8" s="31"/>
      <c r="D8" s="53">
        <v>22857910</v>
      </c>
      <c r="E8" s="54">
        <v>103700</v>
      </c>
      <c r="F8" s="54">
        <v>68760662</v>
      </c>
      <c r="G8" s="54">
        <v>235910</v>
      </c>
      <c r="H8" s="54">
        <v>312273</v>
      </c>
      <c r="I8" s="54">
        <v>2255410</v>
      </c>
      <c r="J8" s="54">
        <v>15985208</v>
      </c>
    </row>
    <row r="9" spans="1:10" s="36" customFormat="1" ht="13.5">
      <c r="A9" s="34"/>
      <c r="B9" s="34" t="s">
        <v>66</v>
      </c>
      <c r="C9" s="34"/>
      <c r="D9" s="55">
        <v>18704860</v>
      </c>
      <c r="E9" s="56">
        <v>102500</v>
      </c>
      <c r="F9" s="56">
        <v>64814882</v>
      </c>
      <c r="G9" s="56">
        <v>198990</v>
      </c>
      <c r="H9" s="56">
        <v>279555</v>
      </c>
      <c r="I9" s="56">
        <v>2064640</v>
      </c>
      <c r="J9" s="56">
        <v>15072894</v>
      </c>
    </row>
    <row r="10" spans="1:10" s="36" customFormat="1" ht="13.5" customHeight="1">
      <c r="A10" s="34"/>
      <c r="B10" s="34"/>
      <c r="C10" s="34"/>
      <c r="D10" s="55"/>
      <c r="E10" s="56"/>
      <c r="F10" s="56"/>
      <c r="G10" s="56"/>
      <c r="H10" s="56"/>
      <c r="I10" s="56"/>
      <c r="J10" s="56"/>
    </row>
    <row r="11" spans="1:10" s="26" customFormat="1" ht="13.5" customHeight="1">
      <c r="A11" s="52" t="s">
        <v>114</v>
      </c>
      <c r="B11" s="31" t="s">
        <v>71</v>
      </c>
      <c r="C11" s="31" t="s">
        <v>68</v>
      </c>
      <c r="D11" s="53">
        <v>1634710</v>
      </c>
      <c r="E11" s="54">
        <v>0</v>
      </c>
      <c r="F11" s="54">
        <v>68793722</v>
      </c>
      <c r="G11" s="54">
        <v>24950</v>
      </c>
      <c r="H11" s="54">
        <v>291938</v>
      </c>
      <c r="I11" s="54">
        <v>289120</v>
      </c>
      <c r="J11" s="54">
        <v>16099750</v>
      </c>
    </row>
    <row r="12" spans="1:10" s="26" customFormat="1" ht="13.5" customHeight="1">
      <c r="A12" s="31"/>
      <c r="B12" s="31" t="s">
        <v>72</v>
      </c>
      <c r="C12" s="31"/>
      <c r="D12" s="53">
        <v>1658700</v>
      </c>
      <c r="E12" s="54">
        <v>27500</v>
      </c>
      <c r="F12" s="54">
        <v>68267403</v>
      </c>
      <c r="G12" s="54">
        <v>11590</v>
      </c>
      <c r="H12" s="54">
        <v>303197</v>
      </c>
      <c r="I12" s="54">
        <v>192500</v>
      </c>
      <c r="J12" s="54">
        <v>16051855</v>
      </c>
    </row>
    <row r="13" spans="1:10" s="26" customFormat="1" ht="13.5" customHeight="1">
      <c r="A13" s="31"/>
      <c r="B13" s="31" t="s">
        <v>73</v>
      </c>
      <c r="C13" s="31"/>
      <c r="D13" s="53">
        <v>1640400</v>
      </c>
      <c r="E13" s="54">
        <v>10000</v>
      </c>
      <c r="F13" s="54">
        <v>68265902</v>
      </c>
      <c r="G13" s="54">
        <v>19370</v>
      </c>
      <c r="H13" s="54">
        <v>290947</v>
      </c>
      <c r="I13" s="54">
        <v>182620</v>
      </c>
      <c r="J13" s="54">
        <v>16014202</v>
      </c>
    </row>
    <row r="14" spans="1:10" s="26" customFormat="1" ht="13.5" customHeight="1">
      <c r="A14" s="31"/>
      <c r="B14" s="31" t="s">
        <v>74</v>
      </c>
      <c r="C14" s="31"/>
      <c r="D14" s="53">
        <v>1622000</v>
      </c>
      <c r="E14" s="54">
        <v>20000</v>
      </c>
      <c r="F14" s="54">
        <v>67764459</v>
      </c>
      <c r="G14" s="54">
        <v>7590</v>
      </c>
      <c r="H14" s="54">
        <v>286965</v>
      </c>
      <c r="I14" s="54">
        <v>74400</v>
      </c>
      <c r="J14" s="54">
        <v>15743518</v>
      </c>
    </row>
    <row r="15" spans="1:10" s="26" customFormat="1" ht="13.5" customHeight="1">
      <c r="A15" s="31"/>
      <c r="B15" s="31" t="s">
        <v>75</v>
      </c>
      <c r="C15" s="31"/>
      <c r="D15" s="53">
        <v>1849950</v>
      </c>
      <c r="E15" s="54">
        <v>22000</v>
      </c>
      <c r="F15" s="54">
        <v>67748209</v>
      </c>
      <c r="G15" s="54">
        <v>17770</v>
      </c>
      <c r="H15" s="54">
        <v>273794</v>
      </c>
      <c r="I15" s="54">
        <v>40370</v>
      </c>
      <c r="J15" s="54">
        <v>15513443</v>
      </c>
    </row>
    <row r="16" spans="1:10" s="26" customFormat="1" ht="13.5" customHeight="1">
      <c r="A16" s="31"/>
      <c r="B16" s="31" t="s">
        <v>76</v>
      </c>
      <c r="C16" s="31"/>
      <c r="D16" s="53">
        <v>1536700</v>
      </c>
      <c r="E16" s="54">
        <v>10000</v>
      </c>
      <c r="F16" s="54">
        <v>67734891</v>
      </c>
      <c r="G16" s="54">
        <v>3420</v>
      </c>
      <c r="H16" s="54">
        <v>276334</v>
      </c>
      <c r="I16" s="54">
        <v>69000</v>
      </c>
      <c r="J16" s="54">
        <v>15365683</v>
      </c>
    </row>
    <row r="17" spans="1:10" s="26" customFormat="1" ht="13.5" customHeight="1">
      <c r="A17" s="31"/>
      <c r="B17" s="31" t="s">
        <v>77</v>
      </c>
      <c r="C17" s="31"/>
      <c r="D17" s="53">
        <v>1563650</v>
      </c>
      <c r="E17" s="54">
        <v>0</v>
      </c>
      <c r="F17" s="54">
        <v>67076636</v>
      </c>
      <c r="G17" s="54">
        <v>25240</v>
      </c>
      <c r="H17" s="54">
        <v>259091</v>
      </c>
      <c r="I17" s="54">
        <v>139710</v>
      </c>
      <c r="J17" s="54">
        <v>15173156</v>
      </c>
    </row>
    <row r="18" spans="1:10" s="26" customFormat="1" ht="13.5" customHeight="1">
      <c r="A18" s="31"/>
      <c r="B18" s="31" t="s">
        <v>78</v>
      </c>
      <c r="C18" s="31"/>
      <c r="D18" s="53">
        <v>2105350</v>
      </c>
      <c r="E18" s="54">
        <v>0</v>
      </c>
      <c r="F18" s="54">
        <v>67333167</v>
      </c>
      <c r="G18" s="54">
        <v>7920</v>
      </c>
      <c r="H18" s="54">
        <v>266564</v>
      </c>
      <c r="I18" s="54">
        <v>184370</v>
      </c>
      <c r="J18" s="54">
        <v>15168898</v>
      </c>
    </row>
    <row r="19" spans="1:10" s="26" customFormat="1" ht="13.5" customHeight="1">
      <c r="A19" s="31"/>
      <c r="B19" s="31" t="s">
        <v>79</v>
      </c>
      <c r="C19" s="31"/>
      <c r="D19" s="53">
        <v>1980950</v>
      </c>
      <c r="E19" s="54">
        <v>12000</v>
      </c>
      <c r="F19" s="54">
        <v>67378777</v>
      </c>
      <c r="G19" s="54">
        <v>43140</v>
      </c>
      <c r="H19" s="54">
        <v>272988</v>
      </c>
      <c r="I19" s="54">
        <v>193050</v>
      </c>
      <c r="J19" s="54">
        <v>15079756</v>
      </c>
    </row>
    <row r="20" spans="1:10" s="26" customFormat="1" ht="13.5" customHeight="1">
      <c r="A20" s="52" t="s">
        <v>115</v>
      </c>
      <c r="B20" s="31" t="s">
        <v>116</v>
      </c>
      <c r="C20" s="31" t="s">
        <v>117</v>
      </c>
      <c r="D20" s="53">
        <v>644850</v>
      </c>
      <c r="E20" s="54">
        <v>1000</v>
      </c>
      <c r="F20" s="54">
        <v>66009537</v>
      </c>
      <c r="G20" s="54">
        <v>6280</v>
      </c>
      <c r="H20" s="54">
        <v>279205</v>
      </c>
      <c r="I20" s="54">
        <v>76360</v>
      </c>
      <c r="J20" s="54">
        <v>14916084</v>
      </c>
    </row>
    <row r="21" spans="1:10" s="26" customFormat="1" ht="13.5" customHeight="1">
      <c r="A21" s="31"/>
      <c r="B21" s="31" t="s">
        <v>69</v>
      </c>
      <c r="C21" s="31"/>
      <c r="D21" s="53">
        <v>1127400</v>
      </c>
      <c r="E21" s="54">
        <v>0</v>
      </c>
      <c r="F21" s="54">
        <v>65743748</v>
      </c>
      <c r="G21" s="54">
        <v>19230</v>
      </c>
      <c r="H21" s="54">
        <v>269383</v>
      </c>
      <c r="I21" s="54">
        <v>254340</v>
      </c>
      <c r="J21" s="54">
        <v>14969431</v>
      </c>
    </row>
    <row r="22" spans="1:10" s="26" customFormat="1" ht="13.5" customHeight="1">
      <c r="A22" s="42"/>
      <c r="B22" s="42" t="s">
        <v>70</v>
      </c>
      <c r="C22" s="42"/>
      <c r="D22" s="57">
        <v>1430200</v>
      </c>
      <c r="E22" s="58">
        <v>0</v>
      </c>
      <c r="F22" s="58">
        <v>64814882</v>
      </c>
      <c r="G22" s="58">
        <v>12490</v>
      </c>
      <c r="H22" s="58">
        <v>279555</v>
      </c>
      <c r="I22" s="58">
        <v>368800</v>
      </c>
      <c r="J22" s="58">
        <v>15072894</v>
      </c>
    </row>
    <row r="23" spans="1:6" s="26" customFormat="1" ht="13.5">
      <c r="A23" s="96" t="s">
        <v>118</v>
      </c>
      <c r="B23" s="96"/>
      <c r="C23" s="96"/>
      <c r="D23" s="97"/>
      <c r="E23" s="97"/>
      <c r="F23" s="25"/>
    </row>
    <row r="24" spans="1:3" s="26" customFormat="1" ht="13.5">
      <c r="A24" s="98"/>
      <c r="B24" s="98"/>
      <c r="C24" s="98"/>
    </row>
    <row r="25" spans="1:10" ht="13.5">
      <c r="A25" s="46"/>
      <c r="B25" s="4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46"/>
      <c r="B26" s="46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46"/>
      <c r="B27" s="46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3.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14">
    <mergeCell ref="A1:D1"/>
    <mergeCell ref="A2:J2"/>
    <mergeCell ref="A3:J3"/>
    <mergeCell ref="A4:C4"/>
    <mergeCell ref="D4:F4"/>
    <mergeCell ref="G4:H4"/>
    <mergeCell ref="I4:J4"/>
    <mergeCell ref="A24:C24"/>
    <mergeCell ref="D5:E5"/>
    <mergeCell ref="G5:G6"/>
    <mergeCell ref="H5:H6"/>
    <mergeCell ref="I5:I6"/>
    <mergeCell ref="J5:J6"/>
    <mergeCell ref="A23:E23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2.57421875" style="19" customWidth="1"/>
    <col min="3" max="3" width="5.140625" style="19" customWidth="1"/>
    <col min="4" max="4" width="8.57421875" style="19" customWidth="1"/>
    <col min="5" max="5" width="13.140625" style="19" customWidth="1"/>
    <col min="6" max="6" width="8.57421875" style="19" customWidth="1"/>
    <col min="7" max="7" width="13.140625" style="19" customWidth="1"/>
    <col min="8" max="8" width="8.57421875" style="19" customWidth="1"/>
    <col min="9" max="10" width="13.140625" style="19" customWidth="1"/>
    <col min="11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10" ht="17.25">
      <c r="A2" s="99" t="s">
        <v>119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8" thickBo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s="26" customFormat="1" ht="20.25" customHeight="1" thickTop="1">
      <c r="A4" s="101"/>
      <c r="B4" s="101"/>
      <c r="C4" s="102"/>
      <c r="D4" s="119" t="s">
        <v>120</v>
      </c>
      <c r="E4" s="119"/>
      <c r="F4" s="119" t="s">
        <v>121</v>
      </c>
      <c r="G4" s="119"/>
      <c r="H4" s="119" t="s">
        <v>122</v>
      </c>
      <c r="I4" s="107"/>
      <c r="J4" s="107"/>
      <c r="K4" s="25"/>
    </row>
    <row r="5" spans="1:11" s="26" customFormat="1" ht="23.25" customHeight="1">
      <c r="A5" s="27"/>
      <c r="B5" s="27"/>
      <c r="C5" s="28"/>
      <c r="D5" s="59" t="s">
        <v>123</v>
      </c>
      <c r="E5" s="59" t="s">
        <v>124</v>
      </c>
      <c r="F5" s="59" t="s">
        <v>123</v>
      </c>
      <c r="G5" s="59" t="s">
        <v>124</v>
      </c>
      <c r="H5" s="60" t="s">
        <v>125</v>
      </c>
      <c r="I5" s="59" t="s">
        <v>126</v>
      </c>
      <c r="J5" s="61" t="s">
        <v>124</v>
      </c>
      <c r="K5" s="25"/>
    </row>
    <row r="6" spans="1:11" s="26" customFormat="1" ht="23.25" customHeight="1">
      <c r="A6" s="48"/>
      <c r="B6" s="48"/>
      <c r="C6" s="48"/>
      <c r="D6" s="61"/>
      <c r="E6" s="62" t="s">
        <v>127</v>
      </c>
      <c r="F6" s="63"/>
      <c r="G6" s="62" t="s">
        <v>127</v>
      </c>
      <c r="H6" s="63"/>
      <c r="I6" s="63"/>
      <c r="J6" s="62" t="s">
        <v>127</v>
      </c>
      <c r="K6" s="25"/>
    </row>
    <row r="7" spans="1:10" s="26" customFormat="1" ht="24.75" customHeight="1">
      <c r="A7" s="52" t="s">
        <v>62</v>
      </c>
      <c r="B7" s="31" t="s">
        <v>85</v>
      </c>
      <c r="C7" s="31" t="s">
        <v>113</v>
      </c>
      <c r="D7" s="53">
        <v>73211</v>
      </c>
      <c r="E7" s="54">
        <v>777028</v>
      </c>
      <c r="F7" s="54">
        <v>5628</v>
      </c>
      <c r="G7" s="54">
        <v>24020</v>
      </c>
      <c r="H7" s="54">
        <v>22</v>
      </c>
      <c r="I7" s="54">
        <v>11003</v>
      </c>
      <c r="J7" s="54">
        <v>26078</v>
      </c>
    </row>
    <row r="8" spans="1:10" s="26" customFormat="1" ht="24.75" customHeight="1">
      <c r="A8" s="31"/>
      <c r="B8" s="31" t="s">
        <v>87</v>
      </c>
      <c r="C8" s="31"/>
      <c r="D8" s="53">
        <v>69824</v>
      </c>
      <c r="E8" s="54">
        <v>686311</v>
      </c>
      <c r="F8" s="54">
        <v>7551</v>
      </c>
      <c r="G8" s="54">
        <v>32978</v>
      </c>
      <c r="H8" s="54">
        <v>10</v>
      </c>
      <c r="I8" s="54">
        <v>4080</v>
      </c>
      <c r="J8" s="54">
        <v>14098</v>
      </c>
    </row>
    <row r="9" spans="1:10" s="36" customFormat="1" ht="24.75" customHeight="1">
      <c r="A9" s="34"/>
      <c r="B9" s="34" t="s">
        <v>88</v>
      </c>
      <c r="C9" s="34"/>
      <c r="D9" s="64">
        <v>68457</v>
      </c>
      <c r="E9" s="65">
        <v>647206</v>
      </c>
      <c r="F9" s="65">
        <v>8005</v>
      </c>
      <c r="G9" s="65">
        <v>38174</v>
      </c>
      <c r="H9" s="65">
        <v>18</v>
      </c>
      <c r="I9" s="65">
        <v>9923</v>
      </c>
      <c r="J9" s="65">
        <v>6677</v>
      </c>
    </row>
    <row r="10" spans="1:5" s="26" customFormat="1" ht="13.5">
      <c r="A10" s="96" t="s">
        <v>128</v>
      </c>
      <c r="B10" s="96"/>
      <c r="C10" s="96"/>
      <c r="D10" s="97"/>
      <c r="E10" s="25"/>
    </row>
    <row r="11" spans="1:6" s="26" customFormat="1" ht="13.5">
      <c r="A11" s="98" t="s">
        <v>129</v>
      </c>
      <c r="B11" s="98"/>
      <c r="C11" s="98"/>
      <c r="D11" s="98"/>
      <c r="E11" s="98"/>
      <c r="F11" s="98"/>
    </row>
    <row r="12" spans="1:10" ht="13.5">
      <c r="A12" s="46"/>
      <c r="B12" s="46"/>
      <c r="C12" s="26"/>
      <c r="D12" s="26"/>
      <c r="E12" s="26"/>
      <c r="F12" s="26"/>
      <c r="G12" s="26"/>
      <c r="H12" s="26"/>
      <c r="I12" s="26"/>
      <c r="J12" s="26"/>
    </row>
    <row r="13" spans="1:10" ht="13.5">
      <c r="A13" s="46"/>
      <c r="B13" s="4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46"/>
      <c r="B14" s="46"/>
      <c r="C14" s="26"/>
      <c r="D14" s="26"/>
      <c r="E14" s="26"/>
      <c r="F14" s="26"/>
      <c r="G14" s="26"/>
      <c r="H14" s="26"/>
      <c r="I14" s="26"/>
      <c r="J14" s="26"/>
    </row>
    <row r="15" spans="1:10" ht="13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3.5">
      <c r="A17" s="26"/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/>
  <mergeCells count="8">
    <mergeCell ref="A10:D10"/>
    <mergeCell ref="A11:F11"/>
    <mergeCell ref="A1:D1"/>
    <mergeCell ref="A2:J2"/>
    <mergeCell ref="A4:C4"/>
    <mergeCell ref="D4:E4"/>
    <mergeCell ref="F4:G4"/>
    <mergeCell ref="H4:J4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2.57421875" style="19" customWidth="1"/>
    <col min="3" max="3" width="4.8515625" style="19" customWidth="1"/>
    <col min="4" max="4" width="9.140625" style="19" customWidth="1"/>
    <col min="5" max="5" width="16.57421875" style="19" customWidth="1"/>
    <col min="6" max="6" width="9.140625" style="19" customWidth="1"/>
    <col min="7" max="7" width="16.57421875" style="19" customWidth="1"/>
    <col min="8" max="8" width="9.140625" style="19" customWidth="1"/>
    <col min="9" max="9" width="16.57421875" style="19" customWidth="1"/>
    <col min="10" max="10" width="9.140625" style="19" customWidth="1"/>
    <col min="11" max="11" width="16.57421875" style="19" customWidth="1"/>
    <col min="12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11" ht="17.25">
      <c r="A2" s="99" t="s">
        <v>130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7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25" thickBot="1">
      <c r="A4" s="109" t="s">
        <v>104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s="26" customFormat="1" ht="20.25" customHeight="1" thickTop="1">
      <c r="A5" s="114"/>
      <c r="B5" s="114"/>
      <c r="C5" s="115"/>
      <c r="D5" s="107" t="s">
        <v>131</v>
      </c>
      <c r="E5" s="116"/>
      <c r="F5" s="117" t="s">
        <v>132</v>
      </c>
      <c r="G5" s="118"/>
      <c r="H5" s="120" t="s">
        <v>133</v>
      </c>
      <c r="I5" s="121"/>
      <c r="J5" s="117" t="s">
        <v>134</v>
      </c>
      <c r="K5" s="118"/>
      <c r="L5" s="25"/>
    </row>
    <row r="6" spans="1:12" s="26" customFormat="1" ht="18" customHeight="1">
      <c r="A6" s="27"/>
      <c r="B6" s="27"/>
      <c r="C6" s="28"/>
      <c r="D6" s="49" t="s">
        <v>123</v>
      </c>
      <c r="E6" s="49" t="s">
        <v>124</v>
      </c>
      <c r="F6" s="49" t="s">
        <v>123</v>
      </c>
      <c r="G6" s="29" t="s">
        <v>124</v>
      </c>
      <c r="H6" s="49" t="s">
        <v>123</v>
      </c>
      <c r="I6" s="29" t="s">
        <v>124</v>
      </c>
      <c r="J6" s="49" t="s">
        <v>123</v>
      </c>
      <c r="K6" s="29" t="s">
        <v>124</v>
      </c>
      <c r="L6" s="25"/>
    </row>
    <row r="7" spans="1:11" s="26" customFormat="1" ht="13.5" customHeight="1">
      <c r="A7" s="52" t="s">
        <v>62</v>
      </c>
      <c r="B7" s="31" t="s">
        <v>63</v>
      </c>
      <c r="C7" s="31" t="s">
        <v>113</v>
      </c>
      <c r="D7" s="53">
        <v>9440</v>
      </c>
      <c r="E7" s="54">
        <v>160370701</v>
      </c>
      <c r="F7" s="54">
        <v>8664</v>
      </c>
      <c r="G7" s="54">
        <v>142477499</v>
      </c>
      <c r="H7" s="54">
        <v>9700</v>
      </c>
      <c r="I7" s="54">
        <v>142687267</v>
      </c>
      <c r="J7" s="54">
        <v>34031</v>
      </c>
      <c r="K7" s="54">
        <v>332476138</v>
      </c>
    </row>
    <row r="8" spans="1:11" s="26" customFormat="1" ht="13.5">
      <c r="A8" s="31"/>
      <c r="B8" s="31" t="s">
        <v>65</v>
      </c>
      <c r="C8" s="31"/>
      <c r="D8" s="53">
        <v>9157</v>
      </c>
      <c r="E8" s="54">
        <v>150266198</v>
      </c>
      <c r="F8" s="54">
        <v>8436</v>
      </c>
      <c r="G8" s="54">
        <v>134278989</v>
      </c>
      <c r="H8" s="54">
        <v>12769</v>
      </c>
      <c r="I8" s="54">
        <v>148436937</v>
      </c>
      <c r="J8" s="54">
        <v>29349</v>
      </c>
      <c r="K8" s="54">
        <v>316822522</v>
      </c>
    </row>
    <row r="9" spans="1:11" s="36" customFormat="1" ht="13.5">
      <c r="A9" s="34"/>
      <c r="B9" s="34" t="s">
        <v>66</v>
      </c>
      <c r="C9" s="34"/>
      <c r="D9" s="55">
        <v>7721</v>
      </c>
      <c r="E9" s="56">
        <v>113357113</v>
      </c>
      <c r="F9" s="56">
        <v>7330</v>
      </c>
      <c r="G9" s="56">
        <v>104898353</v>
      </c>
      <c r="H9" s="56">
        <v>8010</v>
      </c>
      <c r="I9" s="56">
        <v>110778089</v>
      </c>
      <c r="J9" s="56">
        <v>28147</v>
      </c>
      <c r="K9" s="56">
        <v>305086193</v>
      </c>
    </row>
    <row r="10" spans="1:11" s="36" customFormat="1" ht="13.5">
      <c r="A10" s="34"/>
      <c r="B10" s="34"/>
      <c r="C10" s="34"/>
      <c r="D10" s="55"/>
      <c r="E10" s="56"/>
      <c r="F10" s="56"/>
      <c r="G10" s="56"/>
      <c r="H10" s="56"/>
      <c r="I10" s="56"/>
      <c r="J10" s="56"/>
      <c r="K10" s="56"/>
    </row>
    <row r="11" spans="1:11" s="26" customFormat="1" ht="13.5" customHeight="1">
      <c r="A11" s="52" t="s">
        <v>114</v>
      </c>
      <c r="B11" s="31" t="s">
        <v>71</v>
      </c>
      <c r="C11" s="31" t="s">
        <v>68</v>
      </c>
      <c r="D11" s="53">
        <v>527</v>
      </c>
      <c r="E11" s="54">
        <v>6588129</v>
      </c>
      <c r="F11" s="54">
        <v>447</v>
      </c>
      <c r="G11" s="54">
        <v>5367100</v>
      </c>
      <c r="H11" s="54">
        <v>771</v>
      </c>
      <c r="I11" s="54">
        <v>9331794</v>
      </c>
      <c r="J11" s="54">
        <v>29075</v>
      </c>
      <c r="K11" s="54">
        <v>314138899</v>
      </c>
    </row>
    <row r="12" spans="1:11" s="26" customFormat="1" ht="13.5" customHeight="1">
      <c r="A12" s="31"/>
      <c r="B12" s="31" t="s">
        <v>72</v>
      </c>
      <c r="C12" s="31"/>
      <c r="D12" s="53">
        <v>566</v>
      </c>
      <c r="E12" s="54">
        <v>7689404</v>
      </c>
      <c r="F12" s="54">
        <v>508</v>
      </c>
      <c r="G12" s="54">
        <v>6994591</v>
      </c>
      <c r="H12" s="54">
        <v>580</v>
      </c>
      <c r="I12" s="54">
        <v>8291327</v>
      </c>
      <c r="J12" s="54">
        <v>28905</v>
      </c>
      <c r="K12" s="54">
        <v>310703005</v>
      </c>
    </row>
    <row r="13" spans="1:11" s="26" customFormat="1" ht="13.5" customHeight="1">
      <c r="A13" s="31"/>
      <c r="B13" s="31" t="s">
        <v>73</v>
      </c>
      <c r="C13" s="31"/>
      <c r="D13" s="53">
        <v>798</v>
      </c>
      <c r="E13" s="54">
        <v>10916045</v>
      </c>
      <c r="F13" s="54">
        <v>755</v>
      </c>
      <c r="G13" s="54">
        <v>9825030</v>
      </c>
      <c r="H13" s="54">
        <v>760</v>
      </c>
      <c r="I13" s="54">
        <v>9618373</v>
      </c>
      <c r="J13" s="54">
        <v>28812</v>
      </c>
      <c r="K13" s="54">
        <v>310213798</v>
      </c>
    </row>
    <row r="14" spans="1:11" s="26" customFormat="1" ht="13.5" customHeight="1">
      <c r="A14" s="31"/>
      <c r="B14" s="31" t="s">
        <v>74</v>
      </c>
      <c r="C14" s="31"/>
      <c r="D14" s="53">
        <v>602</v>
      </c>
      <c r="E14" s="54">
        <v>9034793</v>
      </c>
      <c r="F14" s="54">
        <v>575</v>
      </c>
      <c r="G14" s="54">
        <v>8146615</v>
      </c>
      <c r="H14" s="54">
        <v>708</v>
      </c>
      <c r="I14" s="54">
        <v>8722473</v>
      </c>
      <c r="J14" s="54">
        <v>28697</v>
      </c>
      <c r="K14" s="54">
        <v>310038118</v>
      </c>
    </row>
    <row r="15" spans="1:11" s="26" customFormat="1" ht="13.5" customHeight="1">
      <c r="A15" s="31"/>
      <c r="B15" s="31" t="s">
        <v>75</v>
      </c>
      <c r="C15" s="31"/>
      <c r="D15" s="53">
        <v>680</v>
      </c>
      <c r="E15" s="54">
        <v>11098182</v>
      </c>
      <c r="F15" s="54">
        <v>617</v>
      </c>
      <c r="G15" s="54">
        <v>9388065</v>
      </c>
      <c r="H15" s="54">
        <v>686</v>
      </c>
      <c r="I15" s="54">
        <v>8919605</v>
      </c>
      <c r="J15" s="54">
        <v>28533</v>
      </c>
      <c r="K15" s="54">
        <v>308555293</v>
      </c>
    </row>
    <row r="16" spans="1:11" s="26" customFormat="1" ht="13.5" customHeight="1">
      <c r="A16" s="31"/>
      <c r="B16" s="31" t="s">
        <v>76</v>
      </c>
      <c r="C16" s="31"/>
      <c r="D16" s="53">
        <v>892</v>
      </c>
      <c r="E16" s="54">
        <v>14492962</v>
      </c>
      <c r="F16" s="54">
        <v>867</v>
      </c>
      <c r="G16" s="54">
        <v>14452285</v>
      </c>
      <c r="H16" s="54">
        <v>691</v>
      </c>
      <c r="I16" s="54">
        <v>10012598</v>
      </c>
      <c r="J16" s="54">
        <v>28518</v>
      </c>
      <c r="K16" s="54">
        <v>309908168</v>
      </c>
    </row>
    <row r="17" spans="1:11" s="26" customFormat="1" ht="13.5" customHeight="1">
      <c r="A17" s="31"/>
      <c r="B17" s="31" t="s">
        <v>77</v>
      </c>
      <c r="C17" s="31"/>
      <c r="D17" s="53">
        <v>622</v>
      </c>
      <c r="E17" s="54">
        <v>9543843</v>
      </c>
      <c r="F17" s="54">
        <v>584</v>
      </c>
      <c r="G17" s="54">
        <v>8192546</v>
      </c>
      <c r="H17" s="54">
        <v>620</v>
      </c>
      <c r="I17" s="54">
        <v>9440064</v>
      </c>
      <c r="J17" s="54">
        <v>28588</v>
      </c>
      <c r="K17" s="54">
        <v>310712155</v>
      </c>
    </row>
    <row r="18" spans="1:11" s="26" customFormat="1" ht="13.5" customHeight="1">
      <c r="A18" s="31"/>
      <c r="B18" s="31" t="s">
        <v>78</v>
      </c>
      <c r="C18" s="31"/>
      <c r="D18" s="53">
        <v>629</v>
      </c>
      <c r="E18" s="54">
        <v>8438643</v>
      </c>
      <c r="F18" s="54">
        <v>597</v>
      </c>
      <c r="G18" s="54">
        <v>8063963</v>
      </c>
      <c r="H18" s="54">
        <v>604</v>
      </c>
      <c r="I18" s="54">
        <v>8981433</v>
      </c>
      <c r="J18" s="54">
        <v>28569</v>
      </c>
      <c r="K18" s="54">
        <v>310750438</v>
      </c>
    </row>
    <row r="19" spans="1:11" s="26" customFormat="1" ht="13.5" customHeight="1">
      <c r="A19" s="31"/>
      <c r="B19" s="31" t="s">
        <v>79</v>
      </c>
      <c r="C19" s="31"/>
      <c r="D19" s="53">
        <v>783</v>
      </c>
      <c r="E19" s="54">
        <v>11233997</v>
      </c>
      <c r="F19" s="54">
        <v>842</v>
      </c>
      <c r="G19" s="54">
        <v>11544737</v>
      </c>
      <c r="H19" s="54">
        <v>807</v>
      </c>
      <c r="I19" s="54">
        <v>9926264</v>
      </c>
      <c r="J19" s="54">
        <v>28469</v>
      </c>
      <c r="K19" s="54">
        <v>311151321</v>
      </c>
    </row>
    <row r="20" spans="1:11" s="26" customFormat="1" ht="13.5" customHeight="1">
      <c r="A20" s="52" t="s">
        <v>115</v>
      </c>
      <c r="B20" s="31" t="s">
        <v>116</v>
      </c>
      <c r="C20" s="31" t="s">
        <v>117</v>
      </c>
      <c r="D20" s="53">
        <v>423</v>
      </c>
      <c r="E20" s="54">
        <v>6540125</v>
      </c>
      <c r="F20" s="54">
        <v>387</v>
      </c>
      <c r="G20" s="54">
        <v>5714360</v>
      </c>
      <c r="H20" s="54">
        <v>454</v>
      </c>
      <c r="I20" s="54">
        <v>8593898</v>
      </c>
      <c r="J20" s="54">
        <v>28479</v>
      </c>
      <c r="K20" s="54">
        <v>309058852</v>
      </c>
    </row>
    <row r="21" spans="1:11" s="26" customFormat="1" ht="13.5" customHeight="1">
      <c r="A21" s="31"/>
      <c r="B21" s="31" t="s">
        <v>69</v>
      </c>
      <c r="C21" s="31"/>
      <c r="D21" s="53">
        <v>502</v>
      </c>
      <c r="E21" s="54">
        <v>7520126</v>
      </c>
      <c r="F21" s="54">
        <v>444</v>
      </c>
      <c r="G21" s="54">
        <v>7032447</v>
      </c>
      <c r="H21" s="54">
        <v>470</v>
      </c>
      <c r="I21" s="54">
        <v>7571391</v>
      </c>
      <c r="J21" s="54">
        <v>28410</v>
      </c>
      <c r="K21" s="54">
        <v>307268646</v>
      </c>
    </row>
    <row r="22" spans="1:11" s="26" customFormat="1" ht="13.5" customHeight="1">
      <c r="A22" s="42"/>
      <c r="B22" s="42" t="s">
        <v>70</v>
      </c>
      <c r="C22" s="42"/>
      <c r="D22" s="57">
        <v>697</v>
      </c>
      <c r="E22" s="58">
        <v>10260864</v>
      </c>
      <c r="F22" s="58">
        <v>707</v>
      </c>
      <c r="G22" s="58">
        <v>10176614</v>
      </c>
      <c r="H22" s="58">
        <v>859</v>
      </c>
      <c r="I22" s="58">
        <v>11368868</v>
      </c>
      <c r="J22" s="58">
        <v>28147</v>
      </c>
      <c r="K22" s="58">
        <v>305086193</v>
      </c>
    </row>
    <row r="23" spans="1:11" s="26" customFormat="1" ht="13.5">
      <c r="A23" s="96" t="s">
        <v>135</v>
      </c>
      <c r="B23" s="96"/>
      <c r="C23" s="96"/>
      <c r="D23" s="96"/>
      <c r="E23" s="96"/>
      <c r="F23" s="96"/>
      <c r="G23" s="96"/>
      <c r="K23" s="66"/>
    </row>
    <row r="24" spans="1:5" s="26" customFormat="1" ht="13.5">
      <c r="A24" s="98" t="s">
        <v>136</v>
      </c>
      <c r="B24" s="98"/>
      <c r="C24" s="98"/>
      <c r="D24" s="98"/>
      <c r="E24" s="98"/>
    </row>
    <row r="25" spans="1:11" ht="13.5">
      <c r="A25" s="46"/>
      <c r="B25" s="4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>
      <c r="A26" s="46"/>
      <c r="B26" s="4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3.5">
      <c r="A27" s="46"/>
      <c r="B27" s="4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</sheetData>
  <sheetProtection/>
  <mergeCells count="10">
    <mergeCell ref="A23:G23"/>
    <mergeCell ref="A24:E24"/>
    <mergeCell ref="A1:D1"/>
    <mergeCell ref="A2:K2"/>
    <mergeCell ref="A4:K4"/>
    <mergeCell ref="A5:C5"/>
    <mergeCell ref="D5:E5"/>
    <mergeCell ref="F5:G5"/>
    <mergeCell ref="H5:I5"/>
    <mergeCell ref="J5:K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2.57421875" style="19" customWidth="1"/>
    <col min="3" max="3" width="4.7109375" style="19" customWidth="1"/>
    <col min="4" max="4" width="7.57421875" style="19" customWidth="1"/>
    <col min="5" max="5" width="10.57421875" style="19" customWidth="1"/>
    <col min="6" max="6" width="7.57421875" style="19" customWidth="1"/>
    <col min="7" max="7" width="10.57421875" style="19" customWidth="1"/>
    <col min="8" max="8" width="7.57421875" style="19" customWidth="1"/>
    <col min="9" max="9" width="10.57421875" style="19" customWidth="1"/>
    <col min="10" max="10" width="7.57421875" style="19" customWidth="1"/>
    <col min="11" max="11" width="10.57421875" style="19" customWidth="1"/>
    <col min="12" max="12" width="7.57421875" style="19" customWidth="1"/>
    <col min="13" max="13" width="10.57421875" style="19" customWidth="1"/>
    <col min="14" max="14" width="7.57421875" style="19" customWidth="1"/>
    <col min="15" max="15" width="10.57421875" style="19" customWidth="1"/>
    <col min="16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15" ht="17.25">
      <c r="A2" s="99" t="s">
        <v>137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7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4.25" thickBot="1">
      <c r="A4" s="109" t="s">
        <v>138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6" s="26" customFormat="1" ht="20.25" customHeight="1" thickTop="1">
      <c r="A5" s="114"/>
      <c r="B5" s="114"/>
      <c r="C5" s="115"/>
      <c r="D5" s="107" t="s">
        <v>139</v>
      </c>
      <c r="E5" s="116"/>
      <c r="F5" s="117" t="s">
        <v>140</v>
      </c>
      <c r="G5" s="118"/>
      <c r="H5" s="117" t="s">
        <v>141</v>
      </c>
      <c r="I5" s="118"/>
      <c r="J5" s="120" t="s">
        <v>142</v>
      </c>
      <c r="K5" s="121"/>
      <c r="L5" s="117" t="s">
        <v>143</v>
      </c>
      <c r="M5" s="118"/>
      <c r="N5" s="120" t="s">
        <v>144</v>
      </c>
      <c r="O5" s="122"/>
      <c r="P5" s="25"/>
    </row>
    <row r="6" spans="1:16" s="26" customFormat="1" ht="18" customHeight="1">
      <c r="A6" s="27"/>
      <c r="B6" s="27"/>
      <c r="C6" s="28"/>
      <c r="D6" s="49" t="s">
        <v>123</v>
      </c>
      <c r="E6" s="49" t="s">
        <v>124</v>
      </c>
      <c r="F6" s="49" t="s">
        <v>123</v>
      </c>
      <c r="G6" s="29" t="s">
        <v>124</v>
      </c>
      <c r="H6" s="49" t="s">
        <v>123</v>
      </c>
      <c r="I6" s="29" t="s">
        <v>124</v>
      </c>
      <c r="J6" s="49" t="s">
        <v>123</v>
      </c>
      <c r="K6" s="29" t="s">
        <v>124</v>
      </c>
      <c r="L6" s="49" t="s">
        <v>123</v>
      </c>
      <c r="M6" s="29" t="s">
        <v>124</v>
      </c>
      <c r="N6" s="49" t="s">
        <v>123</v>
      </c>
      <c r="O6" s="29" t="s">
        <v>124</v>
      </c>
      <c r="P6" s="25"/>
    </row>
    <row r="7" spans="1:15" s="26" customFormat="1" ht="13.5" customHeight="1">
      <c r="A7" s="52" t="s">
        <v>62</v>
      </c>
      <c r="B7" s="31" t="s">
        <v>63</v>
      </c>
      <c r="C7" s="31" t="s">
        <v>113</v>
      </c>
      <c r="D7" s="53">
        <v>153</v>
      </c>
      <c r="E7" s="54">
        <v>53045</v>
      </c>
      <c r="F7" s="53">
        <v>18</v>
      </c>
      <c r="G7" s="54">
        <v>5810</v>
      </c>
      <c r="H7" s="53">
        <v>30</v>
      </c>
      <c r="I7" s="54">
        <v>10596</v>
      </c>
      <c r="J7" s="53">
        <v>54</v>
      </c>
      <c r="K7" s="54">
        <v>11630</v>
      </c>
      <c r="L7" s="53">
        <v>6</v>
      </c>
      <c r="M7" s="54">
        <v>486</v>
      </c>
      <c r="N7" s="53">
        <v>45</v>
      </c>
      <c r="O7" s="54">
        <v>24523</v>
      </c>
    </row>
    <row r="8" spans="1:15" s="26" customFormat="1" ht="13.5">
      <c r="A8" s="31"/>
      <c r="B8" s="31" t="s">
        <v>65</v>
      </c>
      <c r="C8" s="31"/>
      <c r="D8" s="53">
        <v>138</v>
      </c>
      <c r="E8" s="54">
        <v>52584</v>
      </c>
      <c r="F8" s="53">
        <v>19</v>
      </c>
      <c r="G8" s="54">
        <v>2439</v>
      </c>
      <c r="H8" s="53">
        <v>15</v>
      </c>
      <c r="I8" s="54">
        <v>5717</v>
      </c>
      <c r="J8" s="53">
        <v>52</v>
      </c>
      <c r="K8" s="54">
        <v>11578</v>
      </c>
      <c r="L8" s="53">
        <v>8</v>
      </c>
      <c r="M8" s="54">
        <v>450</v>
      </c>
      <c r="N8" s="53">
        <v>44</v>
      </c>
      <c r="O8" s="54">
        <v>32400</v>
      </c>
    </row>
    <row r="9" spans="1:15" s="36" customFormat="1" ht="13.5">
      <c r="A9" s="34"/>
      <c r="B9" s="34" t="s">
        <v>66</v>
      </c>
      <c r="C9" s="34"/>
      <c r="D9" s="55">
        <f aca="true" t="shared" si="0" ref="D9:O9">SUM(D11:D22)</f>
        <v>86</v>
      </c>
      <c r="E9" s="56">
        <f t="shared" si="0"/>
        <v>15533</v>
      </c>
      <c r="F9" s="55">
        <f t="shared" si="0"/>
        <v>17</v>
      </c>
      <c r="G9" s="56">
        <f t="shared" si="0"/>
        <v>1995</v>
      </c>
      <c r="H9" s="55">
        <f t="shared" si="0"/>
        <v>2</v>
      </c>
      <c r="I9" s="56">
        <f t="shared" si="0"/>
        <v>100</v>
      </c>
      <c r="J9" s="55">
        <f t="shared" si="0"/>
        <v>36</v>
      </c>
      <c r="K9" s="56">
        <f t="shared" si="0"/>
        <v>6800</v>
      </c>
      <c r="L9" s="55">
        <f t="shared" si="0"/>
        <v>8</v>
      </c>
      <c r="M9" s="56">
        <f t="shared" si="0"/>
        <v>4115</v>
      </c>
      <c r="N9" s="55">
        <f t="shared" si="0"/>
        <v>23</v>
      </c>
      <c r="O9" s="56">
        <f t="shared" si="0"/>
        <v>2523</v>
      </c>
    </row>
    <row r="10" spans="1:15" s="36" customFormat="1" ht="13.5">
      <c r="A10" s="34"/>
      <c r="B10" s="34"/>
      <c r="C10" s="34"/>
      <c r="D10" s="55"/>
      <c r="E10" s="56"/>
      <c r="F10" s="55"/>
      <c r="G10" s="56"/>
      <c r="H10" s="55"/>
      <c r="I10" s="56"/>
      <c r="J10" s="55"/>
      <c r="K10" s="56"/>
      <c r="L10" s="55"/>
      <c r="M10" s="56"/>
      <c r="N10" s="55"/>
      <c r="O10" s="56"/>
    </row>
    <row r="11" spans="1:15" s="26" customFormat="1" ht="13.5" customHeight="1">
      <c r="A11" s="52" t="s">
        <v>114</v>
      </c>
      <c r="B11" s="31" t="s">
        <v>71</v>
      </c>
      <c r="C11" s="31" t="s">
        <v>68</v>
      </c>
      <c r="D11" s="53">
        <f>SUM(F11,H11,J11,L11,N11)</f>
        <v>12</v>
      </c>
      <c r="E11" s="54">
        <f>SUM(G11,I11,K11,M11,O11)</f>
        <v>1259</v>
      </c>
      <c r="F11" s="53">
        <v>3</v>
      </c>
      <c r="G11" s="54">
        <v>488</v>
      </c>
      <c r="H11" s="67" t="s">
        <v>145</v>
      </c>
      <c r="I11" s="68" t="s">
        <v>145</v>
      </c>
      <c r="J11" s="53">
        <v>5</v>
      </c>
      <c r="K11" s="54">
        <v>545</v>
      </c>
      <c r="L11" s="67" t="s">
        <v>145</v>
      </c>
      <c r="M11" s="68" t="s">
        <v>145</v>
      </c>
      <c r="N11" s="53">
        <v>4</v>
      </c>
      <c r="O11" s="54">
        <v>226</v>
      </c>
    </row>
    <row r="12" spans="1:15" s="26" customFormat="1" ht="13.5" customHeight="1">
      <c r="A12" s="31"/>
      <c r="B12" s="31" t="s">
        <v>72</v>
      </c>
      <c r="C12" s="31"/>
      <c r="D12" s="53">
        <f aca="true" t="shared" si="1" ref="D12:E22">SUM(F12,H12,J12,L12,N12)</f>
        <v>13</v>
      </c>
      <c r="E12" s="54">
        <f t="shared" si="1"/>
        <v>3596</v>
      </c>
      <c r="F12" s="53">
        <v>2</v>
      </c>
      <c r="G12" s="54">
        <v>640</v>
      </c>
      <c r="H12" s="67" t="s">
        <v>145</v>
      </c>
      <c r="I12" s="68" t="s">
        <v>145</v>
      </c>
      <c r="J12" s="53">
        <v>8</v>
      </c>
      <c r="K12" s="54">
        <v>2316</v>
      </c>
      <c r="L12" s="67" t="s">
        <v>145</v>
      </c>
      <c r="M12" s="68" t="s">
        <v>145</v>
      </c>
      <c r="N12" s="53">
        <v>3</v>
      </c>
      <c r="O12" s="54">
        <v>640</v>
      </c>
    </row>
    <row r="13" spans="1:15" s="26" customFormat="1" ht="13.5" customHeight="1">
      <c r="A13" s="31"/>
      <c r="B13" s="31" t="s">
        <v>73</v>
      </c>
      <c r="C13" s="31"/>
      <c r="D13" s="53">
        <f t="shared" si="1"/>
        <v>12</v>
      </c>
      <c r="E13" s="54">
        <f t="shared" si="1"/>
        <v>1688</v>
      </c>
      <c r="F13" s="53">
        <v>3</v>
      </c>
      <c r="G13" s="54">
        <v>65</v>
      </c>
      <c r="H13" s="67" t="s">
        <v>145</v>
      </c>
      <c r="I13" s="68" t="s">
        <v>145</v>
      </c>
      <c r="J13" s="53">
        <v>6</v>
      </c>
      <c r="K13" s="54">
        <v>1523</v>
      </c>
      <c r="L13" s="53">
        <v>1</v>
      </c>
      <c r="M13" s="54">
        <v>40</v>
      </c>
      <c r="N13" s="53">
        <v>2</v>
      </c>
      <c r="O13" s="54">
        <v>60</v>
      </c>
    </row>
    <row r="14" spans="1:15" s="26" customFormat="1" ht="13.5" customHeight="1">
      <c r="A14" s="31"/>
      <c r="B14" s="31" t="s">
        <v>74</v>
      </c>
      <c r="C14" s="31"/>
      <c r="D14" s="53">
        <f t="shared" si="1"/>
        <v>7</v>
      </c>
      <c r="E14" s="54">
        <f t="shared" si="1"/>
        <v>1080</v>
      </c>
      <c r="F14" s="53">
        <v>1</v>
      </c>
      <c r="G14" s="54">
        <v>69</v>
      </c>
      <c r="H14" s="53">
        <v>1</v>
      </c>
      <c r="I14" s="54">
        <v>80</v>
      </c>
      <c r="J14" s="53">
        <v>3</v>
      </c>
      <c r="K14" s="54">
        <v>775</v>
      </c>
      <c r="L14" s="67" t="s">
        <v>145</v>
      </c>
      <c r="M14" s="68" t="s">
        <v>145</v>
      </c>
      <c r="N14" s="53">
        <v>2</v>
      </c>
      <c r="O14" s="54">
        <v>156</v>
      </c>
    </row>
    <row r="15" spans="1:15" s="26" customFormat="1" ht="13.5" customHeight="1">
      <c r="A15" s="31"/>
      <c r="B15" s="31" t="s">
        <v>75</v>
      </c>
      <c r="C15" s="31"/>
      <c r="D15" s="53">
        <f t="shared" si="1"/>
        <v>6</v>
      </c>
      <c r="E15" s="54">
        <f t="shared" si="1"/>
        <v>481</v>
      </c>
      <c r="F15" s="53">
        <v>1</v>
      </c>
      <c r="G15" s="54">
        <v>70</v>
      </c>
      <c r="H15" s="67" t="s">
        <v>145</v>
      </c>
      <c r="I15" s="68" t="s">
        <v>145</v>
      </c>
      <c r="J15" s="53">
        <v>1</v>
      </c>
      <c r="K15" s="54">
        <v>49</v>
      </c>
      <c r="L15" s="53">
        <v>1</v>
      </c>
      <c r="M15" s="54">
        <v>80</v>
      </c>
      <c r="N15" s="53">
        <v>3</v>
      </c>
      <c r="O15" s="54">
        <v>282</v>
      </c>
    </row>
    <row r="16" spans="1:15" s="26" customFormat="1" ht="13.5" customHeight="1">
      <c r="A16" s="31"/>
      <c r="B16" s="31" t="s">
        <v>76</v>
      </c>
      <c r="C16" s="31"/>
      <c r="D16" s="53">
        <f t="shared" si="1"/>
        <v>4</v>
      </c>
      <c r="E16" s="54">
        <f t="shared" si="1"/>
        <v>661</v>
      </c>
      <c r="F16" s="67" t="s">
        <v>145</v>
      </c>
      <c r="G16" s="68" t="s">
        <v>145</v>
      </c>
      <c r="H16" s="53">
        <v>1</v>
      </c>
      <c r="I16" s="54">
        <v>20</v>
      </c>
      <c r="J16" s="53">
        <v>2</v>
      </c>
      <c r="K16" s="54">
        <v>75</v>
      </c>
      <c r="L16" s="67" t="s">
        <v>145</v>
      </c>
      <c r="M16" s="68" t="s">
        <v>145</v>
      </c>
      <c r="N16" s="53">
        <v>1</v>
      </c>
      <c r="O16" s="54">
        <v>566</v>
      </c>
    </row>
    <row r="17" spans="1:15" s="26" customFormat="1" ht="13.5" customHeight="1">
      <c r="A17" s="31"/>
      <c r="B17" s="31" t="s">
        <v>77</v>
      </c>
      <c r="C17" s="31"/>
      <c r="D17" s="53">
        <f t="shared" si="1"/>
        <v>3</v>
      </c>
      <c r="E17" s="54">
        <f t="shared" si="1"/>
        <v>630</v>
      </c>
      <c r="F17" s="67" t="s">
        <v>145</v>
      </c>
      <c r="G17" s="68" t="s">
        <v>145</v>
      </c>
      <c r="H17" s="67" t="s">
        <v>145</v>
      </c>
      <c r="I17" s="68" t="s">
        <v>145</v>
      </c>
      <c r="J17" s="67" t="s">
        <v>145</v>
      </c>
      <c r="K17" s="68" t="s">
        <v>145</v>
      </c>
      <c r="L17" s="53">
        <v>1</v>
      </c>
      <c r="M17" s="54">
        <v>180</v>
      </c>
      <c r="N17" s="53">
        <v>2</v>
      </c>
      <c r="O17" s="54">
        <v>450</v>
      </c>
    </row>
    <row r="18" spans="1:15" s="26" customFormat="1" ht="13.5" customHeight="1">
      <c r="A18" s="31"/>
      <c r="B18" s="31" t="s">
        <v>78</v>
      </c>
      <c r="C18" s="31"/>
      <c r="D18" s="53">
        <f t="shared" si="1"/>
        <v>4</v>
      </c>
      <c r="E18" s="54">
        <f t="shared" si="1"/>
        <v>136</v>
      </c>
      <c r="F18" s="67" t="s">
        <v>145</v>
      </c>
      <c r="G18" s="68" t="s">
        <v>145</v>
      </c>
      <c r="H18" s="67" t="s">
        <v>145</v>
      </c>
      <c r="I18" s="68" t="s">
        <v>145</v>
      </c>
      <c r="J18" s="53">
        <v>1</v>
      </c>
      <c r="K18" s="54">
        <v>50</v>
      </c>
      <c r="L18" s="53">
        <v>1</v>
      </c>
      <c r="M18" s="54">
        <v>60</v>
      </c>
      <c r="N18" s="53">
        <v>2</v>
      </c>
      <c r="O18" s="54">
        <v>26</v>
      </c>
    </row>
    <row r="19" spans="1:15" s="26" customFormat="1" ht="13.5" customHeight="1">
      <c r="A19" s="31"/>
      <c r="B19" s="31" t="s">
        <v>79</v>
      </c>
      <c r="C19" s="31"/>
      <c r="D19" s="53">
        <f t="shared" si="1"/>
        <v>8</v>
      </c>
      <c r="E19" s="54">
        <f t="shared" si="1"/>
        <v>249</v>
      </c>
      <c r="F19" s="53">
        <v>4</v>
      </c>
      <c r="G19" s="54">
        <v>133</v>
      </c>
      <c r="H19" s="67" t="s">
        <v>145</v>
      </c>
      <c r="I19" s="68" t="s">
        <v>145</v>
      </c>
      <c r="J19" s="53">
        <v>2</v>
      </c>
      <c r="K19" s="54">
        <v>91</v>
      </c>
      <c r="L19" s="53">
        <v>1</v>
      </c>
      <c r="M19" s="54">
        <v>15</v>
      </c>
      <c r="N19" s="53">
        <v>1</v>
      </c>
      <c r="O19" s="54">
        <v>10</v>
      </c>
    </row>
    <row r="20" spans="1:15" s="26" customFormat="1" ht="13.5" customHeight="1">
      <c r="A20" s="52" t="s">
        <v>115</v>
      </c>
      <c r="B20" s="31" t="s">
        <v>116</v>
      </c>
      <c r="C20" s="31" t="s">
        <v>117</v>
      </c>
      <c r="D20" s="53">
        <f t="shared" si="1"/>
        <v>6</v>
      </c>
      <c r="E20" s="54">
        <f t="shared" si="1"/>
        <v>4422</v>
      </c>
      <c r="F20" s="53">
        <v>1</v>
      </c>
      <c r="G20" s="54">
        <v>250</v>
      </c>
      <c r="H20" s="67" t="s">
        <v>145</v>
      </c>
      <c r="I20" s="68" t="s">
        <v>145</v>
      </c>
      <c r="J20" s="53">
        <v>4</v>
      </c>
      <c r="K20" s="54">
        <v>972</v>
      </c>
      <c r="L20" s="53">
        <v>1</v>
      </c>
      <c r="M20" s="54">
        <v>3200</v>
      </c>
      <c r="N20" s="67" t="s">
        <v>145</v>
      </c>
      <c r="O20" s="68" t="s">
        <v>145</v>
      </c>
    </row>
    <row r="21" spans="1:15" s="26" customFormat="1" ht="13.5" customHeight="1">
      <c r="A21" s="31"/>
      <c r="B21" s="31" t="s">
        <v>69</v>
      </c>
      <c r="C21" s="31"/>
      <c r="D21" s="53">
        <f t="shared" si="1"/>
        <v>4</v>
      </c>
      <c r="E21" s="54">
        <f t="shared" si="1"/>
        <v>470</v>
      </c>
      <c r="F21" s="67" t="s">
        <v>145</v>
      </c>
      <c r="G21" s="68" t="s">
        <v>145</v>
      </c>
      <c r="H21" s="67" t="s">
        <v>145</v>
      </c>
      <c r="I21" s="68" t="s">
        <v>145</v>
      </c>
      <c r="J21" s="53">
        <v>2</v>
      </c>
      <c r="K21" s="54">
        <v>334</v>
      </c>
      <c r="L21" s="53">
        <v>1</v>
      </c>
      <c r="M21" s="54">
        <v>70</v>
      </c>
      <c r="N21" s="53">
        <v>1</v>
      </c>
      <c r="O21" s="54">
        <v>66</v>
      </c>
    </row>
    <row r="22" spans="1:15" s="26" customFormat="1" ht="13.5" customHeight="1">
      <c r="A22" s="42"/>
      <c r="B22" s="42" t="s">
        <v>70</v>
      </c>
      <c r="C22" s="42"/>
      <c r="D22" s="57">
        <f t="shared" si="1"/>
        <v>7</v>
      </c>
      <c r="E22" s="58">
        <f t="shared" si="1"/>
        <v>861</v>
      </c>
      <c r="F22" s="57">
        <v>2</v>
      </c>
      <c r="G22" s="58">
        <v>280</v>
      </c>
      <c r="H22" s="69" t="s">
        <v>145</v>
      </c>
      <c r="I22" s="70" t="s">
        <v>145</v>
      </c>
      <c r="J22" s="57">
        <v>2</v>
      </c>
      <c r="K22" s="58">
        <v>70</v>
      </c>
      <c r="L22" s="57">
        <v>1</v>
      </c>
      <c r="M22" s="58">
        <v>470</v>
      </c>
      <c r="N22" s="57">
        <v>2</v>
      </c>
      <c r="O22" s="58">
        <v>41</v>
      </c>
    </row>
    <row r="23" spans="1:7" s="26" customFormat="1" ht="13.5">
      <c r="A23" s="123" t="s">
        <v>146</v>
      </c>
      <c r="B23" s="123"/>
      <c r="C23" s="123"/>
      <c r="D23" s="123"/>
      <c r="E23" s="123"/>
      <c r="F23" s="123"/>
      <c r="G23" s="123"/>
    </row>
    <row r="24" spans="1:15" ht="13.5">
      <c r="A24" s="46"/>
      <c r="B24" s="4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3.5">
      <c r="A25" s="46"/>
      <c r="B25" s="4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3.5">
      <c r="A26" s="46"/>
      <c r="B26" s="4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sheetProtection/>
  <mergeCells count="11">
    <mergeCell ref="J5:K5"/>
    <mergeCell ref="L5:M5"/>
    <mergeCell ref="N5:O5"/>
    <mergeCell ref="A23:G23"/>
    <mergeCell ref="A1:D1"/>
    <mergeCell ref="A2:O2"/>
    <mergeCell ref="A4:O4"/>
    <mergeCell ref="A5:C5"/>
    <mergeCell ref="D5:E5"/>
    <mergeCell ref="F5:G5"/>
    <mergeCell ref="H5:I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9" customWidth="1"/>
    <col min="2" max="2" width="2.57421875" style="19" customWidth="1"/>
    <col min="3" max="3" width="4.7109375" style="19" customWidth="1"/>
    <col min="4" max="7" width="19.57421875" style="19" customWidth="1"/>
    <col min="8" max="16384" width="9.00390625" style="19" customWidth="1"/>
  </cols>
  <sheetData>
    <row r="1" spans="1:4" s="125" customFormat="1" ht="13.5">
      <c r="A1" s="124" t="s">
        <v>0</v>
      </c>
      <c r="B1" s="124"/>
      <c r="C1" s="124"/>
      <c r="D1" s="124"/>
    </row>
    <row r="2" spans="1:7" ht="17.25">
      <c r="A2" s="99" t="s">
        <v>147</v>
      </c>
      <c r="B2" s="99"/>
      <c r="C2" s="99"/>
      <c r="D2" s="99"/>
      <c r="E2" s="99"/>
      <c r="F2" s="99"/>
      <c r="G2" s="99"/>
    </row>
    <row r="3" spans="1:7" ht="18" thickBot="1">
      <c r="A3" s="20"/>
      <c r="B3" s="20"/>
      <c r="C3" s="20"/>
      <c r="D3" s="20"/>
      <c r="E3" s="20"/>
      <c r="F3" s="20"/>
      <c r="G3" s="20"/>
    </row>
    <row r="4" spans="1:8" s="26" customFormat="1" ht="20.25" customHeight="1" thickTop="1">
      <c r="A4" s="101"/>
      <c r="B4" s="101"/>
      <c r="C4" s="102"/>
      <c r="D4" s="120" t="s">
        <v>148</v>
      </c>
      <c r="E4" s="122"/>
      <c r="F4" s="120" t="s">
        <v>149</v>
      </c>
      <c r="G4" s="122"/>
      <c r="H4" s="25"/>
    </row>
    <row r="5" spans="1:8" s="26" customFormat="1" ht="18" customHeight="1">
      <c r="A5" s="27"/>
      <c r="B5" s="27"/>
      <c r="C5" s="28"/>
      <c r="D5" s="75" t="s">
        <v>150</v>
      </c>
      <c r="E5" s="75" t="s">
        <v>151</v>
      </c>
      <c r="F5" s="75" t="s">
        <v>150</v>
      </c>
      <c r="G5" s="75" t="s">
        <v>151</v>
      </c>
      <c r="H5" s="25"/>
    </row>
    <row r="6" spans="1:7" s="26" customFormat="1" ht="13.5" customHeight="1">
      <c r="A6" s="52" t="s">
        <v>62</v>
      </c>
      <c r="B6" s="31" t="s">
        <v>63</v>
      </c>
      <c r="C6" s="31" t="s">
        <v>113</v>
      </c>
      <c r="D6" s="53">
        <v>1681343</v>
      </c>
      <c r="E6" s="53">
        <v>1213196</v>
      </c>
      <c r="F6" s="53">
        <v>4729</v>
      </c>
      <c r="G6" s="53">
        <v>4787</v>
      </c>
    </row>
    <row r="7" spans="1:7" s="26" customFormat="1" ht="13.5">
      <c r="A7" s="31"/>
      <c r="B7" s="31" t="s">
        <v>65</v>
      </c>
      <c r="C7" s="31"/>
      <c r="D7" s="53">
        <v>1572544</v>
      </c>
      <c r="E7" s="53">
        <v>1101428</v>
      </c>
      <c r="F7" s="53">
        <v>3326</v>
      </c>
      <c r="G7" s="53">
        <v>3833</v>
      </c>
    </row>
    <row r="8" spans="1:7" s="36" customFormat="1" ht="13.5">
      <c r="A8" s="34"/>
      <c r="B8" s="34" t="s">
        <v>66</v>
      </c>
      <c r="C8" s="34"/>
      <c r="D8" s="55">
        <f>SUM(D10:D21)</f>
        <v>1467739</v>
      </c>
      <c r="E8" s="55">
        <f>SUM(E10:E21)</f>
        <v>1088314</v>
      </c>
      <c r="F8" s="55">
        <f>SUM(F10:F21)</f>
        <v>2397</v>
      </c>
      <c r="G8" s="55">
        <f>SUM(G10:G21)</f>
        <v>2411</v>
      </c>
    </row>
    <row r="9" spans="1:7" s="36" customFormat="1" ht="13.5">
      <c r="A9" s="34"/>
      <c r="B9" s="34"/>
      <c r="C9" s="34"/>
      <c r="D9" s="55"/>
      <c r="E9" s="55"/>
      <c r="F9" s="55"/>
      <c r="G9" s="55"/>
    </row>
    <row r="10" spans="1:7" s="26" customFormat="1" ht="13.5" customHeight="1">
      <c r="A10" s="52" t="s">
        <v>114</v>
      </c>
      <c r="B10" s="31" t="s">
        <v>71</v>
      </c>
      <c r="C10" s="31" t="s">
        <v>68</v>
      </c>
      <c r="D10" s="53">
        <v>126829</v>
      </c>
      <c r="E10" s="53">
        <v>96872</v>
      </c>
      <c r="F10" s="53">
        <v>288</v>
      </c>
      <c r="G10" s="53">
        <v>269</v>
      </c>
    </row>
    <row r="11" spans="1:7" s="26" customFormat="1" ht="13.5" customHeight="1">
      <c r="A11" s="31"/>
      <c r="B11" s="31" t="s">
        <v>72</v>
      </c>
      <c r="C11" s="31"/>
      <c r="D11" s="53">
        <v>123802</v>
      </c>
      <c r="E11" s="53">
        <v>90938</v>
      </c>
      <c r="F11" s="53">
        <v>390</v>
      </c>
      <c r="G11" s="53">
        <v>467</v>
      </c>
    </row>
    <row r="12" spans="1:7" s="26" customFormat="1" ht="13.5" customHeight="1">
      <c r="A12" s="31"/>
      <c r="B12" s="31" t="s">
        <v>73</v>
      </c>
      <c r="C12" s="31"/>
      <c r="D12" s="53">
        <v>123507</v>
      </c>
      <c r="E12" s="53">
        <v>91120</v>
      </c>
      <c r="F12" s="53">
        <v>348</v>
      </c>
      <c r="G12" s="53">
        <v>357</v>
      </c>
    </row>
    <row r="13" spans="1:7" s="26" customFormat="1" ht="13.5" customHeight="1">
      <c r="A13" s="31"/>
      <c r="B13" s="31" t="s">
        <v>74</v>
      </c>
      <c r="C13" s="31"/>
      <c r="D13" s="53">
        <v>117555</v>
      </c>
      <c r="E13" s="53">
        <v>67988</v>
      </c>
      <c r="F13" s="53">
        <v>180</v>
      </c>
      <c r="G13" s="53">
        <v>232</v>
      </c>
    </row>
    <row r="14" spans="1:7" s="26" customFormat="1" ht="13.5" customHeight="1">
      <c r="A14" s="31"/>
      <c r="B14" s="31" t="s">
        <v>75</v>
      </c>
      <c r="C14" s="31"/>
      <c r="D14" s="53">
        <v>136733</v>
      </c>
      <c r="E14" s="53">
        <v>111045</v>
      </c>
      <c r="F14" s="53">
        <v>308</v>
      </c>
      <c r="G14" s="53">
        <v>312</v>
      </c>
    </row>
    <row r="15" spans="1:7" s="26" customFormat="1" ht="13.5" customHeight="1">
      <c r="A15" s="31"/>
      <c r="B15" s="31" t="s">
        <v>76</v>
      </c>
      <c r="C15" s="31"/>
      <c r="D15" s="53">
        <v>117939</v>
      </c>
      <c r="E15" s="53">
        <v>88656</v>
      </c>
      <c r="F15" s="53">
        <v>161</v>
      </c>
      <c r="G15" s="53">
        <v>182</v>
      </c>
    </row>
    <row r="16" spans="1:7" s="26" customFormat="1" ht="13.5" customHeight="1">
      <c r="A16" s="31"/>
      <c r="B16" s="31" t="s">
        <v>77</v>
      </c>
      <c r="C16" s="31"/>
      <c r="D16" s="53">
        <v>103315</v>
      </c>
      <c r="E16" s="53">
        <v>64028</v>
      </c>
      <c r="F16" s="53">
        <v>78</v>
      </c>
      <c r="G16" s="53">
        <v>69</v>
      </c>
    </row>
    <row r="17" spans="1:7" s="26" customFormat="1" ht="13.5" customHeight="1">
      <c r="A17" s="31"/>
      <c r="B17" s="31" t="s">
        <v>78</v>
      </c>
      <c r="C17" s="31"/>
      <c r="D17" s="53">
        <v>133279</v>
      </c>
      <c r="E17" s="53">
        <v>105918</v>
      </c>
      <c r="F17" s="53">
        <v>116</v>
      </c>
      <c r="G17" s="53">
        <v>156</v>
      </c>
    </row>
    <row r="18" spans="1:7" s="26" customFormat="1" ht="13.5" customHeight="1">
      <c r="A18" s="31"/>
      <c r="B18" s="31" t="s">
        <v>79</v>
      </c>
      <c r="C18" s="31"/>
      <c r="D18" s="53">
        <v>124561</v>
      </c>
      <c r="E18" s="53">
        <v>85279</v>
      </c>
      <c r="F18" s="53">
        <v>70</v>
      </c>
      <c r="G18" s="53">
        <v>88</v>
      </c>
    </row>
    <row r="19" spans="1:7" s="26" customFormat="1" ht="13.5" customHeight="1">
      <c r="A19" s="52" t="s">
        <v>115</v>
      </c>
      <c r="B19" s="31" t="s">
        <v>116</v>
      </c>
      <c r="C19" s="31" t="s">
        <v>117</v>
      </c>
      <c r="D19" s="53">
        <v>127521</v>
      </c>
      <c r="E19" s="53">
        <v>105814</v>
      </c>
      <c r="F19" s="53">
        <v>184</v>
      </c>
      <c r="G19" s="53">
        <v>99</v>
      </c>
    </row>
    <row r="20" spans="1:7" s="26" customFormat="1" ht="13.5" customHeight="1">
      <c r="A20" s="31"/>
      <c r="B20" s="31" t="s">
        <v>69</v>
      </c>
      <c r="C20" s="31"/>
      <c r="D20" s="53">
        <v>108348</v>
      </c>
      <c r="E20" s="53">
        <v>86168</v>
      </c>
      <c r="F20" s="53">
        <v>134</v>
      </c>
      <c r="G20" s="53">
        <v>74</v>
      </c>
    </row>
    <row r="21" spans="1:7" s="26" customFormat="1" ht="13.5" customHeight="1">
      <c r="A21" s="42"/>
      <c r="B21" s="42" t="s">
        <v>70</v>
      </c>
      <c r="C21" s="42"/>
      <c r="D21" s="57">
        <v>124350</v>
      </c>
      <c r="E21" s="57">
        <v>94488</v>
      </c>
      <c r="F21" s="57">
        <v>140</v>
      </c>
      <c r="G21" s="57">
        <v>106</v>
      </c>
    </row>
    <row r="22" spans="1:7" s="26" customFormat="1" ht="13.5">
      <c r="A22" s="123" t="s">
        <v>152</v>
      </c>
      <c r="B22" s="123"/>
      <c r="C22" s="123"/>
      <c r="D22" s="123"/>
      <c r="E22" s="123"/>
      <c r="F22" s="71"/>
      <c r="G22" s="71"/>
    </row>
    <row r="23" spans="1:7" ht="13.5">
      <c r="A23" s="46"/>
      <c r="B23" s="46"/>
      <c r="C23" s="26"/>
      <c r="D23" s="26"/>
      <c r="E23" s="26"/>
      <c r="F23" s="26"/>
      <c r="G23" s="26"/>
    </row>
    <row r="24" spans="1:7" ht="13.5">
      <c r="A24" s="46"/>
      <c r="B24" s="46"/>
      <c r="C24" s="26"/>
      <c r="D24" s="26"/>
      <c r="E24" s="26"/>
      <c r="F24" s="26"/>
      <c r="G24" s="26"/>
    </row>
    <row r="25" spans="1:7" ht="13.5">
      <c r="A25" s="46"/>
      <c r="B25" s="46"/>
      <c r="C25" s="26"/>
      <c r="D25" s="26"/>
      <c r="E25" s="26"/>
      <c r="F25" s="26"/>
      <c r="G25" s="26"/>
    </row>
    <row r="26" spans="1:7" ht="13.5">
      <c r="A26" s="26"/>
      <c r="B26" s="26"/>
      <c r="C26" s="26"/>
      <c r="D26" s="26"/>
      <c r="E26" s="26"/>
      <c r="F26" s="26"/>
      <c r="G26" s="26"/>
    </row>
    <row r="27" spans="1:7" ht="13.5">
      <c r="A27" s="26"/>
      <c r="B27" s="26"/>
      <c r="C27" s="26"/>
      <c r="D27" s="26"/>
      <c r="E27" s="26"/>
      <c r="F27" s="26"/>
      <c r="G27" s="26"/>
    </row>
    <row r="28" spans="1:7" ht="13.5">
      <c r="A28" s="26"/>
      <c r="B28" s="26"/>
      <c r="C28" s="26"/>
      <c r="D28" s="26"/>
      <c r="E28" s="26"/>
      <c r="F28" s="26"/>
      <c r="G28" s="26"/>
    </row>
  </sheetData>
  <sheetProtection/>
  <mergeCells count="6">
    <mergeCell ref="A22:E22"/>
    <mergeCell ref="A1:D1"/>
    <mergeCell ref="A2:G2"/>
    <mergeCell ref="A4:C4"/>
    <mergeCell ref="D4:E4"/>
    <mergeCell ref="F4:G4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2010-06-18T06:00:58Z</cp:lastPrinted>
  <dcterms:created xsi:type="dcterms:W3CDTF">2010-05-21T00:14:11Z</dcterms:created>
  <dcterms:modified xsi:type="dcterms:W3CDTF">2010-07-06T00:03:27Z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