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  <sheet name="22-5" sheetId="6" r:id="rId6"/>
  </sheets>
  <definedNames/>
  <calcPr fullCalcOnLoad="1"/>
</workbook>
</file>

<file path=xl/sharedStrings.xml><?xml version="1.0" encoding="utf-8"?>
<sst xmlns="http://schemas.openxmlformats.org/spreadsheetml/2006/main" count="425" uniqueCount="247">
  <si>
    <t>22　観　光</t>
  </si>
  <si>
    <t>３　暦年別観光客入込状況（実人数）</t>
  </si>
  <si>
    <t>総観光客数</t>
  </si>
  <si>
    <t>地域別</t>
  </si>
  <si>
    <t>日程別</t>
  </si>
  <si>
    <t>総消費額</t>
  </si>
  <si>
    <t>人員</t>
  </si>
  <si>
    <t>対前年比</t>
  </si>
  <si>
    <t>県内</t>
  </si>
  <si>
    <t>県外</t>
  </si>
  <si>
    <t>日帰り</t>
  </si>
  <si>
    <t>宿泊</t>
  </si>
  <si>
    <t>消費額</t>
  </si>
  <si>
    <t>（人）</t>
  </si>
  <si>
    <t>（％）</t>
  </si>
  <si>
    <t>（億円）</t>
  </si>
  <si>
    <t>平成元年</t>
  </si>
  <si>
    <t xml:space="preserve">        …</t>
  </si>
  <si>
    <t xml:space="preserve">        2</t>
  </si>
  <si>
    <t xml:space="preserve">        3</t>
  </si>
  <si>
    <t xml:space="preserve">        4</t>
  </si>
  <si>
    <t>　　　　5</t>
  </si>
  <si>
    <t>　　　　6</t>
  </si>
  <si>
    <t>　　　　7</t>
  </si>
  <si>
    <t>　　　　8</t>
  </si>
  <si>
    <t>　　　　9</t>
  </si>
  <si>
    <t>　　　 10</t>
  </si>
  <si>
    <t xml:space="preserve">       11</t>
  </si>
  <si>
    <t xml:space="preserve">       12</t>
  </si>
  <si>
    <t>　　　　－</t>
  </si>
  <si>
    <t xml:space="preserve">       13</t>
  </si>
  <si>
    <t xml:space="preserve">       14</t>
  </si>
  <si>
    <t xml:space="preserve">       15</t>
  </si>
  <si>
    <t xml:space="preserve">       16</t>
  </si>
  <si>
    <t>（注）　平成元年～15年の観光客(実人数）の推計に当たっては、平成16年度に県が行った「観光客動向調査」によって得ら</t>
  </si>
  <si>
    <t>　　　れた係数（１人当たりの平均訪問観光地点数）を基に算出している。</t>
  </si>
  <si>
    <t>資　料：福井県観光振興課「福井県観光客入込数（推計）」</t>
  </si>
  <si>
    <t>４　県外客の発地別入込状況</t>
  </si>
  <si>
    <t>（単位：人、％）</t>
  </si>
  <si>
    <t>区分</t>
  </si>
  <si>
    <t>観光客数（実人数）</t>
  </si>
  <si>
    <t>対前年比</t>
  </si>
  <si>
    <t>平成16年
構成比</t>
  </si>
  <si>
    <t>〔参考〕観光客数(延人数)</t>
  </si>
  <si>
    <t>平成16年</t>
  </si>
  <si>
    <t>平成15年</t>
  </si>
  <si>
    <t>関西地区</t>
  </si>
  <si>
    <t>中京地区</t>
  </si>
  <si>
    <t>関東地区</t>
  </si>
  <si>
    <t>北陸地区</t>
  </si>
  <si>
    <t>その他</t>
  </si>
  <si>
    <t>計</t>
  </si>
  <si>
    <t>資　料：福井県観光振興課「福井県観光客入込数(推計）」</t>
  </si>
  <si>
    <t>１　主要観光地入込状況（入込数３万人以上）</t>
  </si>
  <si>
    <t>(単位：人、％）</t>
  </si>
  <si>
    <t>市町村名</t>
  </si>
  <si>
    <t>市町村名</t>
  </si>
  <si>
    <t>観光地（施設）名</t>
  </si>
  <si>
    <t>平成15年</t>
  </si>
  <si>
    <t>平成16年</t>
  </si>
  <si>
    <t>県内客</t>
  </si>
  <si>
    <t>県外客</t>
  </si>
  <si>
    <t>福井市</t>
  </si>
  <si>
    <t>福井市</t>
  </si>
  <si>
    <t>一乗谷朝倉氏遺跡</t>
  </si>
  <si>
    <t>越前海岸（福井市）</t>
  </si>
  <si>
    <t>大安禅寺</t>
  </si>
  <si>
    <t>敦賀市</t>
  </si>
  <si>
    <t>敦賀市</t>
  </si>
  <si>
    <t>気比の松原</t>
  </si>
  <si>
    <t>敦賀原子力発電所PR館・福井原子力センター</t>
  </si>
  <si>
    <t>武生市</t>
  </si>
  <si>
    <t>武生市</t>
  </si>
  <si>
    <t>紫式部公園</t>
  </si>
  <si>
    <t>越前めがねの里</t>
  </si>
  <si>
    <t>越前そばの里</t>
  </si>
  <si>
    <t>万葉菊花園</t>
  </si>
  <si>
    <t>小浜市</t>
  </si>
  <si>
    <t>小浜市</t>
  </si>
  <si>
    <t>蘇洞門めぐり</t>
  </si>
  <si>
    <t>国宝めぐり</t>
  </si>
  <si>
    <t>エンゼルライン</t>
  </si>
  <si>
    <t>若狭塗箸施設</t>
  </si>
  <si>
    <t>御食国若狭おばま食文化館</t>
  </si>
  <si>
    <t>大野市</t>
  </si>
  <si>
    <t>まちなか観光</t>
  </si>
  <si>
    <t>六呂師高原・奥越高原牧場</t>
  </si>
  <si>
    <t>宝慶寺・宝慶寺いこいの森</t>
  </si>
  <si>
    <t>勝山市</t>
  </si>
  <si>
    <t>勝山市</t>
  </si>
  <si>
    <t>平泉寺白山神社</t>
  </si>
  <si>
    <t>越前大仏</t>
  </si>
  <si>
    <t>雁ヶ原周辺</t>
  </si>
  <si>
    <t>スキージャム勝山</t>
  </si>
  <si>
    <t>恐竜博物館周辺</t>
  </si>
  <si>
    <t>鯖江市</t>
  </si>
  <si>
    <t>鯖江市</t>
  </si>
  <si>
    <t>西山公園</t>
  </si>
  <si>
    <t>あわら市</t>
  </si>
  <si>
    <t>あわら市</t>
  </si>
  <si>
    <t>芦原温泉</t>
  </si>
  <si>
    <t>北潟湖畔</t>
  </si>
  <si>
    <t>吉崎御坊</t>
  </si>
  <si>
    <t>金津創作の森</t>
  </si>
  <si>
    <t>永平寺町</t>
  </si>
  <si>
    <t>大本山永平寺</t>
  </si>
  <si>
    <t>和泉村</t>
  </si>
  <si>
    <t>和泉村</t>
  </si>
  <si>
    <t>九頭竜湖</t>
  </si>
  <si>
    <t>九頭竜国民休養地</t>
  </si>
  <si>
    <t>アドベンチャーランド中竜</t>
  </si>
  <si>
    <t>福井和泉スキー場</t>
  </si>
  <si>
    <t>三国町</t>
  </si>
  <si>
    <t>三国町</t>
  </si>
  <si>
    <t>瀧谷寺</t>
  </si>
  <si>
    <t>東尋坊</t>
  </si>
  <si>
    <t>越前松島</t>
  </si>
  <si>
    <t>芝政ワールド</t>
  </si>
  <si>
    <t>海浜自然公園</t>
  </si>
  <si>
    <t>丸岡町</t>
  </si>
  <si>
    <t>丸岡町</t>
  </si>
  <si>
    <t>丸岡城</t>
  </si>
  <si>
    <t>総合グリーンセンター</t>
  </si>
  <si>
    <t>越前竹人形の里</t>
  </si>
  <si>
    <t>春江町</t>
  </si>
  <si>
    <t>春江町</t>
  </si>
  <si>
    <t>エンゼルランド</t>
  </si>
  <si>
    <t>今立町</t>
  </si>
  <si>
    <t>和紙の里会館･パピルス館･卯立の工芸館</t>
  </si>
  <si>
    <t>南条町</t>
  </si>
  <si>
    <t>南条花はす公園</t>
  </si>
  <si>
    <t>今庄町</t>
  </si>
  <si>
    <t>今庄町</t>
  </si>
  <si>
    <t>今庄３６５スキー場</t>
  </si>
  <si>
    <t>宮崎村</t>
  </si>
  <si>
    <t>宮崎村</t>
  </si>
  <si>
    <t>越前陶芸村</t>
  </si>
  <si>
    <t>越前金比羅山宮</t>
  </si>
  <si>
    <t>越前町</t>
  </si>
  <si>
    <t>越前町</t>
  </si>
  <si>
    <t>越前岬　水仙ランド</t>
  </si>
  <si>
    <t>越前海岸（越前町）</t>
  </si>
  <si>
    <t>越前がにミュージアム</t>
  </si>
  <si>
    <t>越廼村</t>
  </si>
  <si>
    <t>越前水仙の里公園</t>
  </si>
  <si>
    <t>越前海岸（越廼村）</t>
  </si>
  <si>
    <t>織田町</t>
  </si>
  <si>
    <t>織田町</t>
  </si>
  <si>
    <t>劍神社</t>
  </si>
  <si>
    <t>三方町</t>
  </si>
  <si>
    <t>三方町</t>
  </si>
  <si>
    <t>レインボーライン（美浜町分含む）</t>
  </si>
  <si>
    <t>福井県海浜自然センター</t>
  </si>
  <si>
    <t>縄文プラザ</t>
  </si>
  <si>
    <t>常神半島</t>
  </si>
  <si>
    <t>美浜町</t>
  </si>
  <si>
    <t>美浜町</t>
  </si>
  <si>
    <t>三方五湖レークセンター</t>
  </si>
  <si>
    <t>上中町</t>
  </si>
  <si>
    <t>上中町</t>
  </si>
  <si>
    <t>若狭瓜割名水公園</t>
  </si>
  <si>
    <t>熊川宿（宿場館含む）</t>
  </si>
  <si>
    <t>名田庄村</t>
  </si>
  <si>
    <t>名田庄村</t>
  </si>
  <si>
    <t>ホテル流星館</t>
  </si>
  <si>
    <t>高浜町</t>
  </si>
  <si>
    <t>高浜町</t>
  </si>
  <si>
    <t>城山公園</t>
  </si>
  <si>
    <t>若狭たかはまエルどらんど</t>
  </si>
  <si>
    <t>大飯町</t>
  </si>
  <si>
    <t>大飯町</t>
  </si>
  <si>
    <t>赤礁崎オートキャンプ場･あかぐり苑地</t>
  </si>
  <si>
    <t>きのこの森</t>
  </si>
  <si>
    <t>入込数３万人以上の観光地の計</t>
  </si>
  <si>
    <t>（注）千人未満を四捨五入している。</t>
  </si>
  <si>
    <t>　　  個々の温泉入浴施設、道の駅を除く。</t>
  </si>
  <si>
    <t>資　料：福井県観光振興課｢福井県観光客入込数（推計）｣</t>
  </si>
  <si>
    <t>（単位：人、％）</t>
  </si>
  <si>
    <t>市町村</t>
  </si>
  <si>
    <t>平成16年　季節別入込状況</t>
  </si>
  <si>
    <t>春</t>
  </si>
  <si>
    <t>夏</t>
  </si>
  <si>
    <t>秋</t>
  </si>
  <si>
    <t>冬</t>
  </si>
  <si>
    <t>(3～5月)</t>
  </si>
  <si>
    <t>(6～8月)</t>
  </si>
  <si>
    <t>(9～11月)</t>
  </si>
  <si>
    <t>(1、2、12月)</t>
  </si>
  <si>
    <t>大野市</t>
  </si>
  <si>
    <t>美山町</t>
  </si>
  <si>
    <t>松岡町</t>
  </si>
  <si>
    <t>上志比村</t>
  </si>
  <si>
    <t>和泉村</t>
  </si>
  <si>
    <t>三国町</t>
  </si>
  <si>
    <t>丸岡町</t>
  </si>
  <si>
    <t>坂井町</t>
  </si>
  <si>
    <t>今立町</t>
  </si>
  <si>
    <t>池田町</t>
  </si>
  <si>
    <t>南条町</t>
  </si>
  <si>
    <t>河野村</t>
  </si>
  <si>
    <t>朝日町</t>
  </si>
  <si>
    <t>宮崎村</t>
  </si>
  <si>
    <t>越前町</t>
  </si>
  <si>
    <t>越廼村</t>
  </si>
  <si>
    <t>清水町</t>
  </si>
  <si>
    <t>三方町</t>
  </si>
  <si>
    <t>合計</t>
  </si>
  <si>
    <t>資　料：福井県観光振興課｢福井県観光客入込数（推計）｣</t>
  </si>
  <si>
    <t>5　市町村別目的別入込状況（延べ人数）</t>
  </si>
  <si>
    <t>(単位：人）</t>
  </si>
  <si>
    <t>自然</t>
  </si>
  <si>
    <t>文化・歴史</t>
  </si>
  <si>
    <t>産業観光</t>
  </si>
  <si>
    <t>スポーツ・
レクリエーション</t>
  </si>
  <si>
    <t>温泉</t>
  </si>
  <si>
    <t>買物</t>
  </si>
  <si>
    <t>行・祭事</t>
  </si>
  <si>
    <t>イベント</t>
  </si>
  <si>
    <t>－</t>
  </si>
  <si>
    <t>大野市</t>
  </si>
  <si>
    <t>美山町</t>
  </si>
  <si>
    <t>松岡町</t>
  </si>
  <si>
    <t>永平寺町</t>
  </si>
  <si>
    <t>上志比村</t>
  </si>
  <si>
    <t>坂井町</t>
  </si>
  <si>
    <t>今立町</t>
  </si>
  <si>
    <t>池田町</t>
  </si>
  <si>
    <t>南条町</t>
  </si>
  <si>
    <t>河野村</t>
  </si>
  <si>
    <t>朝日町</t>
  </si>
  <si>
    <t>越廼村</t>
  </si>
  <si>
    <t>清水町</t>
  </si>
  <si>
    <t>合計</t>
  </si>
  <si>
    <t>資　料：福井県観光振興課「福井県観光客入込数（推計）」</t>
  </si>
  <si>
    <t>22　観光</t>
  </si>
  <si>
    <t>22-1</t>
  </si>
  <si>
    <t>22-2</t>
  </si>
  <si>
    <t>市町村別季節別観光客入込状況（延べ人数）</t>
  </si>
  <si>
    <t>22-3</t>
  </si>
  <si>
    <t>暦年別観光客入込状況（実人数）</t>
  </si>
  <si>
    <t>22-4</t>
  </si>
  <si>
    <t>県外客の発地別入込状況</t>
  </si>
  <si>
    <t>22-5</t>
  </si>
  <si>
    <t>市町村別目的別入込状況（延べ人数）</t>
  </si>
  <si>
    <t>平成16年福井県統計年鑑</t>
  </si>
  <si>
    <t>２　市町村別季節別観光客入込状況（延べ人数）</t>
  </si>
  <si>
    <t>主要観光地入込状況（入込数３万人以上）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</si>
</sst>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#,##0.0_ ;[Red]\-#,##0.0\ "/>
    <numFmt numFmtId="179" formatCode="#,##0.0"/>
    <numFmt numFmtId="180" formatCode="0.0_ "/>
    <numFmt numFmtId="181" formatCode="#,##0.0;[Red]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0" fontId="6" fillId="0" borderId="0" xfId="64" applyFont="1">
      <alignment/>
      <protection/>
    </xf>
    <xf numFmtId="49" fontId="6" fillId="0" borderId="0" xfId="64" applyNumberFormat="1" applyFont="1" applyAlignment="1">
      <alignment horizontal="center"/>
      <protection/>
    </xf>
    <xf numFmtId="49" fontId="6" fillId="0" borderId="0" xfId="64" applyNumberFormat="1" applyFont="1" applyAlignment="1">
      <alignment horizontal="right"/>
      <protection/>
    </xf>
    <xf numFmtId="49" fontId="6" fillId="0" borderId="10" xfId="64" applyNumberFormat="1" applyFont="1" applyBorder="1" applyAlignment="1">
      <alignment horizontal="right"/>
      <protection/>
    </xf>
    <xf numFmtId="49" fontId="6" fillId="0" borderId="11" xfId="64" applyNumberFormat="1" applyFont="1" applyBorder="1">
      <alignment/>
      <protection/>
    </xf>
    <xf numFmtId="0" fontId="6" fillId="0" borderId="12" xfId="64" applyFont="1" applyBorder="1" applyAlignment="1">
      <alignment horizontal="distributed"/>
      <protection/>
    </xf>
    <xf numFmtId="0" fontId="6" fillId="0" borderId="13" xfId="64" applyFont="1" applyBorder="1" applyAlignment="1">
      <alignment horizontal="distributed"/>
      <protection/>
    </xf>
    <xf numFmtId="49" fontId="6" fillId="0" borderId="14" xfId="64" applyNumberFormat="1" applyFont="1" applyBorder="1">
      <alignment/>
      <protection/>
    </xf>
    <xf numFmtId="0" fontId="6" fillId="0" borderId="15" xfId="64" applyFont="1" applyBorder="1" applyAlignment="1">
      <alignment horizontal="right"/>
      <protection/>
    </xf>
    <xf numFmtId="0" fontId="6" fillId="0" borderId="16" xfId="64" applyFont="1" applyBorder="1" applyAlignment="1">
      <alignment horizontal="right"/>
      <protection/>
    </xf>
    <xf numFmtId="49" fontId="6" fillId="0" borderId="11" xfId="64" applyNumberFormat="1" applyFont="1" applyBorder="1" applyAlignment="1">
      <alignment horizontal="distributed"/>
      <protection/>
    </xf>
    <xf numFmtId="38" fontId="6" fillId="0" borderId="0" xfId="51" applyFont="1" applyBorder="1" applyAlignment="1">
      <alignment/>
    </xf>
    <xf numFmtId="176" fontId="6" fillId="0" borderId="0" xfId="51" applyNumberFormat="1" applyFont="1" applyBorder="1" applyAlignment="1">
      <alignment/>
    </xf>
    <xf numFmtId="177" fontId="6" fillId="0" borderId="0" xfId="51" applyNumberFormat="1" applyFont="1" applyBorder="1" applyAlignment="1">
      <alignment/>
    </xf>
    <xf numFmtId="49" fontId="3" fillId="0" borderId="14" xfId="64" applyNumberFormat="1" applyFont="1" applyBorder="1">
      <alignment/>
      <protection/>
    </xf>
    <xf numFmtId="38" fontId="3" fillId="0" borderId="17" xfId="51" applyFont="1" applyBorder="1" applyAlignment="1">
      <alignment/>
    </xf>
    <xf numFmtId="176" fontId="3" fillId="0" borderId="17" xfId="51" applyNumberFormat="1" applyFont="1" applyBorder="1" applyAlignment="1">
      <alignment/>
    </xf>
    <xf numFmtId="177" fontId="3" fillId="0" borderId="17" xfId="51" applyNumberFormat="1" applyFont="1" applyBorder="1" applyAlignment="1">
      <alignment/>
    </xf>
    <xf numFmtId="49" fontId="6" fillId="0" borderId="0" xfId="64" applyNumberFormat="1" applyFont="1" applyFill="1">
      <alignment/>
      <protection/>
    </xf>
    <xf numFmtId="49" fontId="6" fillId="0" borderId="0" xfId="64" applyNumberFormat="1" applyFont="1">
      <alignment/>
      <protection/>
    </xf>
    <xf numFmtId="0" fontId="6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6" fillId="0" borderId="18" xfId="65" applyFont="1" applyBorder="1" applyAlignment="1">
      <alignment/>
      <protection/>
    </xf>
    <xf numFmtId="0" fontId="6" fillId="0" borderId="0" xfId="65" applyFont="1" applyBorder="1">
      <alignment/>
      <protection/>
    </xf>
    <xf numFmtId="0" fontId="3" fillId="0" borderId="19" xfId="65" applyFont="1" applyBorder="1" applyAlignment="1">
      <alignment horizontal="center"/>
      <protection/>
    </xf>
    <xf numFmtId="0" fontId="6" fillId="0" borderId="20" xfId="65" applyFont="1" applyBorder="1" applyAlignment="1">
      <alignment horizont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22" xfId="65" applyFont="1" applyBorder="1" applyAlignment="1">
      <alignment horizontal="distributed" vertical="center"/>
      <protection/>
    </xf>
    <xf numFmtId="38" fontId="3" fillId="0" borderId="23" xfId="52" applyFont="1" applyBorder="1" applyAlignment="1">
      <alignment/>
    </xf>
    <xf numFmtId="38" fontId="6" fillId="0" borderId="24" xfId="52" applyFont="1" applyBorder="1" applyAlignment="1">
      <alignment/>
    </xf>
    <xf numFmtId="178" fontId="6" fillId="0" borderId="24" xfId="52" applyNumberFormat="1" applyFont="1" applyBorder="1" applyAlignment="1">
      <alignment/>
    </xf>
    <xf numFmtId="38" fontId="6" fillId="0" borderId="25" xfId="52" applyFont="1" applyBorder="1" applyAlignment="1">
      <alignment/>
    </xf>
    <xf numFmtId="38" fontId="6" fillId="0" borderId="24" xfId="52" applyFont="1" applyBorder="1" applyAlignment="1">
      <alignment horizontal="right"/>
    </xf>
    <xf numFmtId="0" fontId="6" fillId="0" borderId="11" xfId="65" applyFont="1" applyBorder="1" applyAlignment="1">
      <alignment horizontal="distributed" vertical="center"/>
      <protection/>
    </xf>
    <xf numFmtId="38" fontId="3" fillId="0" borderId="13" xfId="52" applyFont="1" applyBorder="1" applyAlignment="1">
      <alignment/>
    </xf>
    <xf numFmtId="38" fontId="6" fillId="0" borderId="0" xfId="52" applyFont="1" applyBorder="1" applyAlignment="1">
      <alignment/>
    </xf>
    <xf numFmtId="178" fontId="6" fillId="0" borderId="0" xfId="52" applyNumberFormat="1" applyFont="1" applyBorder="1" applyAlignment="1">
      <alignment/>
    </xf>
    <xf numFmtId="38" fontId="6" fillId="0" borderId="26" xfId="52" applyFont="1" applyBorder="1" applyAlignment="1">
      <alignment/>
    </xf>
    <xf numFmtId="38" fontId="6" fillId="0" borderId="0" xfId="52" applyFont="1" applyBorder="1" applyAlignment="1">
      <alignment horizontal="right"/>
    </xf>
    <xf numFmtId="0" fontId="6" fillId="0" borderId="14" xfId="65" applyFont="1" applyBorder="1" applyAlignment="1">
      <alignment horizontal="distributed" vertical="center"/>
      <protection/>
    </xf>
    <xf numFmtId="38" fontId="3" fillId="0" borderId="16" xfId="52" applyFont="1" applyBorder="1" applyAlignment="1">
      <alignment/>
    </xf>
    <xf numFmtId="38" fontId="6" fillId="0" borderId="17" xfId="52" applyFont="1" applyBorder="1" applyAlignment="1">
      <alignment/>
    </xf>
    <xf numFmtId="178" fontId="6" fillId="0" borderId="17" xfId="52" applyNumberFormat="1" applyFont="1" applyBorder="1" applyAlignment="1">
      <alignment/>
    </xf>
    <xf numFmtId="38" fontId="6" fillId="0" borderId="27" xfId="52" applyFont="1" applyBorder="1" applyAlignment="1">
      <alignment/>
    </xf>
    <xf numFmtId="38" fontId="6" fillId="0" borderId="17" xfId="52" applyFont="1" applyBorder="1" applyAlignment="1">
      <alignment horizontal="right"/>
    </xf>
    <xf numFmtId="38" fontId="3" fillId="0" borderId="0" xfId="51" applyFont="1" applyAlignment="1">
      <alignment/>
    </xf>
    <xf numFmtId="177" fontId="3" fillId="0" borderId="0" xfId="51" applyNumberFormat="1" applyFont="1" applyAlignment="1">
      <alignment/>
    </xf>
    <xf numFmtId="0" fontId="5" fillId="0" borderId="0" xfId="64" applyFont="1" applyBorder="1" applyAlignment="1">
      <alignment horizontal="center"/>
      <protection/>
    </xf>
    <xf numFmtId="0" fontId="8" fillId="0" borderId="0" xfId="64" applyFont="1" applyBorder="1" applyAlignment="1">
      <alignment horizontal="center"/>
      <protection/>
    </xf>
    <xf numFmtId="38" fontId="6" fillId="0" borderId="28" xfId="51" applyFont="1" applyBorder="1" applyAlignment="1">
      <alignment horizontal="center"/>
    </xf>
    <xf numFmtId="38" fontId="6" fillId="0" borderId="20" xfId="51" applyFont="1" applyBorder="1" applyAlignment="1">
      <alignment horizontal="center" vertical="center"/>
    </xf>
    <xf numFmtId="0" fontId="6" fillId="0" borderId="22" xfId="64" applyFont="1" applyBorder="1" applyAlignment="1">
      <alignment horizontal="distributed"/>
      <protection/>
    </xf>
    <xf numFmtId="0" fontId="6" fillId="0" borderId="29" xfId="64" applyFont="1" applyBorder="1" applyAlignment="1">
      <alignment vertical="center"/>
      <protection/>
    </xf>
    <xf numFmtId="38" fontId="6" fillId="0" borderId="23" xfId="51" applyFont="1" applyBorder="1" applyAlignment="1">
      <alignment/>
    </xf>
    <xf numFmtId="38" fontId="3" fillId="0" borderId="24" xfId="51" applyFont="1" applyBorder="1" applyAlignment="1">
      <alignment/>
    </xf>
    <xf numFmtId="38" fontId="6" fillId="0" borderId="24" xfId="51" applyFont="1" applyBorder="1" applyAlignment="1">
      <alignment/>
    </xf>
    <xf numFmtId="179" fontId="6" fillId="0" borderId="24" xfId="51" applyNumberFormat="1" applyFont="1" applyBorder="1" applyAlignment="1">
      <alignment/>
    </xf>
    <xf numFmtId="180" fontId="6" fillId="0" borderId="0" xfId="64" applyNumberFormat="1" applyFont="1">
      <alignment/>
      <protection/>
    </xf>
    <xf numFmtId="0" fontId="6" fillId="0" borderId="11" xfId="64" applyFont="1" applyBorder="1" applyAlignment="1">
      <alignment horizontal="distributed"/>
      <protection/>
    </xf>
    <xf numFmtId="0" fontId="6" fillId="0" borderId="12" xfId="64" applyFont="1" applyBorder="1" applyAlignment="1">
      <alignment vertical="center"/>
      <protection/>
    </xf>
    <xf numFmtId="38" fontId="3" fillId="0" borderId="0" xfId="51" applyFont="1" applyBorder="1" applyAlignment="1">
      <alignment/>
    </xf>
    <xf numFmtId="179" fontId="6" fillId="0" borderId="0" xfId="51" applyNumberFormat="1" applyFont="1" applyBorder="1" applyAlignment="1">
      <alignment/>
    </xf>
    <xf numFmtId="179" fontId="6" fillId="0" borderId="17" xfId="51" applyNumberFormat="1" applyFont="1" applyBorder="1" applyAlignment="1">
      <alignment/>
    </xf>
    <xf numFmtId="0" fontId="6" fillId="0" borderId="14" xfId="64" applyFont="1" applyBorder="1" applyAlignment="1">
      <alignment horizontal="distributed"/>
      <protection/>
    </xf>
    <xf numFmtId="0" fontId="6" fillId="0" borderId="15" xfId="64" applyFont="1" applyBorder="1" applyAlignment="1">
      <alignment vertical="center"/>
      <protection/>
    </xf>
    <xf numFmtId="38" fontId="6" fillId="0" borderId="17" xfId="51" applyFont="1" applyBorder="1" applyAlignment="1">
      <alignment/>
    </xf>
    <xf numFmtId="177" fontId="6" fillId="0" borderId="0" xfId="64" applyNumberFormat="1" applyFont="1">
      <alignment/>
      <protection/>
    </xf>
    <xf numFmtId="0" fontId="6" fillId="0" borderId="0" xfId="64" applyFont="1" applyBorder="1" applyAlignment="1">
      <alignment horizontal="distributed"/>
      <protection/>
    </xf>
    <xf numFmtId="0" fontId="6" fillId="0" borderId="24" xfId="64" applyFont="1" applyBorder="1" applyAlignment="1">
      <alignment horizontal="distributed"/>
      <protection/>
    </xf>
    <xf numFmtId="0" fontId="6" fillId="0" borderId="17" xfId="64" applyFont="1" applyBorder="1" applyAlignment="1">
      <alignment horizontal="distributed"/>
      <protection/>
    </xf>
    <xf numFmtId="0" fontId="6" fillId="0" borderId="30" xfId="64" applyFont="1" applyBorder="1" applyAlignment="1">
      <alignment horizontal="distributed"/>
      <protection/>
    </xf>
    <xf numFmtId="0" fontId="6" fillId="0" borderId="20" xfId="64" applyFont="1" applyBorder="1" applyAlignment="1">
      <alignment vertical="center"/>
      <protection/>
    </xf>
    <xf numFmtId="38" fontId="6" fillId="0" borderId="30" xfId="51" applyFont="1" applyBorder="1" applyAlignment="1">
      <alignment/>
    </xf>
    <xf numFmtId="38" fontId="3" fillId="0" borderId="30" xfId="51" applyFont="1" applyBorder="1" applyAlignment="1">
      <alignment/>
    </xf>
    <xf numFmtId="179" fontId="6" fillId="0" borderId="30" xfId="51" applyNumberFormat="1" applyFont="1" applyBorder="1" applyAlignment="1">
      <alignment/>
    </xf>
    <xf numFmtId="0" fontId="6" fillId="0" borderId="0" xfId="64" applyFont="1" applyBorder="1" applyAlignment="1">
      <alignment vertical="center"/>
      <protection/>
    </xf>
    <xf numFmtId="0" fontId="6" fillId="0" borderId="0" xfId="64" applyFont="1" applyFill="1" applyBorder="1" applyAlignment="1">
      <alignment horizontal="left"/>
      <protection/>
    </xf>
    <xf numFmtId="38" fontId="6" fillId="0" borderId="0" xfId="51" applyFont="1" applyAlignment="1">
      <alignment/>
    </xf>
    <xf numFmtId="177" fontId="6" fillId="0" borderId="0" xfId="51" applyNumberFormat="1" applyFont="1" applyAlignment="1">
      <alignment/>
    </xf>
    <xf numFmtId="0" fontId="3" fillId="0" borderId="0" xfId="64" applyFont="1" applyBorder="1">
      <alignment/>
      <protection/>
    </xf>
    <xf numFmtId="181" fontId="3" fillId="0" borderId="0" xfId="64" applyNumberFormat="1" applyFont="1" applyBorder="1">
      <alignment/>
      <protection/>
    </xf>
    <xf numFmtId="0" fontId="6" fillId="0" borderId="0" xfId="64" applyFont="1" applyBorder="1">
      <alignment/>
      <protection/>
    </xf>
    <xf numFmtId="181" fontId="6" fillId="0" borderId="0" xfId="64" applyNumberFormat="1" applyFont="1" applyBorder="1">
      <alignment/>
      <protection/>
    </xf>
    <xf numFmtId="41" fontId="6" fillId="0" borderId="0" xfId="64" applyNumberFormat="1" applyFont="1" applyBorder="1" applyAlignment="1">
      <alignment horizontal="center"/>
      <protection/>
    </xf>
    <xf numFmtId="41" fontId="6" fillId="0" borderId="12" xfId="64" applyNumberFormat="1" applyFont="1" applyBorder="1" applyAlignment="1">
      <alignment horizontal="center"/>
      <protection/>
    </xf>
    <xf numFmtId="41" fontId="6" fillId="0" borderId="17" xfId="64" applyNumberFormat="1" applyFont="1" applyBorder="1" applyAlignment="1">
      <alignment horizontal="center"/>
      <protection/>
    </xf>
    <xf numFmtId="41" fontId="6" fillId="0" borderId="15" xfId="64" applyNumberFormat="1" applyFont="1" applyBorder="1" applyAlignment="1">
      <alignment horizontal="center"/>
      <protection/>
    </xf>
    <xf numFmtId="41" fontId="6" fillId="0" borderId="0" xfId="64" applyNumberFormat="1" applyFont="1" applyBorder="1">
      <alignment/>
      <protection/>
    </xf>
    <xf numFmtId="41" fontId="3" fillId="0" borderId="0" xfId="64" applyNumberFormat="1" applyFont="1" applyBorder="1">
      <alignment/>
      <protection/>
    </xf>
    <xf numFmtId="41" fontId="6" fillId="0" borderId="13" xfId="64" applyNumberFormat="1" applyFont="1" applyBorder="1">
      <alignment/>
      <protection/>
    </xf>
    <xf numFmtId="41" fontId="6" fillId="0" borderId="16" xfId="64" applyNumberFormat="1" applyFont="1" applyBorder="1">
      <alignment/>
      <protection/>
    </xf>
    <xf numFmtId="41" fontId="3" fillId="0" borderId="17" xfId="64" applyNumberFormat="1" applyFont="1" applyBorder="1">
      <alignment/>
      <protection/>
    </xf>
    <xf numFmtId="181" fontId="6" fillId="0" borderId="17" xfId="64" applyNumberFormat="1" applyFont="1" applyBorder="1">
      <alignment/>
      <protection/>
    </xf>
    <xf numFmtId="41" fontId="6" fillId="0" borderId="17" xfId="64" applyNumberFormat="1" applyFont="1" applyFill="1" applyBorder="1">
      <alignment/>
      <protection/>
    </xf>
    <xf numFmtId="0" fontId="6" fillId="0" borderId="0" xfId="66" applyFont="1">
      <alignment vertical="center"/>
      <protection/>
    </xf>
    <xf numFmtId="0" fontId="5" fillId="0" borderId="0" xfId="66" applyFont="1" applyAlignment="1">
      <alignment horizontal="center" vertical="center"/>
      <protection/>
    </xf>
    <xf numFmtId="0" fontId="6" fillId="0" borderId="18" xfId="66" applyFont="1" applyBorder="1" applyAlignment="1">
      <alignment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right" vertical="center"/>
      <protection/>
    </xf>
    <xf numFmtId="0" fontId="6" fillId="0" borderId="31" xfId="66" applyFont="1" applyBorder="1" applyAlignment="1">
      <alignment horizontal="distributed" vertical="center"/>
      <protection/>
    </xf>
    <xf numFmtId="0" fontId="6" fillId="0" borderId="32" xfId="66" applyFont="1" applyBorder="1" applyAlignment="1">
      <alignment horizontal="distributed" vertical="center"/>
      <protection/>
    </xf>
    <xf numFmtId="0" fontId="6" fillId="0" borderId="32" xfId="66" applyFont="1" applyBorder="1" applyAlignment="1">
      <alignment horizontal="distributed" vertical="center" wrapText="1"/>
      <protection/>
    </xf>
    <xf numFmtId="0" fontId="6" fillId="0" borderId="32" xfId="66" applyFont="1" applyBorder="1" applyAlignment="1">
      <alignment horizontal="distributed" vertical="center" wrapText="1"/>
      <protection/>
    </xf>
    <xf numFmtId="0" fontId="6" fillId="0" borderId="31" xfId="66" applyFont="1" applyBorder="1" applyAlignment="1">
      <alignment horizontal="distributed" vertical="center"/>
      <protection/>
    </xf>
    <xf numFmtId="0" fontId="6" fillId="0" borderId="33" xfId="66" applyFont="1" applyBorder="1" applyAlignment="1">
      <alignment horizontal="distributed" vertical="center"/>
      <protection/>
    </xf>
    <xf numFmtId="0" fontId="6" fillId="0" borderId="11" xfId="66" applyFont="1" applyBorder="1" applyAlignment="1">
      <alignment horizontal="distributed" vertical="center"/>
      <protection/>
    </xf>
    <xf numFmtId="38" fontId="6" fillId="0" borderId="0" xfId="53" applyFont="1" applyAlignment="1">
      <alignment vertical="center"/>
    </xf>
    <xf numFmtId="38" fontId="6" fillId="0" borderId="0" xfId="53" applyFont="1" applyAlignment="1">
      <alignment horizontal="right" vertical="center"/>
    </xf>
    <xf numFmtId="0" fontId="6" fillId="0" borderId="14" xfId="66" applyFont="1" applyBorder="1" applyAlignment="1">
      <alignment horizontal="distributed" vertical="center"/>
      <protection/>
    </xf>
    <xf numFmtId="38" fontId="6" fillId="0" borderId="16" xfId="53" applyFont="1" applyBorder="1" applyAlignment="1">
      <alignment vertical="center"/>
    </xf>
    <xf numFmtId="38" fontId="6" fillId="0" borderId="17" xfId="53" applyFont="1" applyBorder="1" applyAlignment="1">
      <alignment vertical="center"/>
    </xf>
    <xf numFmtId="0" fontId="9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33" fillId="0" borderId="0" xfId="43" applyFont="1" applyFill="1" applyAlignment="1" applyProtection="1" quotePrefix="1">
      <alignment/>
      <protection/>
    </xf>
    <xf numFmtId="0" fontId="47" fillId="0" borderId="0" xfId="43" applyFont="1" applyAlignment="1" applyProtection="1">
      <alignment/>
      <protection/>
    </xf>
    <xf numFmtId="0" fontId="5" fillId="0" borderId="0" xfId="64" applyFont="1" applyBorder="1" applyAlignment="1">
      <alignment horizontal="center"/>
      <protection/>
    </xf>
    <xf numFmtId="0" fontId="6" fillId="0" borderId="18" xfId="64" applyFont="1" applyBorder="1" applyAlignment="1">
      <alignment horizontal="right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3" fillId="0" borderId="15" xfId="64" applyBorder="1">
      <alignment/>
      <protection/>
    </xf>
    <xf numFmtId="38" fontId="6" fillId="0" borderId="35" xfId="51" applyFont="1" applyBorder="1" applyAlignment="1">
      <alignment horizontal="center" vertical="center"/>
    </xf>
    <xf numFmtId="38" fontId="6" fillId="0" borderId="13" xfId="51" applyFont="1" applyBorder="1" applyAlignment="1">
      <alignment horizontal="center" vertical="center"/>
    </xf>
    <xf numFmtId="38" fontId="3" fillId="0" borderId="35" xfId="51" applyFont="1" applyBorder="1" applyAlignment="1">
      <alignment horizontal="center" vertical="center"/>
    </xf>
    <xf numFmtId="38" fontId="3" fillId="0" borderId="12" xfId="51" applyFont="1" applyBorder="1" applyAlignment="1">
      <alignment horizontal="center" vertical="center"/>
    </xf>
    <xf numFmtId="177" fontId="6" fillId="0" borderId="35" xfId="51" applyNumberFormat="1" applyFont="1" applyBorder="1" applyAlignment="1">
      <alignment horizontal="center" vertical="center"/>
    </xf>
    <xf numFmtId="177" fontId="6" fillId="0" borderId="13" xfId="51" applyNumberFormat="1" applyFont="1" applyBorder="1" applyAlignment="1">
      <alignment horizontal="center" vertical="center"/>
    </xf>
    <xf numFmtId="0" fontId="6" fillId="0" borderId="1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3" fillId="0" borderId="35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181" fontId="6" fillId="0" borderId="34" xfId="64" applyNumberFormat="1" applyFont="1" applyBorder="1" applyAlignment="1">
      <alignment horizontal="center" vertical="center"/>
      <protection/>
    </xf>
    <xf numFmtId="181" fontId="6" fillId="0" borderId="12" xfId="64" applyNumberFormat="1" applyFont="1" applyBorder="1" applyAlignment="1">
      <alignment horizontal="center" vertical="center"/>
      <protection/>
    </xf>
    <xf numFmtId="181" fontId="6" fillId="0" borderId="15" xfId="64" applyNumberFormat="1" applyFont="1" applyBorder="1" applyAlignment="1">
      <alignment horizontal="center" vertical="center"/>
      <protection/>
    </xf>
    <xf numFmtId="0" fontId="6" fillId="0" borderId="33" xfId="64" applyFont="1" applyFill="1" applyBorder="1" applyAlignment="1">
      <alignment horizontal="center"/>
      <protection/>
    </xf>
    <xf numFmtId="0" fontId="6" fillId="0" borderId="28" xfId="64" applyFont="1" applyFill="1" applyBorder="1" applyAlignment="1">
      <alignment horizontal="center"/>
      <protection/>
    </xf>
    <xf numFmtId="49" fontId="5" fillId="0" borderId="0" xfId="64" applyNumberFormat="1" applyFont="1" applyAlignment="1">
      <alignment horizontal="center"/>
      <protection/>
    </xf>
    <xf numFmtId="0" fontId="6" fillId="0" borderId="32" xfId="64" applyFont="1" applyBorder="1" applyAlignment="1">
      <alignment horizontal="distributed"/>
      <protection/>
    </xf>
    <xf numFmtId="0" fontId="6" fillId="0" borderId="33" xfId="64" applyFont="1" applyBorder="1" applyAlignment="1">
      <alignment horizontal="distributed"/>
      <protection/>
    </xf>
    <xf numFmtId="0" fontId="5" fillId="0" borderId="0" xfId="65" applyFont="1" applyAlignment="1">
      <alignment horizontal="center"/>
      <protection/>
    </xf>
    <xf numFmtId="0" fontId="6" fillId="0" borderId="18" xfId="65" applyFont="1" applyBorder="1" applyAlignment="1">
      <alignment horizontal="right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/>
      <protection/>
    </xf>
    <xf numFmtId="0" fontId="6" fillId="0" borderId="15" xfId="65" applyFont="1" applyBorder="1" applyAlignment="1">
      <alignment horizontal="center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20" xfId="65" applyFont="1" applyBorder="1" applyAlignment="1">
      <alignment horizontal="center" vertical="center"/>
      <protection/>
    </xf>
    <xf numFmtId="0" fontId="6" fillId="0" borderId="36" xfId="65" applyFont="1" applyBorder="1" applyAlignment="1">
      <alignment horizontal="distributed" wrapText="1"/>
      <protection/>
    </xf>
    <xf numFmtId="0" fontId="6" fillId="0" borderId="37" xfId="65" applyFont="1" applyBorder="1" applyAlignment="1">
      <alignment horizontal="distributed"/>
      <protection/>
    </xf>
    <xf numFmtId="0" fontId="6" fillId="0" borderId="38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61975"/>
          <a:ext cx="93345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15" customWidth="1"/>
    <col min="2" max="16384" width="9.00390625" style="115" customWidth="1"/>
  </cols>
  <sheetData>
    <row r="1" ht="18.75">
      <c r="A1" s="114" t="s">
        <v>244</v>
      </c>
    </row>
    <row r="2" ht="18.75">
      <c r="B2" s="114" t="s">
        <v>234</v>
      </c>
    </row>
    <row r="4" spans="2:3" ht="13.5">
      <c r="B4" s="116" t="s">
        <v>235</v>
      </c>
      <c r="C4" s="115" t="s">
        <v>246</v>
      </c>
    </row>
    <row r="5" spans="2:3" ht="13.5">
      <c r="B5" s="116" t="s">
        <v>236</v>
      </c>
      <c r="C5" s="115" t="s">
        <v>237</v>
      </c>
    </row>
    <row r="6" spans="2:3" ht="13.5">
      <c r="B6" s="116" t="s">
        <v>238</v>
      </c>
      <c r="C6" s="115" t="s">
        <v>239</v>
      </c>
    </row>
    <row r="7" spans="2:3" ht="13.5">
      <c r="B7" s="116" t="s">
        <v>240</v>
      </c>
      <c r="C7" s="115" t="s">
        <v>241</v>
      </c>
    </row>
    <row r="8" spans="2:3" ht="13.5">
      <c r="B8" s="116" t="s">
        <v>242</v>
      </c>
      <c r="C8" s="115" t="s">
        <v>243</v>
      </c>
    </row>
    <row r="9" ht="13.5">
      <c r="B9" s="116"/>
    </row>
    <row r="10" ht="13.5">
      <c r="B10" s="116"/>
    </row>
    <row r="11" ht="13.5">
      <c r="B11" s="116"/>
    </row>
    <row r="12" ht="13.5">
      <c r="B12" s="116"/>
    </row>
    <row r="13" ht="13.5">
      <c r="B13" s="116"/>
    </row>
    <row r="14" ht="13.5">
      <c r="B14" s="116"/>
    </row>
    <row r="15" ht="13.5">
      <c r="B15" s="116"/>
    </row>
    <row r="19" ht="13.5">
      <c r="B19" s="116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  <hyperlink ref="B8" location="'22-5'!A1" display="22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00390625" style="2" customWidth="1"/>
    <col min="2" max="2" width="44.7109375" style="2" customWidth="1"/>
    <col min="3" max="3" width="11.8515625" style="80" customWidth="1"/>
    <col min="4" max="4" width="11.8515625" style="48" customWidth="1"/>
    <col min="5" max="6" width="11.8515625" style="80" customWidth="1"/>
    <col min="7" max="7" width="11.57421875" style="81" customWidth="1"/>
    <col min="8" max="16384" width="9.00390625" style="2" customWidth="1"/>
  </cols>
  <sheetData>
    <row r="1" spans="1:7" s="1" customFormat="1" ht="13.5">
      <c r="A1" s="117" t="s">
        <v>0</v>
      </c>
      <c r="C1" s="48"/>
      <c r="D1" s="48"/>
      <c r="E1" s="48"/>
      <c r="F1" s="48"/>
      <c r="G1" s="49"/>
    </row>
    <row r="2" spans="1:7" s="1" customFormat="1" ht="17.25">
      <c r="A2" s="118" t="s">
        <v>53</v>
      </c>
      <c r="B2" s="118"/>
      <c r="C2" s="118"/>
      <c r="D2" s="118"/>
      <c r="E2" s="118"/>
      <c r="F2" s="118"/>
      <c r="G2" s="118"/>
    </row>
    <row r="3" spans="1:7" s="1" customFormat="1" ht="17.25">
      <c r="A3" s="50"/>
      <c r="B3" s="50"/>
      <c r="C3" s="50"/>
      <c r="D3" s="51"/>
      <c r="E3" s="50"/>
      <c r="F3" s="50"/>
      <c r="G3" s="50"/>
    </row>
    <row r="4" spans="3:7" ht="14.25" thickBot="1">
      <c r="C4" s="2"/>
      <c r="D4" s="1"/>
      <c r="E4" s="2"/>
      <c r="F4" s="119" t="s">
        <v>54</v>
      </c>
      <c r="G4" s="119"/>
    </row>
    <row r="5" spans="1:7" ht="11.25" customHeight="1" thickTop="1">
      <c r="A5" s="120" t="s">
        <v>56</v>
      </c>
      <c r="B5" s="122" t="s">
        <v>57</v>
      </c>
      <c r="C5" s="124" t="s">
        <v>58</v>
      </c>
      <c r="D5" s="126" t="s">
        <v>59</v>
      </c>
      <c r="E5" s="52"/>
      <c r="F5" s="52"/>
      <c r="G5" s="128" t="s">
        <v>7</v>
      </c>
    </row>
    <row r="6" spans="1:7" ht="15.75" customHeight="1">
      <c r="A6" s="121"/>
      <c r="B6" s="123"/>
      <c r="C6" s="125"/>
      <c r="D6" s="127"/>
      <c r="E6" s="53" t="s">
        <v>60</v>
      </c>
      <c r="F6" s="53" t="s">
        <v>61</v>
      </c>
      <c r="G6" s="129"/>
    </row>
    <row r="7" spans="1:9" ht="13.5">
      <c r="A7" s="54" t="s">
        <v>63</v>
      </c>
      <c r="B7" s="55" t="s">
        <v>64</v>
      </c>
      <c r="C7" s="56">
        <v>433000</v>
      </c>
      <c r="D7" s="57">
        <f>SUM(E7:F7)</f>
        <v>327000</v>
      </c>
      <c r="E7" s="58">
        <v>78000</v>
      </c>
      <c r="F7" s="58">
        <v>249000</v>
      </c>
      <c r="G7" s="59">
        <f>D7/C7*100</f>
        <v>75.51963048498845</v>
      </c>
      <c r="I7" s="60"/>
    </row>
    <row r="8" spans="1:9" ht="13.5">
      <c r="A8" s="61"/>
      <c r="B8" s="62" t="s">
        <v>65</v>
      </c>
      <c r="C8" s="13">
        <v>445000</v>
      </c>
      <c r="D8" s="63">
        <f aca="true" t="shared" si="0" ref="D8:D70">SUM(E8:F8)</f>
        <v>459000</v>
      </c>
      <c r="E8" s="13">
        <v>309000</v>
      </c>
      <c r="F8" s="13">
        <v>150000</v>
      </c>
      <c r="G8" s="64">
        <f aca="true" t="shared" si="1" ref="G8:G71">D8/C8*100</f>
        <v>103.14606741573033</v>
      </c>
      <c r="I8" s="60"/>
    </row>
    <row r="9" spans="1:9" ht="13.5">
      <c r="A9" s="61"/>
      <c r="B9" s="62" t="s">
        <v>66</v>
      </c>
      <c r="C9" s="13">
        <v>47000</v>
      </c>
      <c r="D9" s="17">
        <f t="shared" si="0"/>
        <v>49000</v>
      </c>
      <c r="E9" s="13">
        <v>7000</v>
      </c>
      <c r="F9" s="13">
        <v>42000</v>
      </c>
      <c r="G9" s="65">
        <f t="shared" si="1"/>
        <v>104.25531914893618</v>
      </c>
      <c r="I9" s="60"/>
    </row>
    <row r="10" spans="1:9" ht="13.5">
      <c r="A10" s="54" t="s">
        <v>68</v>
      </c>
      <c r="B10" s="55" t="s">
        <v>69</v>
      </c>
      <c r="C10" s="58">
        <v>185000</v>
      </c>
      <c r="D10" s="63">
        <f t="shared" si="0"/>
        <v>204000</v>
      </c>
      <c r="E10" s="58">
        <v>66000</v>
      </c>
      <c r="F10" s="58">
        <v>138000</v>
      </c>
      <c r="G10" s="64">
        <f t="shared" si="1"/>
        <v>110.27027027027027</v>
      </c>
      <c r="I10" s="60"/>
    </row>
    <row r="11" spans="1:9" ht="13.5">
      <c r="A11" s="66"/>
      <c r="B11" s="67" t="s">
        <v>70</v>
      </c>
      <c r="C11" s="68">
        <v>100000</v>
      </c>
      <c r="D11" s="63">
        <f t="shared" si="0"/>
        <v>108000</v>
      </c>
      <c r="E11" s="68">
        <v>35000</v>
      </c>
      <c r="F11" s="68">
        <v>73000</v>
      </c>
      <c r="G11" s="64">
        <f t="shared" si="1"/>
        <v>108</v>
      </c>
      <c r="I11" s="60"/>
    </row>
    <row r="12" spans="1:9" ht="13.5">
      <c r="A12" s="61" t="s">
        <v>72</v>
      </c>
      <c r="B12" s="62" t="s">
        <v>73</v>
      </c>
      <c r="C12" s="13">
        <v>56000</v>
      </c>
      <c r="D12" s="57">
        <f t="shared" si="0"/>
        <v>50000</v>
      </c>
      <c r="E12" s="13">
        <v>45000</v>
      </c>
      <c r="F12" s="13">
        <v>5000</v>
      </c>
      <c r="G12" s="59">
        <f t="shared" si="1"/>
        <v>89.28571428571429</v>
      </c>
      <c r="I12" s="60"/>
    </row>
    <row r="13" spans="1:7" ht="13.5">
      <c r="A13" s="61"/>
      <c r="B13" s="62" t="s">
        <v>74</v>
      </c>
      <c r="C13" s="13">
        <v>24000</v>
      </c>
      <c r="D13" s="63">
        <f t="shared" si="0"/>
        <v>31000</v>
      </c>
      <c r="E13" s="13">
        <v>1000</v>
      </c>
      <c r="F13" s="13">
        <v>30000</v>
      </c>
      <c r="G13" s="64">
        <f t="shared" si="1"/>
        <v>129.16666666666669</v>
      </c>
    </row>
    <row r="14" spans="1:7" ht="13.5">
      <c r="A14" s="61"/>
      <c r="B14" s="62" t="s">
        <v>75</v>
      </c>
      <c r="C14" s="13">
        <v>151000</v>
      </c>
      <c r="D14" s="63">
        <f t="shared" si="0"/>
        <v>183000</v>
      </c>
      <c r="E14" s="13">
        <v>60000</v>
      </c>
      <c r="F14" s="13">
        <v>123000</v>
      </c>
      <c r="G14" s="64">
        <f t="shared" si="1"/>
        <v>121.19205298013244</v>
      </c>
    </row>
    <row r="15" spans="1:7" ht="13.5">
      <c r="A15" s="66"/>
      <c r="B15" s="67" t="s">
        <v>76</v>
      </c>
      <c r="C15" s="68">
        <v>49000</v>
      </c>
      <c r="D15" s="17">
        <f t="shared" si="0"/>
        <v>48000</v>
      </c>
      <c r="E15" s="68">
        <v>33000</v>
      </c>
      <c r="F15" s="68">
        <v>15000</v>
      </c>
      <c r="G15" s="65">
        <f t="shared" si="1"/>
        <v>97.95918367346938</v>
      </c>
    </row>
    <row r="16" spans="1:7" ht="13.5">
      <c r="A16" s="61" t="s">
        <v>78</v>
      </c>
      <c r="B16" s="62" t="s">
        <v>79</v>
      </c>
      <c r="C16" s="13">
        <v>352000</v>
      </c>
      <c r="D16" s="63">
        <f t="shared" si="0"/>
        <v>311000</v>
      </c>
      <c r="E16" s="13">
        <v>31000</v>
      </c>
      <c r="F16" s="13">
        <v>280000</v>
      </c>
      <c r="G16" s="64">
        <f t="shared" si="1"/>
        <v>88.35227272727273</v>
      </c>
    </row>
    <row r="17" spans="1:7" ht="13.5">
      <c r="A17" s="61"/>
      <c r="B17" s="62" t="s">
        <v>80</v>
      </c>
      <c r="C17" s="13">
        <v>216000</v>
      </c>
      <c r="D17" s="63">
        <f t="shared" si="0"/>
        <v>166000</v>
      </c>
      <c r="E17" s="13">
        <v>33000</v>
      </c>
      <c r="F17" s="13">
        <v>133000</v>
      </c>
      <c r="G17" s="64">
        <f t="shared" si="1"/>
        <v>76.85185185185185</v>
      </c>
    </row>
    <row r="18" spans="1:8" ht="13.5">
      <c r="A18" s="61"/>
      <c r="B18" s="62" t="s">
        <v>81</v>
      </c>
      <c r="C18" s="13">
        <v>72000</v>
      </c>
      <c r="D18" s="63">
        <f t="shared" si="0"/>
        <v>70000</v>
      </c>
      <c r="E18" s="13">
        <v>8000</v>
      </c>
      <c r="F18" s="13">
        <v>62000</v>
      </c>
      <c r="G18" s="64">
        <f t="shared" si="1"/>
        <v>97.22222222222221</v>
      </c>
      <c r="H18" s="69"/>
    </row>
    <row r="19" spans="1:7" ht="13.5">
      <c r="A19" s="61"/>
      <c r="B19" s="62" t="s">
        <v>82</v>
      </c>
      <c r="C19" s="13">
        <v>132000</v>
      </c>
      <c r="D19" s="63">
        <f t="shared" si="0"/>
        <v>124000</v>
      </c>
      <c r="E19" s="13">
        <v>16000</v>
      </c>
      <c r="F19" s="13">
        <v>108000</v>
      </c>
      <c r="G19" s="64">
        <f t="shared" si="1"/>
        <v>93.93939393939394</v>
      </c>
    </row>
    <row r="20" spans="1:7" ht="13.5">
      <c r="A20" s="66"/>
      <c r="B20" s="67" t="s">
        <v>83</v>
      </c>
      <c r="C20" s="68">
        <v>79000</v>
      </c>
      <c r="D20" s="17">
        <f t="shared" si="0"/>
        <v>153000</v>
      </c>
      <c r="E20" s="68">
        <v>46000</v>
      </c>
      <c r="F20" s="68">
        <v>107000</v>
      </c>
      <c r="G20" s="65">
        <f t="shared" si="1"/>
        <v>193.67088607594937</v>
      </c>
    </row>
    <row r="21" spans="1:7" ht="13.5">
      <c r="A21" s="61" t="s">
        <v>84</v>
      </c>
      <c r="B21" s="62" t="s">
        <v>85</v>
      </c>
      <c r="C21" s="13">
        <v>471000</v>
      </c>
      <c r="D21" s="63">
        <f t="shared" si="0"/>
        <v>413000</v>
      </c>
      <c r="E21" s="13">
        <v>193000</v>
      </c>
      <c r="F21" s="13">
        <v>220000</v>
      </c>
      <c r="G21" s="64">
        <f t="shared" si="1"/>
        <v>87.68577494692144</v>
      </c>
    </row>
    <row r="22" spans="1:7" ht="13.5">
      <c r="A22" s="61"/>
      <c r="B22" s="62" t="s">
        <v>86</v>
      </c>
      <c r="C22" s="13">
        <v>196000</v>
      </c>
      <c r="D22" s="63">
        <f t="shared" si="0"/>
        <v>166000</v>
      </c>
      <c r="E22" s="13">
        <v>136000</v>
      </c>
      <c r="F22" s="13">
        <v>30000</v>
      </c>
      <c r="G22" s="64">
        <f t="shared" si="1"/>
        <v>84.6938775510204</v>
      </c>
    </row>
    <row r="23" spans="1:7" ht="13.5">
      <c r="A23" s="66"/>
      <c r="B23" s="67" t="s">
        <v>87</v>
      </c>
      <c r="C23" s="68">
        <v>45000</v>
      </c>
      <c r="D23" s="17">
        <f t="shared" si="0"/>
        <v>31000</v>
      </c>
      <c r="E23" s="68">
        <v>12000</v>
      </c>
      <c r="F23" s="68">
        <v>19000</v>
      </c>
      <c r="G23" s="65">
        <f t="shared" si="1"/>
        <v>68.88888888888889</v>
      </c>
    </row>
    <row r="24" spans="1:7" ht="13.5">
      <c r="A24" s="61" t="s">
        <v>89</v>
      </c>
      <c r="B24" s="62" t="s">
        <v>90</v>
      </c>
      <c r="C24" s="13">
        <v>152000</v>
      </c>
      <c r="D24" s="63">
        <f t="shared" si="0"/>
        <v>160000</v>
      </c>
      <c r="E24" s="13">
        <v>46000</v>
      </c>
      <c r="F24" s="13">
        <v>114000</v>
      </c>
      <c r="G24" s="64">
        <f t="shared" si="1"/>
        <v>105.26315789473684</v>
      </c>
    </row>
    <row r="25" spans="1:7" ht="13.5">
      <c r="A25" s="61"/>
      <c r="B25" s="62" t="s">
        <v>91</v>
      </c>
      <c r="C25" s="13">
        <v>90000</v>
      </c>
      <c r="D25" s="63">
        <f t="shared" si="0"/>
        <v>81000</v>
      </c>
      <c r="E25" s="13">
        <v>36000</v>
      </c>
      <c r="F25" s="13">
        <v>45000</v>
      </c>
      <c r="G25" s="64">
        <f t="shared" si="1"/>
        <v>90</v>
      </c>
    </row>
    <row r="26" spans="1:7" ht="13.5">
      <c r="A26" s="61"/>
      <c r="B26" s="62" t="s">
        <v>92</v>
      </c>
      <c r="C26" s="13">
        <v>84000</v>
      </c>
      <c r="D26" s="63">
        <f t="shared" si="0"/>
        <v>70000</v>
      </c>
      <c r="E26" s="13">
        <v>28000</v>
      </c>
      <c r="F26" s="13">
        <v>42000</v>
      </c>
      <c r="G26" s="64">
        <f t="shared" si="1"/>
        <v>83.33333333333334</v>
      </c>
    </row>
    <row r="27" spans="1:7" ht="13.5">
      <c r="A27" s="61"/>
      <c r="B27" s="62" t="s">
        <v>93</v>
      </c>
      <c r="C27" s="13">
        <v>385000</v>
      </c>
      <c r="D27" s="63">
        <f t="shared" si="0"/>
        <v>327000</v>
      </c>
      <c r="E27" s="13">
        <v>86000</v>
      </c>
      <c r="F27" s="13">
        <v>241000</v>
      </c>
      <c r="G27" s="64">
        <f t="shared" si="1"/>
        <v>84.93506493506493</v>
      </c>
    </row>
    <row r="28" spans="1:7" ht="13.5">
      <c r="A28" s="66"/>
      <c r="B28" s="67" t="s">
        <v>94</v>
      </c>
      <c r="C28" s="68">
        <v>249000</v>
      </c>
      <c r="D28" s="17">
        <f t="shared" si="0"/>
        <v>249000</v>
      </c>
      <c r="E28" s="68">
        <v>143000</v>
      </c>
      <c r="F28" s="68">
        <v>106000</v>
      </c>
      <c r="G28" s="65">
        <f t="shared" si="1"/>
        <v>100</v>
      </c>
    </row>
    <row r="29" spans="1:7" ht="13.5">
      <c r="A29" s="54" t="s">
        <v>96</v>
      </c>
      <c r="B29" s="55" t="s">
        <v>97</v>
      </c>
      <c r="C29" s="58">
        <v>350000</v>
      </c>
      <c r="D29" s="57">
        <f t="shared" si="0"/>
        <v>350000</v>
      </c>
      <c r="E29" s="58">
        <v>272000</v>
      </c>
      <c r="F29" s="58">
        <v>78000</v>
      </c>
      <c r="G29" s="59">
        <f t="shared" si="1"/>
        <v>100</v>
      </c>
    </row>
    <row r="30" spans="1:7" ht="13.5">
      <c r="A30" s="54" t="s">
        <v>99</v>
      </c>
      <c r="B30" s="55" t="s">
        <v>100</v>
      </c>
      <c r="C30" s="58">
        <v>962000</v>
      </c>
      <c r="D30" s="57">
        <f t="shared" si="0"/>
        <v>968000</v>
      </c>
      <c r="E30" s="58">
        <v>378000</v>
      </c>
      <c r="F30" s="58">
        <v>590000</v>
      </c>
      <c r="G30" s="59">
        <f t="shared" si="1"/>
        <v>100.62370062370063</v>
      </c>
    </row>
    <row r="31" spans="1:7" ht="13.5">
      <c r="A31" s="61"/>
      <c r="B31" s="62" t="s">
        <v>101</v>
      </c>
      <c r="C31" s="13">
        <v>111000</v>
      </c>
      <c r="D31" s="63">
        <f t="shared" si="0"/>
        <v>105000</v>
      </c>
      <c r="E31" s="13">
        <v>76000</v>
      </c>
      <c r="F31" s="13">
        <v>29000</v>
      </c>
      <c r="G31" s="64">
        <f t="shared" si="1"/>
        <v>94.5945945945946</v>
      </c>
    </row>
    <row r="32" spans="1:7" ht="13.5">
      <c r="A32" s="61"/>
      <c r="B32" s="62" t="s">
        <v>102</v>
      </c>
      <c r="C32" s="13">
        <v>127000</v>
      </c>
      <c r="D32" s="63">
        <f t="shared" si="0"/>
        <v>132000</v>
      </c>
      <c r="E32" s="13">
        <v>21000</v>
      </c>
      <c r="F32" s="13">
        <v>111000</v>
      </c>
      <c r="G32" s="64">
        <f t="shared" si="1"/>
        <v>103.93700787401573</v>
      </c>
    </row>
    <row r="33" spans="1:7" ht="13.5">
      <c r="A33" s="66"/>
      <c r="B33" s="67" t="s">
        <v>103</v>
      </c>
      <c r="C33" s="68">
        <v>112000</v>
      </c>
      <c r="D33" s="17">
        <f t="shared" si="0"/>
        <v>137000</v>
      </c>
      <c r="E33" s="68">
        <v>91000</v>
      </c>
      <c r="F33" s="68">
        <v>46000</v>
      </c>
      <c r="G33" s="65">
        <f t="shared" si="1"/>
        <v>122.32142857142858</v>
      </c>
    </row>
    <row r="34" spans="1:7" ht="13.5">
      <c r="A34" s="61" t="s">
        <v>104</v>
      </c>
      <c r="B34" s="62" t="s">
        <v>105</v>
      </c>
      <c r="C34" s="13">
        <v>747000</v>
      </c>
      <c r="D34" s="63">
        <f t="shared" si="0"/>
        <v>704000</v>
      </c>
      <c r="E34" s="13">
        <v>63000</v>
      </c>
      <c r="F34" s="13">
        <v>641000</v>
      </c>
      <c r="G34" s="64">
        <f t="shared" si="1"/>
        <v>94.24364123159303</v>
      </c>
    </row>
    <row r="35" spans="1:7" ht="13.5">
      <c r="A35" s="54" t="s">
        <v>107</v>
      </c>
      <c r="B35" s="55" t="s">
        <v>108</v>
      </c>
      <c r="C35" s="58">
        <v>407000</v>
      </c>
      <c r="D35" s="57">
        <f t="shared" si="0"/>
        <v>303000</v>
      </c>
      <c r="E35" s="58">
        <v>31000</v>
      </c>
      <c r="F35" s="58">
        <v>272000</v>
      </c>
      <c r="G35" s="59">
        <f t="shared" si="1"/>
        <v>74.44717444717445</v>
      </c>
    </row>
    <row r="36" spans="1:7" ht="13.5">
      <c r="A36" s="61"/>
      <c r="B36" s="62" t="s">
        <v>109</v>
      </c>
      <c r="C36" s="13">
        <v>109000</v>
      </c>
      <c r="D36" s="63">
        <f t="shared" si="0"/>
        <v>81000</v>
      </c>
      <c r="E36" s="13">
        <v>50000</v>
      </c>
      <c r="F36" s="13">
        <v>31000</v>
      </c>
      <c r="G36" s="64">
        <f t="shared" si="1"/>
        <v>74.31192660550458</v>
      </c>
    </row>
    <row r="37" spans="1:7" ht="13.5">
      <c r="A37" s="61"/>
      <c r="B37" s="62" t="s">
        <v>110</v>
      </c>
      <c r="C37" s="13">
        <v>34000</v>
      </c>
      <c r="D37" s="63">
        <f t="shared" si="0"/>
        <v>33000</v>
      </c>
      <c r="E37" s="13">
        <v>6000</v>
      </c>
      <c r="F37" s="13">
        <v>27000</v>
      </c>
      <c r="G37" s="64">
        <f t="shared" si="1"/>
        <v>97.05882352941177</v>
      </c>
    </row>
    <row r="38" spans="1:7" ht="13.5">
      <c r="A38" s="66"/>
      <c r="B38" s="67" t="s">
        <v>111</v>
      </c>
      <c r="C38" s="68">
        <v>41000</v>
      </c>
      <c r="D38" s="17">
        <f t="shared" si="0"/>
        <v>40000</v>
      </c>
      <c r="E38" s="68">
        <v>22000</v>
      </c>
      <c r="F38" s="68">
        <v>18000</v>
      </c>
      <c r="G38" s="65">
        <f t="shared" si="1"/>
        <v>97.5609756097561</v>
      </c>
    </row>
    <row r="39" spans="1:7" ht="13.5">
      <c r="A39" s="70" t="s">
        <v>113</v>
      </c>
      <c r="B39" s="55" t="s">
        <v>114</v>
      </c>
      <c r="C39" s="13">
        <v>50000</v>
      </c>
      <c r="D39" s="63">
        <f t="shared" si="0"/>
        <v>51000</v>
      </c>
      <c r="E39" s="13">
        <v>18000</v>
      </c>
      <c r="F39" s="13">
        <v>33000</v>
      </c>
      <c r="G39" s="64">
        <f t="shared" si="1"/>
        <v>102</v>
      </c>
    </row>
    <row r="40" spans="1:7" ht="13.5">
      <c r="A40" s="70"/>
      <c r="B40" s="62" t="s">
        <v>115</v>
      </c>
      <c r="C40" s="13">
        <v>896000</v>
      </c>
      <c r="D40" s="63">
        <f t="shared" si="0"/>
        <v>983000</v>
      </c>
      <c r="E40" s="13">
        <v>295000</v>
      </c>
      <c r="F40" s="13">
        <v>688000</v>
      </c>
      <c r="G40" s="64">
        <f t="shared" si="1"/>
        <v>109.70982142857142</v>
      </c>
    </row>
    <row r="41" spans="1:7" ht="13.5">
      <c r="A41" s="70"/>
      <c r="B41" s="62" t="s">
        <v>116</v>
      </c>
      <c r="C41" s="13">
        <v>175000</v>
      </c>
      <c r="D41" s="63">
        <f t="shared" si="0"/>
        <v>211000</v>
      </c>
      <c r="E41" s="13">
        <v>74000</v>
      </c>
      <c r="F41" s="13">
        <v>137000</v>
      </c>
      <c r="G41" s="64">
        <f t="shared" si="1"/>
        <v>120.57142857142857</v>
      </c>
    </row>
    <row r="42" spans="1:7" ht="13.5">
      <c r="A42" s="70"/>
      <c r="B42" s="62" t="s">
        <v>117</v>
      </c>
      <c r="C42" s="13">
        <v>1510000</v>
      </c>
      <c r="D42" s="63">
        <f t="shared" si="0"/>
        <v>1510000</v>
      </c>
      <c r="E42" s="13">
        <v>453000</v>
      </c>
      <c r="F42" s="13">
        <v>1057000</v>
      </c>
      <c r="G42" s="64">
        <f t="shared" si="1"/>
        <v>100</v>
      </c>
    </row>
    <row r="43" spans="1:7" ht="13.5">
      <c r="A43" s="70"/>
      <c r="B43" s="62" t="s">
        <v>118</v>
      </c>
      <c r="C43" s="13">
        <v>28000</v>
      </c>
      <c r="D43" s="63">
        <f t="shared" si="0"/>
        <v>34000</v>
      </c>
      <c r="E43" s="13">
        <v>12000</v>
      </c>
      <c r="F43" s="13">
        <v>22000</v>
      </c>
      <c r="G43" s="64">
        <f t="shared" si="1"/>
        <v>121.42857142857142</v>
      </c>
    </row>
    <row r="44" spans="1:7" ht="13.5">
      <c r="A44" s="71" t="s">
        <v>120</v>
      </c>
      <c r="B44" s="55" t="s">
        <v>121</v>
      </c>
      <c r="C44" s="58">
        <v>211000</v>
      </c>
      <c r="D44" s="57">
        <f t="shared" si="0"/>
        <v>323000</v>
      </c>
      <c r="E44" s="58">
        <v>140000</v>
      </c>
      <c r="F44" s="58">
        <v>183000</v>
      </c>
      <c r="G44" s="59">
        <f t="shared" si="1"/>
        <v>153.08056872037915</v>
      </c>
    </row>
    <row r="45" spans="1:7" ht="13.5">
      <c r="A45" s="70"/>
      <c r="B45" s="62" t="s">
        <v>122</v>
      </c>
      <c r="C45" s="13">
        <v>294000</v>
      </c>
      <c r="D45" s="63">
        <f t="shared" si="0"/>
        <v>105000</v>
      </c>
      <c r="E45" s="13">
        <v>100000</v>
      </c>
      <c r="F45" s="13">
        <v>5000</v>
      </c>
      <c r="G45" s="64">
        <f t="shared" si="1"/>
        <v>35.714285714285715</v>
      </c>
    </row>
    <row r="46" spans="1:7" ht="13.5">
      <c r="A46" s="72"/>
      <c r="B46" s="67" t="s">
        <v>123</v>
      </c>
      <c r="C46" s="68">
        <v>305000</v>
      </c>
      <c r="D46" s="17">
        <f t="shared" si="0"/>
        <v>310000</v>
      </c>
      <c r="E46" s="68">
        <v>9000</v>
      </c>
      <c r="F46" s="68">
        <v>301000</v>
      </c>
      <c r="G46" s="65">
        <f t="shared" si="1"/>
        <v>101.63934426229508</v>
      </c>
    </row>
    <row r="47" spans="1:7" ht="13.5">
      <c r="A47" s="73" t="s">
        <v>125</v>
      </c>
      <c r="B47" s="74" t="s">
        <v>126</v>
      </c>
      <c r="C47" s="75">
        <v>133000</v>
      </c>
      <c r="D47" s="76">
        <f t="shared" si="0"/>
        <v>111000</v>
      </c>
      <c r="E47" s="75">
        <v>95000</v>
      </c>
      <c r="F47" s="75">
        <v>16000</v>
      </c>
      <c r="G47" s="77">
        <f t="shared" si="1"/>
        <v>83.45864661654136</v>
      </c>
    </row>
    <row r="48" spans="1:7" ht="13.5">
      <c r="A48" s="73" t="s">
        <v>127</v>
      </c>
      <c r="B48" s="74" t="s">
        <v>128</v>
      </c>
      <c r="C48" s="75">
        <v>47000</v>
      </c>
      <c r="D48" s="76">
        <f t="shared" si="0"/>
        <v>38000</v>
      </c>
      <c r="E48" s="75">
        <v>14000</v>
      </c>
      <c r="F48" s="75">
        <v>24000</v>
      </c>
      <c r="G48" s="77">
        <f t="shared" si="1"/>
        <v>80.85106382978722</v>
      </c>
    </row>
    <row r="49" spans="1:7" ht="13.5">
      <c r="A49" s="70" t="s">
        <v>129</v>
      </c>
      <c r="B49" s="62" t="s">
        <v>130</v>
      </c>
      <c r="C49" s="13">
        <v>67000</v>
      </c>
      <c r="D49" s="63">
        <f t="shared" si="0"/>
        <v>63000</v>
      </c>
      <c r="E49" s="13">
        <v>38000</v>
      </c>
      <c r="F49" s="13">
        <v>25000</v>
      </c>
      <c r="G49" s="64">
        <f t="shared" si="1"/>
        <v>94.02985074626866</v>
      </c>
    </row>
    <row r="50" spans="1:7" ht="13.5">
      <c r="A50" s="73" t="s">
        <v>132</v>
      </c>
      <c r="B50" s="74" t="s">
        <v>133</v>
      </c>
      <c r="C50" s="75">
        <v>107000</v>
      </c>
      <c r="D50" s="76">
        <f t="shared" si="0"/>
        <v>56000</v>
      </c>
      <c r="E50" s="75">
        <v>22000</v>
      </c>
      <c r="F50" s="75">
        <v>34000</v>
      </c>
      <c r="G50" s="77">
        <f t="shared" si="1"/>
        <v>52.336448598130836</v>
      </c>
    </row>
    <row r="51" spans="1:7" ht="13.5">
      <c r="A51" s="70" t="s">
        <v>135</v>
      </c>
      <c r="B51" s="62" t="s">
        <v>136</v>
      </c>
      <c r="C51" s="13">
        <v>251000</v>
      </c>
      <c r="D51" s="63">
        <f t="shared" si="0"/>
        <v>215000</v>
      </c>
      <c r="E51" s="13">
        <v>140000</v>
      </c>
      <c r="F51" s="13">
        <v>75000</v>
      </c>
      <c r="G51" s="64">
        <f t="shared" si="1"/>
        <v>85.65737051792829</v>
      </c>
    </row>
    <row r="52" spans="1:7" ht="13.5">
      <c r="A52" s="70"/>
      <c r="B52" s="62" t="s">
        <v>137</v>
      </c>
      <c r="C52" s="13">
        <v>39000</v>
      </c>
      <c r="D52" s="63">
        <f t="shared" si="0"/>
        <v>35000</v>
      </c>
      <c r="E52" s="13">
        <v>33000</v>
      </c>
      <c r="F52" s="13">
        <v>2000</v>
      </c>
      <c r="G52" s="64">
        <f t="shared" si="1"/>
        <v>89.74358974358975</v>
      </c>
    </row>
    <row r="53" spans="1:7" ht="13.5">
      <c r="A53" s="71" t="s">
        <v>139</v>
      </c>
      <c r="B53" s="55" t="s">
        <v>140</v>
      </c>
      <c r="C53" s="58">
        <v>61000</v>
      </c>
      <c r="D53" s="57">
        <f t="shared" si="0"/>
        <v>56000</v>
      </c>
      <c r="E53" s="58">
        <v>19000</v>
      </c>
      <c r="F53" s="58">
        <v>37000</v>
      </c>
      <c r="G53" s="59">
        <f t="shared" si="1"/>
        <v>91.80327868852459</v>
      </c>
    </row>
    <row r="54" spans="1:7" ht="13.5">
      <c r="A54" s="70"/>
      <c r="B54" s="62" t="s">
        <v>141</v>
      </c>
      <c r="C54" s="13">
        <v>566000</v>
      </c>
      <c r="D54" s="63">
        <f t="shared" si="0"/>
        <v>581000</v>
      </c>
      <c r="E54" s="13">
        <v>201000</v>
      </c>
      <c r="F54" s="13">
        <v>380000</v>
      </c>
      <c r="G54" s="64">
        <f t="shared" si="1"/>
        <v>102.65017667844522</v>
      </c>
    </row>
    <row r="55" spans="1:7" ht="13.5">
      <c r="A55" s="72"/>
      <c r="B55" s="67" t="s">
        <v>142</v>
      </c>
      <c r="C55" s="68">
        <v>41000</v>
      </c>
      <c r="D55" s="17">
        <f t="shared" si="0"/>
        <v>39000</v>
      </c>
      <c r="E55" s="68">
        <v>14000</v>
      </c>
      <c r="F55" s="68">
        <v>25000</v>
      </c>
      <c r="G55" s="65">
        <f t="shared" si="1"/>
        <v>95.1219512195122</v>
      </c>
    </row>
    <row r="56" spans="1:7" ht="13.5">
      <c r="A56" s="70" t="s">
        <v>143</v>
      </c>
      <c r="B56" s="62" t="s">
        <v>144</v>
      </c>
      <c r="C56" s="13">
        <v>78000</v>
      </c>
      <c r="D56" s="63">
        <f t="shared" si="0"/>
        <v>75000</v>
      </c>
      <c r="E56" s="13">
        <v>22000</v>
      </c>
      <c r="F56" s="13">
        <v>53000</v>
      </c>
      <c r="G56" s="64">
        <f t="shared" si="1"/>
        <v>96.15384615384616</v>
      </c>
    </row>
    <row r="57" spans="1:7" ht="13.5">
      <c r="A57" s="70"/>
      <c r="B57" s="62" t="s">
        <v>145</v>
      </c>
      <c r="C57" s="13">
        <v>236000</v>
      </c>
      <c r="D57" s="63">
        <f t="shared" si="0"/>
        <v>236000</v>
      </c>
      <c r="E57" s="13">
        <v>68000</v>
      </c>
      <c r="F57" s="13">
        <v>168000</v>
      </c>
      <c r="G57" s="64">
        <f t="shared" si="1"/>
        <v>100</v>
      </c>
    </row>
    <row r="58" spans="1:7" ht="13.5">
      <c r="A58" s="73" t="s">
        <v>147</v>
      </c>
      <c r="B58" s="74" t="s">
        <v>148</v>
      </c>
      <c r="C58" s="75">
        <v>98000</v>
      </c>
      <c r="D58" s="76">
        <f t="shared" si="0"/>
        <v>98000</v>
      </c>
      <c r="E58" s="75">
        <v>95000</v>
      </c>
      <c r="F58" s="75">
        <v>3000</v>
      </c>
      <c r="G58" s="77">
        <f t="shared" si="1"/>
        <v>100</v>
      </c>
    </row>
    <row r="59" spans="1:7" ht="13.5">
      <c r="A59" s="70" t="s">
        <v>150</v>
      </c>
      <c r="B59" s="62" t="s">
        <v>151</v>
      </c>
      <c r="C59" s="13">
        <v>472000</v>
      </c>
      <c r="D59" s="63">
        <f t="shared" si="0"/>
        <v>427000</v>
      </c>
      <c r="E59" s="13">
        <v>85000</v>
      </c>
      <c r="F59" s="13">
        <v>342000</v>
      </c>
      <c r="G59" s="64">
        <f t="shared" si="1"/>
        <v>90.46610169491525</v>
      </c>
    </row>
    <row r="60" spans="1:7" ht="13.5">
      <c r="A60" s="70"/>
      <c r="B60" s="62" t="s">
        <v>152</v>
      </c>
      <c r="C60" s="13">
        <v>92000</v>
      </c>
      <c r="D60" s="63">
        <f t="shared" si="0"/>
        <v>80000</v>
      </c>
      <c r="E60" s="13">
        <v>16000</v>
      </c>
      <c r="F60" s="13">
        <v>64000</v>
      </c>
      <c r="G60" s="64">
        <f t="shared" si="1"/>
        <v>86.95652173913044</v>
      </c>
    </row>
    <row r="61" spans="1:7" ht="13.5">
      <c r="A61" s="70"/>
      <c r="B61" s="62" t="s">
        <v>153</v>
      </c>
      <c r="C61" s="13">
        <v>88000</v>
      </c>
      <c r="D61" s="63">
        <f t="shared" si="0"/>
        <v>67000</v>
      </c>
      <c r="E61" s="13">
        <v>14000</v>
      </c>
      <c r="F61" s="13">
        <v>53000</v>
      </c>
      <c r="G61" s="64">
        <f t="shared" si="1"/>
        <v>76.13636363636364</v>
      </c>
    </row>
    <row r="62" spans="1:7" ht="13.5">
      <c r="A62" s="72"/>
      <c r="B62" s="67" t="s">
        <v>154</v>
      </c>
      <c r="C62" s="68">
        <v>177000</v>
      </c>
      <c r="D62" s="17">
        <f t="shared" si="0"/>
        <v>165000</v>
      </c>
      <c r="E62" s="68">
        <v>20000</v>
      </c>
      <c r="F62" s="68">
        <v>145000</v>
      </c>
      <c r="G62" s="65">
        <f t="shared" si="1"/>
        <v>93.22033898305084</v>
      </c>
    </row>
    <row r="63" spans="1:7" ht="13.5">
      <c r="A63" s="70" t="s">
        <v>156</v>
      </c>
      <c r="B63" s="62" t="s">
        <v>157</v>
      </c>
      <c r="C63" s="13">
        <v>50000</v>
      </c>
      <c r="D63" s="63">
        <f t="shared" si="0"/>
        <v>66000</v>
      </c>
      <c r="E63" s="13">
        <v>18000</v>
      </c>
      <c r="F63" s="13">
        <v>48000</v>
      </c>
      <c r="G63" s="64">
        <f t="shared" si="1"/>
        <v>132</v>
      </c>
    </row>
    <row r="64" spans="1:7" ht="13.5">
      <c r="A64" s="71" t="s">
        <v>159</v>
      </c>
      <c r="B64" s="55" t="s">
        <v>160</v>
      </c>
      <c r="C64" s="58">
        <v>155000</v>
      </c>
      <c r="D64" s="57">
        <f t="shared" si="0"/>
        <v>97000</v>
      </c>
      <c r="E64" s="58">
        <v>20000</v>
      </c>
      <c r="F64" s="58">
        <v>77000</v>
      </c>
      <c r="G64" s="59">
        <f t="shared" si="1"/>
        <v>62.58064516129033</v>
      </c>
    </row>
    <row r="65" spans="1:7" ht="13.5">
      <c r="A65" s="72"/>
      <c r="B65" s="67" t="s">
        <v>161</v>
      </c>
      <c r="C65" s="68">
        <v>192000</v>
      </c>
      <c r="D65" s="17">
        <f t="shared" si="0"/>
        <v>388000</v>
      </c>
      <c r="E65" s="68">
        <v>80000</v>
      </c>
      <c r="F65" s="68">
        <v>308000</v>
      </c>
      <c r="G65" s="65">
        <f t="shared" si="1"/>
        <v>202.08333333333334</v>
      </c>
    </row>
    <row r="66" spans="1:7" ht="13.5">
      <c r="A66" s="70" t="s">
        <v>163</v>
      </c>
      <c r="B66" s="62" t="s">
        <v>164</v>
      </c>
      <c r="C66" s="13">
        <v>31000</v>
      </c>
      <c r="D66" s="63">
        <f t="shared" si="0"/>
        <v>32000</v>
      </c>
      <c r="E66" s="13">
        <v>9000</v>
      </c>
      <c r="F66" s="13">
        <v>23000</v>
      </c>
      <c r="G66" s="64">
        <f t="shared" si="1"/>
        <v>103.2258064516129</v>
      </c>
    </row>
    <row r="67" spans="1:7" ht="13.5">
      <c r="A67" s="71" t="s">
        <v>166</v>
      </c>
      <c r="B67" s="55" t="s">
        <v>167</v>
      </c>
      <c r="C67" s="58">
        <v>71000</v>
      </c>
      <c r="D67" s="57">
        <f t="shared" si="0"/>
        <v>79000</v>
      </c>
      <c r="E67" s="58">
        <v>10000</v>
      </c>
      <c r="F67" s="58">
        <v>69000</v>
      </c>
      <c r="G67" s="59">
        <f t="shared" si="1"/>
        <v>111.26760563380283</v>
      </c>
    </row>
    <row r="68" spans="1:7" ht="13.5">
      <c r="A68" s="72"/>
      <c r="B68" s="67" t="s">
        <v>168</v>
      </c>
      <c r="C68" s="68">
        <v>166000</v>
      </c>
      <c r="D68" s="17">
        <f t="shared" si="0"/>
        <v>140000</v>
      </c>
      <c r="E68" s="68">
        <v>19000</v>
      </c>
      <c r="F68" s="68">
        <v>121000</v>
      </c>
      <c r="G68" s="65">
        <f t="shared" si="1"/>
        <v>84.33734939759037</v>
      </c>
    </row>
    <row r="69" spans="1:7" ht="13.5">
      <c r="A69" s="70" t="s">
        <v>170</v>
      </c>
      <c r="B69" s="62" t="s">
        <v>171</v>
      </c>
      <c r="C69" s="13">
        <v>36000</v>
      </c>
      <c r="D69" s="63">
        <f t="shared" si="0"/>
        <v>35000</v>
      </c>
      <c r="E69" s="13">
        <v>2000</v>
      </c>
      <c r="F69" s="13">
        <v>33000</v>
      </c>
      <c r="G69" s="64">
        <f t="shared" si="1"/>
        <v>97.22222222222221</v>
      </c>
    </row>
    <row r="70" spans="1:7" ht="13.5">
      <c r="A70" s="70"/>
      <c r="B70" s="62" t="s">
        <v>172</v>
      </c>
      <c r="C70" s="13">
        <v>51000</v>
      </c>
      <c r="D70" s="63">
        <f t="shared" si="0"/>
        <v>52000</v>
      </c>
      <c r="E70" s="13">
        <v>14000</v>
      </c>
      <c r="F70" s="13">
        <v>38000</v>
      </c>
      <c r="G70" s="64">
        <f t="shared" si="1"/>
        <v>101.96078431372548</v>
      </c>
    </row>
    <row r="71" spans="1:7" ht="13.5">
      <c r="A71" s="73"/>
      <c r="B71" s="74" t="s">
        <v>173</v>
      </c>
      <c r="C71" s="75">
        <f>SUM(C7:C70)</f>
        <v>13787000</v>
      </c>
      <c r="D71" s="76">
        <f>SUM(D7:D70)</f>
        <v>13391000</v>
      </c>
      <c r="E71" s="75">
        <f>SUM(E7:E70)</f>
        <v>4627000</v>
      </c>
      <c r="F71" s="75">
        <f>SUM(F7:F70)</f>
        <v>8764000</v>
      </c>
      <c r="G71" s="77">
        <f t="shared" si="1"/>
        <v>97.1277290200914</v>
      </c>
    </row>
    <row r="72" spans="1:7" ht="13.5">
      <c r="A72" s="2" t="s">
        <v>174</v>
      </c>
      <c r="B72" s="78"/>
      <c r="C72" s="13"/>
      <c r="D72" s="63"/>
      <c r="E72" s="13"/>
      <c r="F72" s="13"/>
      <c r="G72" s="64"/>
    </row>
    <row r="73" spans="1:7" ht="13.5">
      <c r="A73" s="78" t="s">
        <v>175</v>
      </c>
      <c r="B73" s="78"/>
      <c r="C73" s="13"/>
      <c r="D73" s="63"/>
      <c r="E73" s="13"/>
      <c r="F73" s="13"/>
      <c r="G73" s="64"/>
    </row>
    <row r="74" ht="13.5">
      <c r="A74" s="79" t="s">
        <v>176</v>
      </c>
    </row>
  </sheetData>
  <sheetProtection/>
  <mergeCells count="7">
    <mergeCell ref="A2:G2"/>
    <mergeCell ref="F4:G4"/>
    <mergeCell ref="A5:A6"/>
    <mergeCell ref="B5:B6"/>
    <mergeCell ref="C5:C6"/>
    <mergeCell ref="D5:D6"/>
    <mergeCell ref="G5:G6"/>
  </mergeCells>
  <hyperlinks>
    <hyperlink ref="A1" location="'22観光目次'!A1" display="22　観　光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421875" style="84" customWidth="1"/>
    <col min="2" max="2" width="14.421875" style="84" customWidth="1"/>
    <col min="3" max="3" width="14.421875" style="82" customWidth="1"/>
    <col min="4" max="4" width="8.7109375" style="85" customWidth="1"/>
    <col min="5" max="8" width="12.421875" style="84" customWidth="1"/>
    <col min="9" max="16384" width="9.00390625" style="84" customWidth="1"/>
  </cols>
  <sheetData>
    <row r="1" spans="1:4" s="82" customFormat="1" ht="13.5">
      <c r="A1" s="117" t="s">
        <v>0</v>
      </c>
      <c r="D1" s="83"/>
    </row>
    <row r="2" spans="1:7" ht="17.25">
      <c r="A2" s="118" t="s">
        <v>245</v>
      </c>
      <c r="B2" s="118"/>
      <c r="C2" s="118"/>
      <c r="D2" s="118"/>
      <c r="E2" s="118"/>
      <c r="F2" s="118"/>
      <c r="G2" s="118"/>
    </row>
    <row r="3" spans="1:8" ht="13.5" customHeight="1" thickBot="1">
      <c r="A3" s="50"/>
      <c r="G3" s="119" t="s">
        <v>177</v>
      </c>
      <c r="H3" s="119"/>
    </row>
    <row r="4" spans="1:8" ht="13.5" customHeight="1" thickTop="1">
      <c r="A4" s="130" t="s">
        <v>178</v>
      </c>
      <c r="B4" s="133" t="s">
        <v>58</v>
      </c>
      <c r="C4" s="136" t="s">
        <v>59</v>
      </c>
      <c r="D4" s="139" t="s">
        <v>7</v>
      </c>
      <c r="E4" s="142" t="s">
        <v>179</v>
      </c>
      <c r="F4" s="143"/>
      <c r="G4" s="143"/>
      <c r="H4" s="143"/>
    </row>
    <row r="5" spans="1:8" s="82" customFormat="1" ht="13.5">
      <c r="A5" s="131"/>
      <c r="B5" s="134"/>
      <c r="C5" s="137"/>
      <c r="D5" s="140"/>
      <c r="E5" s="86" t="s">
        <v>180</v>
      </c>
      <c r="F5" s="87" t="s">
        <v>181</v>
      </c>
      <c r="G5" s="87" t="s">
        <v>182</v>
      </c>
      <c r="H5" s="86" t="s">
        <v>183</v>
      </c>
    </row>
    <row r="6" spans="1:8" ht="13.5">
      <c r="A6" s="132"/>
      <c r="B6" s="135"/>
      <c r="C6" s="138"/>
      <c r="D6" s="141"/>
      <c r="E6" s="88" t="s">
        <v>184</v>
      </c>
      <c r="F6" s="89" t="s">
        <v>185</v>
      </c>
      <c r="G6" s="89" t="s">
        <v>186</v>
      </c>
      <c r="H6" s="88" t="s">
        <v>187</v>
      </c>
    </row>
    <row r="7" spans="1:8" ht="13.5">
      <c r="A7" s="61" t="s">
        <v>63</v>
      </c>
      <c r="B7" s="90">
        <v>2248000</v>
      </c>
      <c r="C7" s="91">
        <v>1979000</v>
      </c>
      <c r="D7" s="85">
        <f>C7/B7*100</f>
        <v>88.0338078291815</v>
      </c>
      <c r="E7" s="90">
        <v>615000</v>
      </c>
      <c r="F7" s="90">
        <v>787000</v>
      </c>
      <c r="G7" s="90">
        <v>388000</v>
      </c>
      <c r="H7" s="90">
        <v>189000</v>
      </c>
    </row>
    <row r="8" spans="1:8" ht="13.5">
      <c r="A8" s="61" t="s">
        <v>68</v>
      </c>
      <c r="B8" s="90">
        <v>1020000</v>
      </c>
      <c r="C8" s="91">
        <v>1129000</v>
      </c>
      <c r="D8" s="85">
        <f aca="true" t="shared" si="0" ref="D8:D42">C8/B8*100</f>
        <v>110.68627450980392</v>
      </c>
      <c r="E8" s="90">
        <v>156000</v>
      </c>
      <c r="F8" s="90">
        <v>526000</v>
      </c>
      <c r="G8" s="90">
        <v>379000</v>
      </c>
      <c r="H8" s="90">
        <v>68000</v>
      </c>
    </row>
    <row r="9" spans="1:8" ht="13.5">
      <c r="A9" s="61" t="s">
        <v>72</v>
      </c>
      <c r="B9" s="90">
        <v>795000</v>
      </c>
      <c r="C9" s="91">
        <v>802000</v>
      </c>
      <c r="D9" s="85">
        <f t="shared" si="0"/>
        <v>100.88050314465409</v>
      </c>
      <c r="E9" s="90">
        <v>192000</v>
      </c>
      <c r="F9" s="90">
        <v>192000</v>
      </c>
      <c r="G9" s="90">
        <v>228000</v>
      </c>
      <c r="H9" s="90">
        <v>190000</v>
      </c>
    </row>
    <row r="10" spans="1:8" ht="13.5">
      <c r="A10" s="61" t="s">
        <v>78</v>
      </c>
      <c r="B10" s="90">
        <v>1609000</v>
      </c>
      <c r="C10" s="91">
        <v>1440000</v>
      </c>
      <c r="D10" s="85">
        <f t="shared" si="0"/>
        <v>89.49658172778123</v>
      </c>
      <c r="E10" s="90">
        <v>313000</v>
      </c>
      <c r="F10" s="90">
        <v>517000</v>
      </c>
      <c r="G10" s="90">
        <v>447000</v>
      </c>
      <c r="H10" s="90">
        <v>163000</v>
      </c>
    </row>
    <row r="11" spans="1:8" ht="13.5">
      <c r="A11" s="61" t="s">
        <v>188</v>
      </c>
      <c r="B11" s="90">
        <v>903000</v>
      </c>
      <c r="C11" s="91">
        <v>753000</v>
      </c>
      <c r="D11" s="85">
        <f t="shared" si="0"/>
        <v>83.38870431893687</v>
      </c>
      <c r="E11" s="90">
        <v>173000</v>
      </c>
      <c r="F11" s="90">
        <v>274000</v>
      </c>
      <c r="G11" s="90">
        <v>216000</v>
      </c>
      <c r="H11" s="90">
        <v>90000</v>
      </c>
    </row>
    <row r="12" spans="1:8" ht="13.5">
      <c r="A12" s="61" t="s">
        <v>89</v>
      </c>
      <c r="B12" s="90">
        <v>1216000</v>
      </c>
      <c r="C12" s="91">
        <v>1126000</v>
      </c>
      <c r="D12" s="85">
        <f t="shared" si="0"/>
        <v>92.59868421052632</v>
      </c>
      <c r="E12" s="90">
        <v>231000</v>
      </c>
      <c r="F12" s="90">
        <v>274000</v>
      </c>
      <c r="G12" s="90">
        <v>185000</v>
      </c>
      <c r="H12" s="90">
        <v>436000</v>
      </c>
    </row>
    <row r="13" spans="1:8" ht="13.5">
      <c r="A13" s="61" t="s">
        <v>96</v>
      </c>
      <c r="B13" s="90">
        <v>423000</v>
      </c>
      <c r="C13" s="91">
        <v>409000</v>
      </c>
      <c r="D13" s="85">
        <f t="shared" si="0"/>
        <v>96.6903073286052</v>
      </c>
      <c r="E13" s="90">
        <v>291000</v>
      </c>
      <c r="F13" s="90">
        <v>47000</v>
      </c>
      <c r="G13" s="90">
        <v>46000</v>
      </c>
      <c r="H13" s="90">
        <v>25000</v>
      </c>
    </row>
    <row r="14" spans="1:8" ht="13.5">
      <c r="A14" s="61" t="s">
        <v>99</v>
      </c>
      <c r="B14" s="90">
        <v>1506000</v>
      </c>
      <c r="C14" s="91">
        <v>1523000</v>
      </c>
      <c r="D14" s="85">
        <f t="shared" si="0"/>
        <v>101.12881806108898</v>
      </c>
      <c r="E14" s="90">
        <v>379000</v>
      </c>
      <c r="F14" s="90">
        <v>437000</v>
      </c>
      <c r="G14" s="90">
        <v>364000</v>
      </c>
      <c r="H14" s="90">
        <v>343000</v>
      </c>
    </row>
    <row r="15" spans="1:8" ht="13.5">
      <c r="A15" s="61" t="s">
        <v>189</v>
      </c>
      <c r="B15" s="90">
        <v>107000</v>
      </c>
      <c r="C15" s="91">
        <v>66000</v>
      </c>
      <c r="D15" s="85">
        <f t="shared" si="0"/>
        <v>61.6822429906542</v>
      </c>
      <c r="E15" s="90">
        <v>21000</v>
      </c>
      <c r="F15" s="90">
        <v>11000</v>
      </c>
      <c r="G15" s="90">
        <v>17000</v>
      </c>
      <c r="H15" s="90">
        <v>17000</v>
      </c>
    </row>
    <row r="16" spans="1:8" ht="13.5">
      <c r="A16" s="61" t="s">
        <v>190</v>
      </c>
      <c r="B16" s="90">
        <v>19000</v>
      </c>
      <c r="C16" s="91">
        <v>15000</v>
      </c>
      <c r="D16" s="85">
        <f t="shared" si="0"/>
        <v>78.94736842105263</v>
      </c>
      <c r="E16" s="90">
        <v>4000</v>
      </c>
      <c r="F16" s="90">
        <v>4000</v>
      </c>
      <c r="G16" s="90">
        <v>5000</v>
      </c>
      <c r="H16" s="90">
        <v>2000</v>
      </c>
    </row>
    <row r="17" spans="1:8" ht="13.5">
      <c r="A17" s="61" t="s">
        <v>104</v>
      </c>
      <c r="B17" s="90">
        <v>780000</v>
      </c>
      <c r="C17" s="91">
        <v>742000</v>
      </c>
      <c r="D17" s="85">
        <f t="shared" si="0"/>
        <v>95.12820512820512</v>
      </c>
      <c r="E17" s="90">
        <v>177000</v>
      </c>
      <c r="F17" s="90">
        <v>197000</v>
      </c>
      <c r="G17" s="90">
        <v>240000</v>
      </c>
      <c r="H17" s="90">
        <v>128000</v>
      </c>
    </row>
    <row r="18" spans="1:8" ht="13.5">
      <c r="A18" s="61" t="s">
        <v>191</v>
      </c>
      <c r="B18" s="90">
        <v>6000</v>
      </c>
      <c r="C18" s="91">
        <v>5000</v>
      </c>
      <c r="D18" s="85">
        <f t="shared" si="0"/>
        <v>83.33333333333334</v>
      </c>
      <c r="E18" s="90">
        <v>1000</v>
      </c>
      <c r="F18" s="90">
        <v>3000</v>
      </c>
      <c r="G18" s="90">
        <v>1000</v>
      </c>
      <c r="H18" s="90">
        <v>0</v>
      </c>
    </row>
    <row r="19" spans="1:8" ht="13.5">
      <c r="A19" s="61" t="s">
        <v>192</v>
      </c>
      <c r="B19" s="90">
        <v>732000</v>
      </c>
      <c r="C19" s="91">
        <v>673000</v>
      </c>
      <c r="D19" s="85">
        <f t="shared" si="0"/>
        <v>91.93989071038251</v>
      </c>
      <c r="E19" s="90">
        <v>125000</v>
      </c>
      <c r="F19" s="90">
        <v>226000</v>
      </c>
      <c r="G19" s="90">
        <v>250000</v>
      </c>
      <c r="H19" s="90">
        <v>72000</v>
      </c>
    </row>
    <row r="20" spans="1:8" ht="13.5">
      <c r="A20" s="61" t="s">
        <v>193</v>
      </c>
      <c r="B20" s="90">
        <v>3530000</v>
      </c>
      <c r="C20" s="91">
        <v>3624000</v>
      </c>
      <c r="D20" s="85">
        <f t="shared" si="0"/>
        <v>102.6628895184136</v>
      </c>
      <c r="E20" s="90">
        <v>712000</v>
      </c>
      <c r="F20" s="90">
        <v>1627000</v>
      </c>
      <c r="G20" s="90">
        <v>984000</v>
      </c>
      <c r="H20" s="90">
        <v>301000</v>
      </c>
    </row>
    <row r="21" spans="1:8" ht="13.5">
      <c r="A21" s="61" t="s">
        <v>194</v>
      </c>
      <c r="B21" s="90">
        <v>858000</v>
      </c>
      <c r="C21" s="91">
        <v>785000</v>
      </c>
      <c r="D21" s="85">
        <f t="shared" si="0"/>
        <v>91.4918414918415</v>
      </c>
      <c r="E21" s="90">
        <v>261000</v>
      </c>
      <c r="F21" s="90">
        <v>174000</v>
      </c>
      <c r="G21" s="90">
        <v>256000</v>
      </c>
      <c r="H21" s="90">
        <v>94000</v>
      </c>
    </row>
    <row r="22" spans="1:8" ht="13.5">
      <c r="A22" s="61" t="s">
        <v>125</v>
      </c>
      <c r="B22" s="90">
        <v>132000</v>
      </c>
      <c r="C22" s="91">
        <v>111000</v>
      </c>
      <c r="D22" s="85">
        <f t="shared" si="0"/>
        <v>84.0909090909091</v>
      </c>
      <c r="E22" s="90">
        <v>40000</v>
      </c>
      <c r="F22" s="90">
        <v>31000</v>
      </c>
      <c r="G22" s="90">
        <v>28000</v>
      </c>
      <c r="H22" s="90">
        <v>12000</v>
      </c>
    </row>
    <row r="23" spans="1:8" ht="13.5">
      <c r="A23" s="61" t="s">
        <v>195</v>
      </c>
      <c r="B23" s="90">
        <v>157000</v>
      </c>
      <c r="C23" s="91">
        <v>140000</v>
      </c>
      <c r="D23" s="85">
        <f t="shared" si="0"/>
        <v>89.171974522293</v>
      </c>
      <c r="E23" s="90">
        <v>24000</v>
      </c>
      <c r="F23" s="90">
        <v>43000</v>
      </c>
      <c r="G23" s="90">
        <v>45000</v>
      </c>
      <c r="H23" s="90">
        <v>28000</v>
      </c>
    </row>
    <row r="24" spans="1:8" ht="13.5">
      <c r="A24" s="61" t="s">
        <v>196</v>
      </c>
      <c r="B24" s="90">
        <v>184000</v>
      </c>
      <c r="C24" s="91">
        <v>70000</v>
      </c>
      <c r="D24" s="85">
        <f t="shared" si="0"/>
        <v>38.04347826086957</v>
      </c>
      <c r="E24" s="90">
        <v>21000</v>
      </c>
      <c r="F24" s="90">
        <v>16000</v>
      </c>
      <c r="G24" s="90">
        <v>23000</v>
      </c>
      <c r="H24" s="90">
        <v>10000</v>
      </c>
    </row>
    <row r="25" spans="1:8" ht="13.5">
      <c r="A25" s="61" t="s">
        <v>197</v>
      </c>
      <c r="B25" s="90">
        <v>149000</v>
      </c>
      <c r="C25" s="91">
        <v>98000</v>
      </c>
      <c r="D25" s="85">
        <f t="shared" si="0"/>
        <v>65.77181208053692</v>
      </c>
      <c r="E25" s="90">
        <v>20000</v>
      </c>
      <c r="F25" s="90">
        <v>18000</v>
      </c>
      <c r="G25" s="90">
        <v>33000</v>
      </c>
      <c r="H25" s="90">
        <v>27000</v>
      </c>
    </row>
    <row r="26" spans="1:8" ht="13.5">
      <c r="A26" s="61" t="s">
        <v>198</v>
      </c>
      <c r="B26" s="90">
        <v>162000</v>
      </c>
      <c r="C26" s="91">
        <v>153000</v>
      </c>
      <c r="D26" s="85">
        <f t="shared" si="0"/>
        <v>94.44444444444444</v>
      </c>
      <c r="E26" s="90">
        <v>23000</v>
      </c>
      <c r="F26" s="90">
        <v>91000</v>
      </c>
      <c r="G26" s="90">
        <v>20000</v>
      </c>
      <c r="H26" s="90">
        <v>19000</v>
      </c>
    </row>
    <row r="27" spans="1:8" ht="13.5">
      <c r="A27" s="61" t="s">
        <v>132</v>
      </c>
      <c r="B27" s="90">
        <v>246000</v>
      </c>
      <c r="C27" s="91">
        <v>194000</v>
      </c>
      <c r="D27" s="85">
        <f t="shared" si="0"/>
        <v>78.86178861788618</v>
      </c>
      <c r="E27" s="90">
        <v>30000</v>
      </c>
      <c r="F27" s="90">
        <v>44000</v>
      </c>
      <c r="G27" s="90">
        <v>34000</v>
      </c>
      <c r="H27" s="90">
        <v>86000</v>
      </c>
    </row>
    <row r="28" spans="1:8" ht="13.5">
      <c r="A28" s="61" t="s">
        <v>199</v>
      </c>
      <c r="B28" s="90">
        <v>481000</v>
      </c>
      <c r="C28" s="91">
        <v>419000</v>
      </c>
      <c r="D28" s="85">
        <f t="shared" si="0"/>
        <v>87.11018711018711</v>
      </c>
      <c r="E28" s="90">
        <v>96000</v>
      </c>
      <c r="F28" s="90">
        <v>120000</v>
      </c>
      <c r="G28" s="90">
        <v>98000</v>
      </c>
      <c r="H28" s="90">
        <v>105000</v>
      </c>
    </row>
    <row r="29" spans="1:8" ht="13.5">
      <c r="A29" s="61" t="s">
        <v>200</v>
      </c>
      <c r="B29" s="90">
        <v>71000</v>
      </c>
      <c r="C29" s="91">
        <v>69000</v>
      </c>
      <c r="D29" s="85">
        <f t="shared" si="0"/>
        <v>97.1830985915493</v>
      </c>
      <c r="E29" s="90">
        <v>13000</v>
      </c>
      <c r="F29" s="90">
        <v>39000</v>
      </c>
      <c r="G29" s="90">
        <v>10000</v>
      </c>
      <c r="H29" s="90">
        <v>7000</v>
      </c>
    </row>
    <row r="30" spans="1:8" ht="13.5">
      <c r="A30" s="61" t="s">
        <v>201</v>
      </c>
      <c r="B30" s="90">
        <v>289000</v>
      </c>
      <c r="C30" s="91">
        <v>249000</v>
      </c>
      <c r="D30" s="85">
        <f t="shared" si="0"/>
        <v>86.159169550173</v>
      </c>
      <c r="E30" s="90">
        <v>132000</v>
      </c>
      <c r="F30" s="90">
        <v>43000</v>
      </c>
      <c r="G30" s="90">
        <v>54000</v>
      </c>
      <c r="H30" s="90">
        <v>20000</v>
      </c>
    </row>
    <row r="31" spans="1:8" ht="13.5">
      <c r="A31" s="61" t="s">
        <v>202</v>
      </c>
      <c r="B31" s="90">
        <v>561000</v>
      </c>
      <c r="C31" s="91">
        <v>581000</v>
      </c>
      <c r="D31" s="85">
        <f t="shared" si="0"/>
        <v>103.5650623885918</v>
      </c>
      <c r="E31" s="90">
        <v>97000</v>
      </c>
      <c r="F31" s="90">
        <v>168000</v>
      </c>
      <c r="G31" s="90">
        <v>132000</v>
      </c>
      <c r="H31" s="90">
        <v>184000</v>
      </c>
    </row>
    <row r="32" spans="1:8" ht="13.5">
      <c r="A32" s="61" t="s">
        <v>203</v>
      </c>
      <c r="B32" s="90">
        <v>314000</v>
      </c>
      <c r="C32" s="91">
        <v>311000</v>
      </c>
      <c r="D32" s="85">
        <f t="shared" si="0"/>
        <v>99.04458598726114</v>
      </c>
      <c r="E32" s="90">
        <v>59000</v>
      </c>
      <c r="F32" s="90">
        <v>108000</v>
      </c>
      <c r="G32" s="90">
        <v>64000</v>
      </c>
      <c r="H32" s="90">
        <v>80000</v>
      </c>
    </row>
    <row r="33" spans="1:8" ht="13.5">
      <c r="A33" s="61" t="s">
        <v>147</v>
      </c>
      <c r="B33" s="90">
        <v>163000</v>
      </c>
      <c r="C33" s="91">
        <v>164000</v>
      </c>
      <c r="D33" s="85">
        <f t="shared" si="0"/>
        <v>100.61349693251533</v>
      </c>
      <c r="E33" s="90">
        <v>16000</v>
      </c>
      <c r="F33" s="90">
        <v>32000</v>
      </c>
      <c r="G33" s="90">
        <v>19000</v>
      </c>
      <c r="H33" s="90">
        <v>97000</v>
      </c>
    </row>
    <row r="34" spans="1:8" ht="13.5">
      <c r="A34" s="61" t="s">
        <v>204</v>
      </c>
      <c r="B34" s="90">
        <v>48000</v>
      </c>
      <c r="C34" s="91">
        <v>45000</v>
      </c>
      <c r="D34" s="85">
        <f t="shared" si="0"/>
        <v>93.75</v>
      </c>
      <c r="E34" s="90">
        <v>11000</v>
      </c>
      <c r="F34" s="90">
        <v>17000</v>
      </c>
      <c r="G34" s="90">
        <v>15000</v>
      </c>
      <c r="H34" s="90">
        <v>2000</v>
      </c>
    </row>
    <row r="35" spans="1:8" ht="13.5">
      <c r="A35" s="61" t="s">
        <v>205</v>
      </c>
      <c r="B35" s="90">
        <v>872000</v>
      </c>
      <c r="C35" s="91">
        <v>875000</v>
      </c>
      <c r="D35" s="85">
        <f t="shared" si="0"/>
        <v>100.3440366972477</v>
      </c>
      <c r="E35" s="90">
        <v>221000</v>
      </c>
      <c r="F35" s="90">
        <v>271000</v>
      </c>
      <c r="G35" s="90">
        <v>265000</v>
      </c>
      <c r="H35" s="90">
        <v>118000</v>
      </c>
    </row>
    <row r="36" spans="1:8" ht="13.5">
      <c r="A36" s="61" t="s">
        <v>156</v>
      </c>
      <c r="B36" s="90">
        <v>847000</v>
      </c>
      <c r="C36" s="91">
        <v>814000</v>
      </c>
      <c r="D36" s="85">
        <f t="shared" si="0"/>
        <v>96.1038961038961</v>
      </c>
      <c r="E36" s="90">
        <v>172000</v>
      </c>
      <c r="F36" s="90">
        <v>370000</v>
      </c>
      <c r="G36" s="90">
        <v>203000</v>
      </c>
      <c r="H36" s="90">
        <v>69000</v>
      </c>
    </row>
    <row r="37" spans="1:8" ht="13.5">
      <c r="A37" s="61" t="s">
        <v>159</v>
      </c>
      <c r="B37" s="90">
        <v>352000</v>
      </c>
      <c r="C37" s="91">
        <v>491000</v>
      </c>
      <c r="D37" s="85">
        <f t="shared" si="0"/>
        <v>139.48863636363635</v>
      </c>
      <c r="E37" s="90">
        <v>130000</v>
      </c>
      <c r="F37" s="90">
        <v>153000</v>
      </c>
      <c r="G37" s="90">
        <v>138000</v>
      </c>
      <c r="H37" s="90">
        <v>70000</v>
      </c>
    </row>
    <row r="38" spans="1:8" ht="13.5">
      <c r="A38" s="61" t="s">
        <v>163</v>
      </c>
      <c r="B38" s="90">
        <v>222000</v>
      </c>
      <c r="C38" s="91">
        <v>211000</v>
      </c>
      <c r="D38" s="85">
        <f t="shared" si="0"/>
        <v>95.04504504504504</v>
      </c>
      <c r="E38" s="90">
        <v>51000</v>
      </c>
      <c r="F38" s="90">
        <v>79000</v>
      </c>
      <c r="G38" s="90">
        <v>59000</v>
      </c>
      <c r="H38" s="90">
        <v>22000</v>
      </c>
    </row>
    <row r="39" spans="1:8" ht="13.5">
      <c r="A39" s="61" t="s">
        <v>166</v>
      </c>
      <c r="B39" s="90">
        <v>618000</v>
      </c>
      <c r="C39" s="91">
        <v>775000</v>
      </c>
      <c r="D39" s="85">
        <f t="shared" si="0"/>
        <v>125.40453074433657</v>
      </c>
      <c r="E39" s="90">
        <v>120000</v>
      </c>
      <c r="F39" s="90">
        <v>489000</v>
      </c>
      <c r="G39" s="90">
        <v>75000</v>
      </c>
      <c r="H39" s="90">
        <v>91000</v>
      </c>
    </row>
    <row r="40" spans="1:8" ht="13.5">
      <c r="A40" s="61" t="s">
        <v>170</v>
      </c>
      <c r="B40" s="90">
        <v>426000</v>
      </c>
      <c r="C40" s="91">
        <v>401000</v>
      </c>
      <c r="D40" s="85">
        <f t="shared" si="0"/>
        <v>94.13145539906104</v>
      </c>
      <c r="E40" s="90">
        <v>98000</v>
      </c>
      <c r="F40" s="90">
        <v>162000</v>
      </c>
      <c r="G40" s="90">
        <v>94000</v>
      </c>
      <c r="H40" s="90">
        <v>47000</v>
      </c>
    </row>
    <row r="41" spans="1:8" ht="13.5">
      <c r="A41" s="70"/>
      <c r="B41" s="92"/>
      <c r="C41" s="91"/>
      <c r="E41" s="90"/>
      <c r="F41" s="90"/>
      <c r="G41" s="90"/>
      <c r="H41" s="90"/>
    </row>
    <row r="42" spans="1:8" ht="13.5">
      <c r="A42" s="72" t="s">
        <v>206</v>
      </c>
      <c r="B42" s="93">
        <f>SUM(B7:B40)</f>
        <v>22046000</v>
      </c>
      <c r="C42" s="94">
        <f>SUM(C7:C40)</f>
        <v>21242000</v>
      </c>
      <c r="D42" s="95">
        <f t="shared" si="0"/>
        <v>96.3530799237957</v>
      </c>
      <c r="E42" s="96">
        <v>5024000</v>
      </c>
      <c r="F42" s="96">
        <v>7591000</v>
      </c>
      <c r="G42" s="96">
        <v>5411000</v>
      </c>
      <c r="H42" s="96">
        <v>3216000</v>
      </c>
    </row>
    <row r="43" ht="13.5">
      <c r="A43" s="84" t="s">
        <v>207</v>
      </c>
    </row>
  </sheetData>
  <sheetProtection/>
  <mergeCells count="7">
    <mergeCell ref="A2:G2"/>
    <mergeCell ref="G3:H3"/>
    <mergeCell ref="A4:A6"/>
    <mergeCell ref="B4:B6"/>
    <mergeCell ref="C4:C6"/>
    <mergeCell ref="D4:D6"/>
    <mergeCell ref="E4:H4"/>
  </mergeCells>
  <hyperlinks>
    <hyperlink ref="A1" location="'22観光目次'!A1" display="22　観　光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00390625" style="21" customWidth="1"/>
    <col min="2" max="7" width="12.421875" style="2" customWidth="1"/>
    <col min="8" max="9" width="11.28125" style="2" customWidth="1"/>
    <col min="10" max="16384" width="9.00390625" style="2" customWidth="1"/>
  </cols>
  <sheetData>
    <row r="1" s="1" customFormat="1" ht="13.5">
      <c r="A1" s="117" t="s">
        <v>0</v>
      </c>
    </row>
    <row r="2" spans="1:9" ht="17.25">
      <c r="A2" s="144" t="s">
        <v>1</v>
      </c>
      <c r="B2" s="144"/>
      <c r="C2" s="144"/>
      <c r="D2" s="144"/>
      <c r="E2" s="144"/>
      <c r="F2" s="144"/>
      <c r="G2" s="144"/>
      <c r="H2" s="144"/>
      <c r="I2" s="144"/>
    </row>
    <row r="3" spans="1:9" ht="13.5" customHeight="1" thickBot="1">
      <c r="A3" s="3"/>
      <c r="B3" s="3"/>
      <c r="C3" s="3"/>
      <c r="D3" s="3"/>
      <c r="E3" s="3"/>
      <c r="F3" s="3"/>
      <c r="G3" s="3"/>
      <c r="H3" s="3"/>
      <c r="I3" s="4"/>
    </row>
    <row r="4" spans="1:9" ht="25.5" customHeight="1" thickTop="1">
      <c r="A4" s="5"/>
      <c r="B4" s="145" t="s">
        <v>2</v>
      </c>
      <c r="C4" s="145"/>
      <c r="D4" s="145" t="s">
        <v>3</v>
      </c>
      <c r="E4" s="145"/>
      <c r="F4" s="145" t="s">
        <v>4</v>
      </c>
      <c r="G4" s="145"/>
      <c r="H4" s="145" t="s">
        <v>5</v>
      </c>
      <c r="I4" s="146"/>
    </row>
    <row r="5" spans="1:9" ht="13.5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8" t="s">
        <v>7</v>
      </c>
    </row>
    <row r="6" spans="1:9" ht="13.5">
      <c r="A6" s="9"/>
      <c r="B6" s="10" t="s">
        <v>13</v>
      </c>
      <c r="C6" s="10" t="s">
        <v>14</v>
      </c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15</v>
      </c>
      <c r="I6" s="11" t="s">
        <v>14</v>
      </c>
    </row>
    <row r="7" spans="1:9" ht="13.5">
      <c r="A7" s="12" t="s">
        <v>16</v>
      </c>
      <c r="B7" s="13">
        <v>8503000</v>
      </c>
      <c r="C7" s="14">
        <v>104.7</v>
      </c>
      <c r="D7" s="13">
        <v>3210000</v>
      </c>
      <c r="E7" s="13">
        <v>5293000</v>
      </c>
      <c r="F7" s="13">
        <v>4862000</v>
      </c>
      <c r="G7" s="13">
        <v>3641000</v>
      </c>
      <c r="H7" s="13" t="s">
        <v>17</v>
      </c>
      <c r="I7" s="13" t="s">
        <v>17</v>
      </c>
    </row>
    <row r="8" spans="1:9" ht="13.5">
      <c r="A8" s="6" t="s">
        <v>18</v>
      </c>
      <c r="B8" s="13">
        <v>8903000</v>
      </c>
      <c r="C8" s="14">
        <v>104.7</v>
      </c>
      <c r="D8" s="13">
        <v>3324000</v>
      </c>
      <c r="E8" s="13">
        <v>5579000</v>
      </c>
      <c r="F8" s="13">
        <v>5083000</v>
      </c>
      <c r="G8" s="13">
        <v>3820000</v>
      </c>
      <c r="H8" s="13" t="s">
        <v>17</v>
      </c>
      <c r="I8" s="13" t="s">
        <v>17</v>
      </c>
    </row>
    <row r="9" spans="1:9" ht="13.5">
      <c r="A9" s="6" t="s">
        <v>19</v>
      </c>
      <c r="B9" s="13">
        <v>9465000</v>
      </c>
      <c r="C9" s="14">
        <v>106.3</v>
      </c>
      <c r="D9" s="13">
        <v>3744000</v>
      </c>
      <c r="E9" s="13">
        <v>5721000</v>
      </c>
      <c r="F9" s="13">
        <v>5512000</v>
      </c>
      <c r="G9" s="13">
        <v>3953000</v>
      </c>
      <c r="H9" s="13" t="s">
        <v>17</v>
      </c>
      <c r="I9" s="13" t="s">
        <v>17</v>
      </c>
    </row>
    <row r="10" spans="1:9" ht="13.5">
      <c r="A10" s="6" t="s">
        <v>20</v>
      </c>
      <c r="B10" s="13">
        <v>9555000</v>
      </c>
      <c r="C10" s="14">
        <v>101</v>
      </c>
      <c r="D10" s="13">
        <v>3970000</v>
      </c>
      <c r="E10" s="13">
        <v>5585000</v>
      </c>
      <c r="F10" s="13">
        <v>5774000</v>
      </c>
      <c r="G10" s="13">
        <v>3781000</v>
      </c>
      <c r="H10" s="13" t="s">
        <v>17</v>
      </c>
      <c r="I10" s="13" t="s">
        <v>17</v>
      </c>
    </row>
    <row r="11" spans="1:9" ht="13.5">
      <c r="A11" s="6" t="s">
        <v>21</v>
      </c>
      <c r="B11" s="13">
        <v>9012000</v>
      </c>
      <c r="C11" s="14">
        <v>94.3</v>
      </c>
      <c r="D11" s="13">
        <v>3992000</v>
      </c>
      <c r="E11" s="13">
        <v>5020000</v>
      </c>
      <c r="F11" s="13">
        <v>5620000</v>
      </c>
      <c r="G11" s="13">
        <v>3392000</v>
      </c>
      <c r="H11" s="13" t="s">
        <v>17</v>
      </c>
      <c r="I11" s="13" t="s">
        <v>17</v>
      </c>
    </row>
    <row r="12" spans="1:9" ht="13.5">
      <c r="A12" s="6" t="s">
        <v>22</v>
      </c>
      <c r="B12" s="13">
        <v>9624000</v>
      </c>
      <c r="C12" s="14">
        <v>106.8</v>
      </c>
      <c r="D12" s="13">
        <v>4269000</v>
      </c>
      <c r="E12" s="13">
        <v>5355000</v>
      </c>
      <c r="F12" s="13">
        <v>6225000</v>
      </c>
      <c r="G12" s="13">
        <v>3399000</v>
      </c>
      <c r="H12" s="13" t="s">
        <v>17</v>
      </c>
      <c r="I12" s="13" t="s">
        <v>17</v>
      </c>
    </row>
    <row r="13" spans="1:9" ht="13.5">
      <c r="A13" s="6" t="s">
        <v>23</v>
      </c>
      <c r="B13" s="13">
        <v>9996000</v>
      </c>
      <c r="C13" s="14">
        <v>103.9</v>
      </c>
      <c r="D13" s="13">
        <v>4577000</v>
      </c>
      <c r="E13" s="13">
        <v>5419000</v>
      </c>
      <c r="F13" s="13">
        <v>6751000</v>
      </c>
      <c r="G13" s="13">
        <v>3245000</v>
      </c>
      <c r="H13" s="13" t="s">
        <v>17</v>
      </c>
      <c r="I13" s="13" t="s">
        <v>17</v>
      </c>
    </row>
    <row r="14" spans="1:9" ht="13.5">
      <c r="A14" s="6" t="s">
        <v>24</v>
      </c>
      <c r="B14" s="13">
        <v>9809000</v>
      </c>
      <c r="C14" s="14">
        <v>98.1</v>
      </c>
      <c r="D14" s="13">
        <v>4741000</v>
      </c>
      <c r="E14" s="13">
        <v>5068000</v>
      </c>
      <c r="F14" s="13">
        <v>6697000</v>
      </c>
      <c r="G14" s="13">
        <v>3112000</v>
      </c>
      <c r="H14" s="13" t="s">
        <v>17</v>
      </c>
      <c r="I14" s="13" t="s">
        <v>17</v>
      </c>
    </row>
    <row r="15" spans="1:9" ht="13.5">
      <c r="A15" s="6" t="s">
        <v>25</v>
      </c>
      <c r="B15" s="13">
        <v>9079000</v>
      </c>
      <c r="C15" s="14">
        <v>92.6</v>
      </c>
      <c r="D15" s="13">
        <v>4552000</v>
      </c>
      <c r="E15" s="13">
        <v>4527000</v>
      </c>
      <c r="F15" s="13">
        <v>6262000</v>
      </c>
      <c r="G15" s="13">
        <v>2817000</v>
      </c>
      <c r="H15" s="13" t="s">
        <v>17</v>
      </c>
      <c r="I15" s="13" t="s">
        <v>17</v>
      </c>
    </row>
    <row r="16" spans="1:9" ht="13.5">
      <c r="A16" s="6" t="s">
        <v>26</v>
      </c>
      <c r="B16" s="13">
        <v>9015000</v>
      </c>
      <c r="C16" s="14">
        <v>99.3</v>
      </c>
      <c r="D16" s="13">
        <v>4549000</v>
      </c>
      <c r="E16" s="13">
        <v>4466000</v>
      </c>
      <c r="F16" s="13">
        <v>6164000</v>
      </c>
      <c r="G16" s="13">
        <v>2851000</v>
      </c>
      <c r="H16" s="13" t="s">
        <v>17</v>
      </c>
      <c r="I16" s="13" t="s">
        <v>17</v>
      </c>
    </row>
    <row r="17" spans="1:9" ht="13.5">
      <c r="A17" s="6" t="s">
        <v>27</v>
      </c>
      <c r="B17" s="13">
        <v>9237000</v>
      </c>
      <c r="C17" s="14">
        <v>102.5</v>
      </c>
      <c r="D17" s="13">
        <v>4859000</v>
      </c>
      <c r="E17" s="13">
        <v>4378000</v>
      </c>
      <c r="F17" s="13">
        <v>6553000</v>
      </c>
      <c r="G17" s="13">
        <v>2684000</v>
      </c>
      <c r="H17" s="13" t="s">
        <v>17</v>
      </c>
      <c r="I17" s="13" t="s">
        <v>17</v>
      </c>
    </row>
    <row r="18" spans="1:9" ht="13.5">
      <c r="A18" s="6" t="s">
        <v>28</v>
      </c>
      <c r="B18" s="13">
        <v>9715000</v>
      </c>
      <c r="C18" s="14">
        <v>105.2</v>
      </c>
      <c r="D18" s="13">
        <v>5042000</v>
      </c>
      <c r="E18" s="13">
        <v>4673000</v>
      </c>
      <c r="F18" s="13">
        <v>6896000</v>
      </c>
      <c r="G18" s="13">
        <v>2819000</v>
      </c>
      <c r="H18" s="13">
        <v>897</v>
      </c>
      <c r="I18" s="15" t="s">
        <v>29</v>
      </c>
    </row>
    <row r="19" spans="1:9" ht="13.5">
      <c r="A19" s="6" t="s">
        <v>30</v>
      </c>
      <c r="B19" s="13">
        <v>9271000</v>
      </c>
      <c r="C19" s="14">
        <v>95.4</v>
      </c>
      <c r="D19" s="13">
        <v>4697000</v>
      </c>
      <c r="E19" s="13">
        <v>4574000</v>
      </c>
      <c r="F19" s="13">
        <v>6594000</v>
      </c>
      <c r="G19" s="13">
        <v>2677000</v>
      </c>
      <c r="H19" s="13">
        <v>850</v>
      </c>
      <c r="I19" s="15">
        <v>94.8</v>
      </c>
    </row>
    <row r="20" spans="1:9" ht="13.5">
      <c r="A20" s="6" t="s">
        <v>31</v>
      </c>
      <c r="B20" s="13">
        <v>9382000</v>
      </c>
      <c r="C20" s="14">
        <v>101.2</v>
      </c>
      <c r="D20" s="13">
        <v>4777000</v>
      </c>
      <c r="E20" s="13">
        <v>4605000</v>
      </c>
      <c r="F20" s="13">
        <v>6707000</v>
      </c>
      <c r="G20" s="13">
        <v>2675000</v>
      </c>
      <c r="H20" s="13">
        <v>846</v>
      </c>
      <c r="I20" s="15">
        <v>99.5</v>
      </c>
    </row>
    <row r="21" spans="1:9" ht="13.5">
      <c r="A21" s="6" t="s">
        <v>32</v>
      </c>
      <c r="B21" s="13">
        <v>9222000</v>
      </c>
      <c r="C21" s="14">
        <v>98.3</v>
      </c>
      <c r="D21" s="13">
        <v>4891000</v>
      </c>
      <c r="E21" s="13">
        <v>4331000</v>
      </c>
      <c r="F21" s="13">
        <v>6640000</v>
      </c>
      <c r="G21" s="13">
        <v>2582000</v>
      </c>
      <c r="H21" s="13">
        <v>813</v>
      </c>
      <c r="I21" s="15">
        <v>96.1</v>
      </c>
    </row>
    <row r="22" spans="1:9" s="1" customFormat="1" ht="13.5">
      <c r="A22" s="16" t="s">
        <v>33</v>
      </c>
      <c r="B22" s="17">
        <v>8793000</v>
      </c>
      <c r="C22" s="18">
        <v>95.3</v>
      </c>
      <c r="D22" s="17">
        <v>4493000</v>
      </c>
      <c r="E22" s="17">
        <v>4300000</v>
      </c>
      <c r="F22" s="17">
        <v>6325000</v>
      </c>
      <c r="G22" s="17">
        <v>2468000</v>
      </c>
      <c r="H22" s="17">
        <v>781</v>
      </c>
      <c r="I22" s="19">
        <v>96.1</v>
      </c>
    </row>
    <row r="23" ht="13.5">
      <c r="A23" s="20" t="s">
        <v>34</v>
      </c>
    </row>
    <row r="24" ht="13.5">
      <c r="A24" s="21" t="s">
        <v>35</v>
      </c>
    </row>
    <row r="25" ht="13.5">
      <c r="A25" s="21" t="s">
        <v>36</v>
      </c>
    </row>
  </sheetData>
  <sheetProtection/>
  <mergeCells count="5">
    <mergeCell ref="A2:I2"/>
    <mergeCell ref="B4:C4"/>
    <mergeCell ref="D4:E4"/>
    <mergeCell ref="F4:G4"/>
    <mergeCell ref="H4:I4"/>
  </mergeCells>
  <hyperlinks>
    <hyperlink ref="A1" location="'22観光目次'!A1" display="22　観　光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421875" style="22" customWidth="1"/>
    <col min="2" max="3" width="12.7109375" style="22" customWidth="1"/>
    <col min="4" max="5" width="10.57421875" style="22" customWidth="1"/>
    <col min="6" max="7" width="12.7109375" style="22" customWidth="1"/>
    <col min="8" max="16384" width="9.00390625" style="22" customWidth="1"/>
  </cols>
  <sheetData>
    <row r="1" ht="13.5">
      <c r="A1" s="117" t="s">
        <v>0</v>
      </c>
    </row>
    <row r="2" spans="1:7" ht="17.25">
      <c r="A2" s="147" t="s">
        <v>37</v>
      </c>
      <c r="B2" s="147"/>
      <c r="C2" s="147"/>
      <c r="D2" s="147"/>
      <c r="E2" s="147"/>
      <c r="F2" s="147"/>
      <c r="G2" s="147"/>
    </row>
    <row r="3" spans="1:7" ht="17.25">
      <c r="A3" s="23"/>
      <c r="B3" s="23"/>
      <c r="C3" s="23"/>
      <c r="D3" s="23"/>
      <c r="E3" s="23"/>
      <c r="F3" s="23"/>
      <c r="G3" s="23"/>
    </row>
    <row r="4" spans="1:7" ht="14.25" thickBot="1">
      <c r="A4" s="24"/>
      <c r="B4" s="24"/>
      <c r="C4" s="24"/>
      <c r="D4" s="24"/>
      <c r="E4" s="24"/>
      <c r="F4" s="148" t="s">
        <v>38</v>
      </c>
      <c r="G4" s="148"/>
    </row>
    <row r="5" spans="1:8" ht="14.25" thickTop="1">
      <c r="A5" s="149" t="s">
        <v>39</v>
      </c>
      <c r="B5" s="151" t="s">
        <v>40</v>
      </c>
      <c r="C5" s="152"/>
      <c r="D5" s="153" t="s">
        <v>41</v>
      </c>
      <c r="E5" s="155" t="s">
        <v>42</v>
      </c>
      <c r="F5" s="157" t="s">
        <v>43</v>
      </c>
      <c r="G5" s="158"/>
      <c r="H5" s="25"/>
    </row>
    <row r="6" spans="1:8" ht="13.5">
      <c r="A6" s="150"/>
      <c r="B6" s="26" t="s">
        <v>44</v>
      </c>
      <c r="C6" s="27" t="s">
        <v>45</v>
      </c>
      <c r="D6" s="154"/>
      <c r="E6" s="156"/>
      <c r="F6" s="28" t="s">
        <v>44</v>
      </c>
      <c r="G6" s="29" t="s">
        <v>45</v>
      </c>
      <c r="H6" s="25"/>
    </row>
    <row r="7" spans="1:7" ht="16.5" customHeight="1">
      <c r="A7" s="30" t="s">
        <v>46</v>
      </c>
      <c r="B7" s="31">
        <v>1792000</v>
      </c>
      <c r="C7" s="32">
        <v>1735000</v>
      </c>
      <c r="D7" s="33">
        <v>103.3</v>
      </c>
      <c r="E7" s="33">
        <v>41.7</v>
      </c>
      <c r="F7" s="34">
        <v>5307000</v>
      </c>
      <c r="G7" s="35">
        <v>5079000</v>
      </c>
    </row>
    <row r="8" spans="1:7" ht="16.5" customHeight="1">
      <c r="A8" s="36" t="s">
        <v>47</v>
      </c>
      <c r="B8" s="37">
        <v>1266000</v>
      </c>
      <c r="C8" s="38">
        <v>1276000</v>
      </c>
      <c r="D8" s="39">
        <v>99.2</v>
      </c>
      <c r="E8" s="39">
        <v>29.5</v>
      </c>
      <c r="F8" s="40">
        <v>4079000</v>
      </c>
      <c r="G8" s="41">
        <v>4063000</v>
      </c>
    </row>
    <row r="9" spans="1:7" ht="16.5" customHeight="1">
      <c r="A9" s="36" t="s">
        <v>48</v>
      </c>
      <c r="B9" s="37">
        <v>271000</v>
      </c>
      <c r="C9" s="38">
        <v>295000</v>
      </c>
      <c r="D9" s="39">
        <v>91.9</v>
      </c>
      <c r="E9" s="39">
        <v>6.3</v>
      </c>
      <c r="F9" s="40">
        <v>921000</v>
      </c>
      <c r="G9" s="41">
        <v>990000</v>
      </c>
    </row>
    <row r="10" spans="1:7" ht="16.5" customHeight="1">
      <c r="A10" s="36" t="s">
        <v>49</v>
      </c>
      <c r="B10" s="37">
        <v>729000</v>
      </c>
      <c r="C10" s="38">
        <v>813000</v>
      </c>
      <c r="D10" s="39">
        <v>89.7</v>
      </c>
      <c r="E10" s="39">
        <v>16.9</v>
      </c>
      <c r="F10" s="40">
        <v>2070000</v>
      </c>
      <c r="G10" s="41">
        <v>2282000</v>
      </c>
    </row>
    <row r="11" spans="1:7" ht="16.5" customHeight="1">
      <c r="A11" s="36" t="s">
        <v>50</v>
      </c>
      <c r="B11" s="37">
        <v>242000</v>
      </c>
      <c r="C11" s="38">
        <v>261000</v>
      </c>
      <c r="D11" s="39">
        <v>92.7</v>
      </c>
      <c r="E11" s="39">
        <v>5.6</v>
      </c>
      <c r="F11" s="40">
        <v>859000</v>
      </c>
      <c r="G11" s="41">
        <v>916000</v>
      </c>
    </row>
    <row r="12" spans="1:7" ht="16.5" customHeight="1">
      <c r="A12" s="42" t="s">
        <v>51</v>
      </c>
      <c r="B12" s="43">
        <f>SUM(B7:B11)</f>
        <v>4300000</v>
      </c>
      <c r="C12" s="44">
        <v>4331000</v>
      </c>
      <c r="D12" s="45">
        <v>99.3</v>
      </c>
      <c r="E12" s="45">
        <v>100</v>
      </c>
      <c r="F12" s="46">
        <f>SUM(F7:F11)</f>
        <v>13236000</v>
      </c>
      <c r="G12" s="47">
        <f>SUM(G7:G11)</f>
        <v>13330000</v>
      </c>
    </row>
    <row r="13" ht="13.5">
      <c r="A13" s="22" t="s">
        <v>52</v>
      </c>
    </row>
  </sheetData>
  <sheetProtection/>
  <mergeCells count="7">
    <mergeCell ref="A2:G2"/>
    <mergeCell ref="F4:G4"/>
    <mergeCell ref="A5:A6"/>
    <mergeCell ref="B5:C5"/>
    <mergeCell ref="D5:D6"/>
    <mergeCell ref="E5:E6"/>
    <mergeCell ref="F5:G5"/>
  </mergeCells>
  <hyperlinks>
    <hyperlink ref="A1" location="'22観光目次'!A1" display="22　観　光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0" width="12.7109375" style="97" customWidth="1"/>
    <col min="11" max="16384" width="9.00390625" style="97" customWidth="1"/>
  </cols>
  <sheetData>
    <row r="1" ht="13.5">
      <c r="A1" s="117" t="s">
        <v>0</v>
      </c>
    </row>
    <row r="2" spans="1:10" ht="17.25">
      <c r="A2" s="159" t="s">
        <v>208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2:10" ht="14.25" thickBot="1">
      <c r="B4" s="99"/>
      <c r="C4" s="99"/>
      <c r="D4" s="99"/>
      <c r="E4" s="100" t="s">
        <v>44</v>
      </c>
      <c r="F4" s="99"/>
      <c r="G4" s="99"/>
      <c r="H4" s="99"/>
      <c r="I4" s="99"/>
      <c r="J4" s="101" t="s">
        <v>209</v>
      </c>
    </row>
    <row r="5" spans="1:10" ht="43.5" customHeight="1" thickTop="1">
      <c r="A5" s="102" t="s">
        <v>55</v>
      </c>
      <c r="B5" s="103" t="s">
        <v>210</v>
      </c>
      <c r="C5" s="103" t="s">
        <v>211</v>
      </c>
      <c r="D5" s="103" t="s">
        <v>212</v>
      </c>
      <c r="E5" s="104" t="s">
        <v>213</v>
      </c>
      <c r="F5" s="103" t="s">
        <v>214</v>
      </c>
      <c r="G5" s="103" t="s">
        <v>215</v>
      </c>
      <c r="H5" s="105" t="s">
        <v>216</v>
      </c>
      <c r="I5" s="106" t="s">
        <v>217</v>
      </c>
      <c r="J5" s="107" t="s">
        <v>51</v>
      </c>
    </row>
    <row r="6" spans="1:10" ht="18.75" customHeight="1">
      <c r="A6" s="108" t="s">
        <v>62</v>
      </c>
      <c r="B6" s="109">
        <v>238000</v>
      </c>
      <c r="C6" s="109">
        <v>740000</v>
      </c>
      <c r="D6" s="109">
        <v>20000</v>
      </c>
      <c r="E6" s="109">
        <v>221000</v>
      </c>
      <c r="F6" s="109">
        <v>54000</v>
      </c>
      <c r="G6" s="109">
        <v>246000</v>
      </c>
      <c r="H6" s="109">
        <v>390000</v>
      </c>
      <c r="I6" s="109">
        <v>70000</v>
      </c>
      <c r="J6" s="109">
        <f>SUM(B6:I6)</f>
        <v>1979000</v>
      </c>
    </row>
    <row r="7" spans="1:10" ht="18.75" customHeight="1">
      <c r="A7" s="108" t="s">
        <v>67</v>
      </c>
      <c r="B7" s="109">
        <v>22000</v>
      </c>
      <c r="C7" s="109">
        <v>5000</v>
      </c>
      <c r="D7" s="109">
        <v>207000</v>
      </c>
      <c r="E7" s="109">
        <v>262000</v>
      </c>
      <c r="F7" s="109">
        <v>110000</v>
      </c>
      <c r="G7" s="110" t="s">
        <v>218</v>
      </c>
      <c r="H7" s="109">
        <v>408000</v>
      </c>
      <c r="I7" s="109">
        <v>115000</v>
      </c>
      <c r="J7" s="109">
        <f>SUM(B7:I7)</f>
        <v>1129000</v>
      </c>
    </row>
    <row r="8" spans="1:10" ht="18.75" customHeight="1">
      <c r="A8" s="108" t="s">
        <v>71</v>
      </c>
      <c r="B8" s="110" t="s">
        <v>218</v>
      </c>
      <c r="C8" s="109">
        <v>90000</v>
      </c>
      <c r="D8" s="109">
        <v>234000</v>
      </c>
      <c r="E8" s="109">
        <v>119000</v>
      </c>
      <c r="F8" s="109">
        <v>181000</v>
      </c>
      <c r="G8" s="110" t="s">
        <v>218</v>
      </c>
      <c r="H8" s="109">
        <v>166000</v>
      </c>
      <c r="I8" s="109">
        <v>12000</v>
      </c>
      <c r="J8" s="109">
        <f aca="true" t="shared" si="0" ref="J8:J39">SUM(B8:I8)</f>
        <v>802000</v>
      </c>
    </row>
    <row r="9" spans="1:10" ht="18.75" customHeight="1">
      <c r="A9" s="108" t="s">
        <v>77</v>
      </c>
      <c r="B9" s="109">
        <v>412000</v>
      </c>
      <c r="C9" s="109">
        <v>543000</v>
      </c>
      <c r="D9" s="109">
        <v>311000</v>
      </c>
      <c r="E9" s="110">
        <v>81000</v>
      </c>
      <c r="F9" s="110" t="s">
        <v>218</v>
      </c>
      <c r="G9" s="110" t="s">
        <v>218</v>
      </c>
      <c r="H9" s="109">
        <v>3000</v>
      </c>
      <c r="I9" s="109">
        <v>90000</v>
      </c>
      <c r="J9" s="109">
        <f t="shared" si="0"/>
        <v>1440000</v>
      </c>
    </row>
    <row r="10" spans="1:10" ht="18.75" customHeight="1">
      <c r="A10" s="108" t="s">
        <v>219</v>
      </c>
      <c r="B10" s="109">
        <v>132000</v>
      </c>
      <c r="C10" s="109">
        <v>182000</v>
      </c>
      <c r="D10" s="109">
        <v>98000</v>
      </c>
      <c r="E10" s="109">
        <v>81000</v>
      </c>
      <c r="F10" s="109">
        <v>3000</v>
      </c>
      <c r="G10" s="109">
        <v>69000</v>
      </c>
      <c r="H10" s="110" t="s">
        <v>218</v>
      </c>
      <c r="I10" s="109">
        <v>188000</v>
      </c>
      <c r="J10" s="109">
        <f t="shared" si="0"/>
        <v>753000</v>
      </c>
    </row>
    <row r="11" spans="1:10" ht="18.75" customHeight="1">
      <c r="A11" s="108" t="s">
        <v>88</v>
      </c>
      <c r="B11" s="110" t="s">
        <v>218</v>
      </c>
      <c r="C11" s="109">
        <v>554000</v>
      </c>
      <c r="D11" s="110" t="s">
        <v>218</v>
      </c>
      <c r="E11" s="109">
        <v>426000</v>
      </c>
      <c r="F11" s="109">
        <v>30000</v>
      </c>
      <c r="G11" s="110" t="s">
        <v>218</v>
      </c>
      <c r="H11" s="109">
        <v>116000</v>
      </c>
      <c r="I11" s="110" t="s">
        <v>218</v>
      </c>
      <c r="J11" s="109">
        <f t="shared" si="0"/>
        <v>1126000</v>
      </c>
    </row>
    <row r="12" spans="1:10" ht="18.75" customHeight="1">
      <c r="A12" s="108" t="s">
        <v>95</v>
      </c>
      <c r="B12" s="110" t="s">
        <v>218</v>
      </c>
      <c r="C12" s="109">
        <v>7000</v>
      </c>
      <c r="D12" s="110">
        <v>88000</v>
      </c>
      <c r="E12" s="110">
        <v>103000</v>
      </c>
      <c r="F12" s="109">
        <v>34000</v>
      </c>
      <c r="G12" s="110" t="s">
        <v>218</v>
      </c>
      <c r="H12" s="109">
        <v>137000</v>
      </c>
      <c r="I12" s="109">
        <v>40000</v>
      </c>
      <c r="J12" s="109">
        <f t="shared" si="0"/>
        <v>409000</v>
      </c>
    </row>
    <row r="13" spans="1:10" ht="18.75" customHeight="1">
      <c r="A13" s="108" t="s">
        <v>98</v>
      </c>
      <c r="B13" s="109">
        <v>81000</v>
      </c>
      <c r="C13" s="109">
        <v>269000</v>
      </c>
      <c r="D13" s="110" t="s">
        <v>218</v>
      </c>
      <c r="E13" s="110">
        <v>88000</v>
      </c>
      <c r="F13" s="109">
        <v>1033000</v>
      </c>
      <c r="G13" s="110" t="s">
        <v>218</v>
      </c>
      <c r="H13" s="110" t="s">
        <v>218</v>
      </c>
      <c r="I13" s="109">
        <v>52000</v>
      </c>
      <c r="J13" s="109">
        <f t="shared" si="0"/>
        <v>1523000</v>
      </c>
    </row>
    <row r="14" spans="1:10" ht="18.75" customHeight="1">
      <c r="A14" s="108" t="s">
        <v>220</v>
      </c>
      <c r="B14" s="110" t="s">
        <v>218</v>
      </c>
      <c r="C14" s="110" t="s">
        <v>218</v>
      </c>
      <c r="D14" s="109">
        <v>3000</v>
      </c>
      <c r="E14" s="110" t="s">
        <v>218</v>
      </c>
      <c r="F14" s="109">
        <v>63000</v>
      </c>
      <c r="G14" s="110" t="s">
        <v>218</v>
      </c>
      <c r="H14" s="110" t="s">
        <v>218</v>
      </c>
      <c r="I14" s="110" t="s">
        <v>218</v>
      </c>
      <c r="J14" s="109">
        <f t="shared" si="0"/>
        <v>66000</v>
      </c>
    </row>
    <row r="15" spans="1:10" ht="18.75" customHeight="1">
      <c r="A15" s="108" t="s">
        <v>221</v>
      </c>
      <c r="B15" s="110" t="s">
        <v>218</v>
      </c>
      <c r="C15" s="110" t="s">
        <v>218</v>
      </c>
      <c r="D15" s="110" t="s">
        <v>218</v>
      </c>
      <c r="E15" s="110">
        <v>15000</v>
      </c>
      <c r="F15" s="110" t="s">
        <v>218</v>
      </c>
      <c r="G15" s="110" t="s">
        <v>218</v>
      </c>
      <c r="H15" s="110" t="s">
        <v>218</v>
      </c>
      <c r="I15" s="110" t="s">
        <v>218</v>
      </c>
      <c r="J15" s="109">
        <f t="shared" si="0"/>
        <v>15000</v>
      </c>
    </row>
    <row r="16" spans="1:10" ht="18.75" customHeight="1">
      <c r="A16" s="108" t="s">
        <v>222</v>
      </c>
      <c r="B16" s="110" t="s">
        <v>218</v>
      </c>
      <c r="C16" s="109">
        <v>720000</v>
      </c>
      <c r="D16" s="110">
        <v>5000</v>
      </c>
      <c r="E16" s="109">
        <v>7000</v>
      </c>
      <c r="F16" s="110" t="s">
        <v>218</v>
      </c>
      <c r="G16" s="110" t="s">
        <v>218</v>
      </c>
      <c r="H16" s="109">
        <v>10000</v>
      </c>
      <c r="I16" s="110" t="s">
        <v>218</v>
      </c>
      <c r="J16" s="109">
        <f t="shared" si="0"/>
        <v>742000</v>
      </c>
    </row>
    <row r="17" spans="1:10" ht="18.75" customHeight="1">
      <c r="A17" s="108" t="s">
        <v>223</v>
      </c>
      <c r="B17" s="110" t="s">
        <v>218</v>
      </c>
      <c r="C17" s="109">
        <v>1000</v>
      </c>
      <c r="D17" s="110" t="s">
        <v>218</v>
      </c>
      <c r="E17" s="110">
        <v>1000</v>
      </c>
      <c r="F17" s="110" t="s">
        <v>218</v>
      </c>
      <c r="G17" s="110" t="s">
        <v>218</v>
      </c>
      <c r="H17" s="110" t="s">
        <v>218</v>
      </c>
      <c r="I17" s="109">
        <v>3000</v>
      </c>
      <c r="J17" s="109">
        <f t="shared" si="0"/>
        <v>5000</v>
      </c>
    </row>
    <row r="18" spans="1:10" ht="18.75" customHeight="1">
      <c r="A18" s="108" t="s">
        <v>106</v>
      </c>
      <c r="B18" s="109">
        <v>303000</v>
      </c>
      <c r="C18" s="110" t="s">
        <v>218</v>
      </c>
      <c r="D18" s="109">
        <v>33000</v>
      </c>
      <c r="E18" s="110">
        <v>83000</v>
      </c>
      <c r="F18" s="110">
        <v>73000</v>
      </c>
      <c r="G18" s="109">
        <v>124000</v>
      </c>
      <c r="H18" s="110" t="s">
        <v>218</v>
      </c>
      <c r="I18" s="109">
        <v>57000</v>
      </c>
      <c r="J18" s="109">
        <f t="shared" si="0"/>
        <v>673000</v>
      </c>
    </row>
    <row r="19" spans="1:10" ht="18.75" customHeight="1">
      <c r="A19" s="108" t="s">
        <v>112</v>
      </c>
      <c r="B19" s="109">
        <v>1018000</v>
      </c>
      <c r="C19" s="109">
        <v>279000</v>
      </c>
      <c r="D19" s="110" t="s">
        <v>218</v>
      </c>
      <c r="E19" s="110">
        <v>1602000</v>
      </c>
      <c r="F19" s="109">
        <v>106000</v>
      </c>
      <c r="G19" s="109">
        <v>214000</v>
      </c>
      <c r="H19" s="109">
        <v>150000</v>
      </c>
      <c r="I19" s="109">
        <v>255000</v>
      </c>
      <c r="J19" s="109">
        <f t="shared" si="0"/>
        <v>3624000</v>
      </c>
    </row>
    <row r="20" spans="1:10" ht="18.75" customHeight="1">
      <c r="A20" s="108" t="s">
        <v>119</v>
      </c>
      <c r="B20" s="110" t="s">
        <v>218</v>
      </c>
      <c r="C20" s="109">
        <v>271000</v>
      </c>
      <c r="D20" s="109">
        <v>310000</v>
      </c>
      <c r="E20" s="109">
        <v>28000</v>
      </c>
      <c r="F20" s="109">
        <v>13000</v>
      </c>
      <c r="G20" s="110" t="s">
        <v>218</v>
      </c>
      <c r="H20" s="109">
        <v>130000</v>
      </c>
      <c r="I20" s="109">
        <v>33000</v>
      </c>
      <c r="J20" s="109">
        <f t="shared" si="0"/>
        <v>785000</v>
      </c>
    </row>
    <row r="21" spans="1:10" ht="18.75" customHeight="1">
      <c r="A21" s="108" t="s">
        <v>124</v>
      </c>
      <c r="B21" s="110" t="s">
        <v>218</v>
      </c>
      <c r="C21" s="110">
        <v>111000</v>
      </c>
      <c r="D21" s="110" t="s">
        <v>218</v>
      </c>
      <c r="E21" s="110" t="s">
        <v>218</v>
      </c>
      <c r="F21" s="110" t="s">
        <v>218</v>
      </c>
      <c r="G21" s="110" t="s">
        <v>218</v>
      </c>
      <c r="H21" s="110" t="s">
        <v>218</v>
      </c>
      <c r="I21" s="110" t="s">
        <v>218</v>
      </c>
      <c r="J21" s="109">
        <f t="shared" si="0"/>
        <v>111000</v>
      </c>
    </row>
    <row r="22" spans="1:10" ht="18.75" customHeight="1">
      <c r="A22" s="108" t="s">
        <v>224</v>
      </c>
      <c r="B22" s="110" t="s">
        <v>218</v>
      </c>
      <c r="C22" s="110" t="s">
        <v>218</v>
      </c>
      <c r="D22" s="110" t="s">
        <v>218</v>
      </c>
      <c r="E22" s="110" t="s">
        <v>218</v>
      </c>
      <c r="F22" s="110" t="s">
        <v>218</v>
      </c>
      <c r="G22" s="109">
        <v>140000</v>
      </c>
      <c r="H22" s="110" t="s">
        <v>218</v>
      </c>
      <c r="I22" s="110" t="s">
        <v>218</v>
      </c>
      <c r="J22" s="109">
        <f t="shared" si="0"/>
        <v>140000</v>
      </c>
    </row>
    <row r="23" spans="1:10" ht="18.75" customHeight="1">
      <c r="A23" s="108" t="s">
        <v>225</v>
      </c>
      <c r="B23" s="109">
        <v>10000</v>
      </c>
      <c r="C23" s="110" t="s">
        <v>218</v>
      </c>
      <c r="D23" s="110">
        <v>38000</v>
      </c>
      <c r="E23" s="110">
        <v>22000</v>
      </c>
      <c r="F23" s="110" t="s">
        <v>218</v>
      </c>
      <c r="G23" s="110" t="s">
        <v>218</v>
      </c>
      <c r="H23" s="110" t="s">
        <v>218</v>
      </c>
      <c r="I23" s="110" t="s">
        <v>218</v>
      </c>
      <c r="J23" s="109">
        <f t="shared" si="0"/>
        <v>70000</v>
      </c>
    </row>
    <row r="24" spans="1:10" ht="18.75" customHeight="1">
      <c r="A24" s="108" t="s">
        <v>226</v>
      </c>
      <c r="B24" s="109">
        <v>7000</v>
      </c>
      <c r="C24" s="109">
        <v>1000</v>
      </c>
      <c r="D24" s="109">
        <v>19000</v>
      </c>
      <c r="E24" s="110">
        <v>9000</v>
      </c>
      <c r="F24" s="109">
        <v>42000</v>
      </c>
      <c r="G24" s="110" t="s">
        <v>218</v>
      </c>
      <c r="H24" s="110" t="s">
        <v>218</v>
      </c>
      <c r="I24" s="109">
        <v>20000</v>
      </c>
      <c r="J24" s="109">
        <f t="shared" si="0"/>
        <v>98000</v>
      </c>
    </row>
    <row r="25" spans="1:10" ht="18.75" customHeight="1">
      <c r="A25" s="108" t="s">
        <v>227</v>
      </c>
      <c r="B25" s="110" t="s">
        <v>218</v>
      </c>
      <c r="C25" s="110" t="s">
        <v>218</v>
      </c>
      <c r="D25" s="110" t="s">
        <v>218</v>
      </c>
      <c r="E25" s="109">
        <v>16000</v>
      </c>
      <c r="F25" s="109">
        <v>77000</v>
      </c>
      <c r="G25" s="110" t="s">
        <v>218</v>
      </c>
      <c r="H25" s="110" t="s">
        <v>218</v>
      </c>
      <c r="I25" s="109">
        <v>60000</v>
      </c>
      <c r="J25" s="109">
        <f t="shared" si="0"/>
        <v>153000</v>
      </c>
    </row>
    <row r="26" spans="1:10" ht="18.75" customHeight="1">
      <c r="A26" s="108" t="s">
        <v>131</v>
      </c>
      <c r="B26" s="109">
        <v>10000</v>
      </c>
      <c r="C26" s="110" t="s">
        <v>218</v>
      </c>
      <c r="D26" s="109">
        <v>34000</v>
      </c>
      <c r="E26" s="109">
        <v>68000</v>
      </c>
      <c r="F26" s="109">
        <v>82000</v>
      </c>
      <c r="G26" s="110" t="s">
        <v>218</v>
      </c>
      <c r="H26" s="110" t="s">
        <v>218</v>
      </c>
      <c r="I26" s="110" t="s">
        <v>218</v>
      </c>
      <c r="J26" s="109">
        <f t="shared" si="0"/>
        <v>194000</v>
      </c>
    </row>
    <row r="27" spans="1:10" ht="18.75" customHeight="1">
      <c r="A27" s="108" t="s">
        <v>228</v>
      </c>
      <c r="B27" s="109">
        <v>44000</v>
      </c>
      <c r="C27" s="109">
        <v>17000</v>
      </c>
      <c r="D27" s="110" t="s">
        <v>218</v>
      </c>
      <c r="E27" s="110" t="s">
        <v>218</v>
      </c>
      <c r="F27" s="109">
        <v>42000</v>
      </c>
      <c r="G27" s="109">
        <v>297000</v>
      </c>
      <c r="H27" s="110" t="s">
        <v>218</v>
      </c>
      <c r="I27" s="109">
        <v>19000</v>
      </c>
      <c r="J27" s="109">
        <f t="shared" si="0"/>
        <v>419000</v>
      </c>
    </row>
    <row r="28" spans="1:10" ht="18.75" customHeight="1">
      <c r="A28" s="108" t="s">
        <v>229</v>
      </c>
      <c r="B28" s="110" t="s">
        <v>218</v>
      </c>
      <c r="C28" s="109">
        <v>16000</v>
      </c>
      <c r="D28" s="110" t="s">
        <v>218</v>
      </c>
      <c r="E28" s="110" t="s">
        <v>218</v>
      </c>
      <c r="F28" s="109">
        <v>5000</v>
      </c>
      <c r="G28" s="109">
        <v>18000</v>
      </c>
      <c r="H28" s="110" t="s">
        <v>218</v>
      </c>
      <c r="I28" s="109">
        <v>30000</v>
      </c>
      <c r="J28" s="109">
        <f t="shared" si="0"/>
        <v>69000</v>
      </c>
    </row>
    <row r="29" spans="1:10" ht="18.75" customHeight="1">
      <c r="A29" s="108" t="s">
        <v>134</v>
      </c>
      <c r="B29" s="110" t="s">
        <v>218</v>
      </c>
      <c r="C29" s="110" t="s">
        <v>218</v>
      </c>
      <c r="D29" s="110">
        <v>130000</v>
      </c>
      <c r="E29" s="110" t="s">
        <v>218</v>
      </c>
      <c r="F29" s="110" t="s">
        <v>218</v>
      </c>
      <c r="G29" s="110" t="s">
        <v>218</v>
      </c>
      <c r="H29" s="109">
        <v>34000</v>
      </c>
      <c r="I29" s="109">
        <v>85000</v>
      </c>
      <c r="J29" s="109">
        <f t="shared" si="0"/>
        <v>249000</v>
      </c>
    </row>
    <row r="30" spans="1:10" ht="18.75" customHeight="1">
      <c r="A30" s="108" t="s">
        <v>138</v>
      </c>
      <c r="B30" s="109">
        <v>229000</v>
      </c>
      <c r="C30" s="109">
        <v>94000</v>
      </c>
      <c r="D30" s="110" t="s">
        <v>218</v>
      </c>
      <c r="E30" s="110">
        <v>60000</v>
      </c>
      <c r="F30" s="109">
        <v>146000</v>
      </c>
      <c r="G30" s="110" t="s">
        <v>218</v>
      </c>
      <c r="H30" s="110" t="s">
        <v>218</v>
      </c>
      <c r="I30" s="109">
        <v>52000</v>
      </c>
      <c r="J30" s="109">
        <f t="shared" si="0"/>
        <v>581000</v>
      </c>
    </row>
    <row r="31" spans="1:10" ht="18.75" customHeight="1">
      <c r="A31" s="108" t="s">
        <v>230</v>
      </c>
      <c r="B31" s="109">
        <v>184000</v>
      </c>
      <c r="C31" s="109">
        <v>33000</v>
      </c>
      <c r="D31" s="110" t="s">
        <v>218</v>
      </c>
      <c r="E31" s="110">
        <v>17000</v>
      </c>
      <c r="F31" s="109">
        <v>25000</v>
      </c>
      <c r="G31" s="110" t="s">
        <v>218</v>
      </c>
      <c r="H31" s="110" t="s">
        <v>218</v>
      </c>
      <c r="I31" s="109">
        <v>52000</v>
      </c>
      <c r="J31" s="109">
        <f t="shared" si="0"/>
        <v>311000</v>
      </c>
    </row>
    <row r="32" spans="1:10" ht="18.75" customHeight="1">
      <c r="A32" s="108" t="s">
        <v>146</v>
      </c>
      <c r="B32" s="110" t="s">
        <v>218</v>
      </c>
      <c r="C32" s="109">
        <v>98000</v>
      </c>
      <c r="D32" s="110" t="s">
        <v>218</v>
      </c>
      <c r="E32" s="109">
        <v>45000</v>
      </c>
      <c r="F32" s="110" t="s">
        <v>218</v>
      </c>
      <c r="G32" s="109">
        <v>11000</v>
      </c>
      <c r="H32" s="110" t="s">
        <v>218</v>
      </c>
      <c r="I32" s="109">
        <v>10000</v>
      </c>
      <c r="J32" s="109">
        <f t="shared" si="0"/>
        <v>164000</v>
      </c>
    </row>
    <row r="33" spans="1:10" ht="18.75" customHeight="1">
      <c r="A33" s="108" t="s">
        <v>231</v>
      </c>
      <c r="B33" s="110" t="s">
        <v>218</v>
      </c>
      <c r="C33" s="110" t="s">
        <v>218</v>
      </c>
      <c r="D33" s="110" t="s">
        <v>218</v>
      </c>
      <c r="E33" s="110">
        <v>45000</v>
      </c>
      <c r="F33" s="110" t="s">
        <v>218</v>
      </c>
      <c r="G33" s="110" t="s">
        <v>218</v>
      </c>
      <c r="H33" s="110" t="s">
        <v>218</v>
      </c>
      <c r="I33" s="110" t="s">
        <v>218</v>
      </c>
      <c r="J33" s="109">
        <f t="shared" si="0"/>
        <v>45000</v>
      </c>
    </row>
    <row r="34" spans="1:10" ht="18.75" customHeight="1">
      <c r="A34" s="108" t="s">
        <v>149</v>
      </c>
      <c r="B34" s="109">
        <v>692000</v>
      </c>
      <c r="C34" s="109">
        <v>56000</v>
      </c>
      <c r="D34" s="109">
        <v>13000</v>
      </c>
      <c r="E34" s="110" t="s">
        <v>218</v>
      </c>
      <c r="F34" s="109">
        <v>48000</v>
      </c>
      <c r="G34" s="109">
        <v>66000</v>
      </c>
      <c r="H34" s="110" t="s">
        <v>218</v>
      </c>
      <c r="I34" s="110" t="s">
        <v>218</v>
      </c>
      <c r="J34" s="109">
        <f t="shared" si="0"/>
        <v>875000</v>
      </c>
    </row>
    <row r="35" spans="1:10" ht="18.75" customHeight="1">
      <c r="A35" s="108" t="s">
        <v>155</v>
      </c>
      <c r="B35" s="109">
        <v>493000</v>
      </c>
      <c r="C35" s="110" t="s">
        <v>218</v>
      </c>
      <c r="D35" s="109">
        <v>165000</v>
      </c>
      <c r="E35" s="110">
        <v>156000</v>
      </c>
      <c r="F35" s="110" t="s">
        <v>218</v>
      </c>
      <c r="G35" s="110" t="s">
        <v>218</v>
      </c>
      <c r="H35" s="110" t="s">
        <v>218</v>
      </c>
      <c r="I35" s="110" t="s">
        <v>218</v>
      </c>
      <c r="J35" s="109">
        <f t="shared" si="0"/>
        <v>814000</v>
      </c>
    </row>
    <row r="36" spans="1:10" ht="18.75" customHeight="1">
      <c r="A36" s="108" t="s">
        <v>158</v>
      </c>
      <c r="B36" s="109">
        <v>85000</v>
      </c>
      <c r="C36" s="109">
        <v>383000</v>
      </c>
      <c r="D36" s="110">
        <v>6000</v>
      </c>
      <c r="E36" s="110" t="s">
        <v>218</v>
      </c>
      <c r="F36" s="110" t="s">
        <v>218</v>
      </c>
      <c r="G36" s="110" t="s">
        <v>218</v>
      </c>
      <c r="H36" s="110" t="s">
        <v>218</v>
      </c>
      <c r="I36" s="109">
        <v>17000</v>
      </c>
      <c r="J36" s="109">
        <f t="shared" si="0"/>
        <v>491000</v>
      </c>
    </row>
    <row r="37" spans="1:10" ht="18.75" customHeight="1">
      <c r="A37" s="108" t="s">
        <v>162</v>
      </c>
      <c r="B37" s="110" t="s">
        <v>218</v>
      </c>
      <c r="C37" s="109">
        <v>3000</v>
      </c>
      <c r="D37" s="110" t="s">
        <v>218</v>
      </c>
      <c r="E37" s="110">
        <v>42000</v>
      </c>
      <c r="F37" s="110" t="s">
        <v>218</v>
      </c>
      <c r="G37" s="109">
        <v>166000</v>
      </c>
      <c r="H37" s="110" t="s">
        <v>218</v>
      </c>
      <c r="I37" s="110" t="s">
        <v>218</v>
      </c>
      <c r="J37" s="109">
        <f t="shared" si="0"/>
        <v>211000</v>
      </c>
    </row>
    <row r="38" spans="1:10" ht="18.75" customHeight="1">
      <c r="A38" s="108" t="s">
        <v>165</v>
      </c>
      <c r="B38" s="109">
        <v>79000</v>
      </c>
      <c r="C38" s="109">
        <v>8000</v>
      </c>
      <c r="D38" s="109">
        <v>140000</v>
      </c>
      <c r="E38" s="110">
        <v>458000</v>
      </c>
      <c r="F38" s="110" t="s">
        <v>218</v>
      </c>
      <c r="G38" s="110" t="s">
        <v>218</v>
      </c>
      <c r="H38" s="110" t="s">
        <v>218</v>
      </c>
      <c r="I38" s="109">
        <v>90000</v>
      </c>
      <c r="J38" s="109">
        <f t="shared" si="0"/>
        <v>775000</v>
      </c>
    </row>
    <row r="39" spans="1:10" ht="18.75" customHeight="1">
      <c r="A39" s="108" t="s">
        <v>169</v>
      </c>
      <c r="B39" s="110" t="s">
        <v>218</v>
      </c>
      <c r="C39" s="109">
        <v>7000</v>
      </c>
      <c r="D39" s="109">
        <v>97000</v>
      </c>
      <c r="E39" s="110">
        <v>62000</v>
      </c>
      <c r="F39" s="109">
        <v>109000</v>
      </c>
      <c r="G39" s="109">
        <v>126000</v>
      </c>
      <c r="H39" s="110" t="s">
        <v>218</v>
      </c>
      <c r="I39" s="110" t="s">
        <v>218</v>
      </c>
      <c r="J39" s="109">
        <f t="shared" si="0"/>
        <v>401000</v>
      </c>
    </row>
    <row r="40" spans="1:10" ht="18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8.75" customHeight="1">
      <c r="A41" s="111" t="s">
        <v>232</v>
      </c>
      <c r="B41" s="112">
        <f>SUM(B6:B39)</f>
        <v>4039000</v>
      </c>
      <c r="C41" s="113">
        <f>SUM(C6:C39)</f>
        <v>4488000</v>
      </c>
      <c r="D41" s="113">
        <f aca="true" t="shared" si="1" ref="D41:J41">SUM(D6:D39)</f>
        <v>1951000</v>
      </c>
      <c r="E41" s="113">
        <f t="shared" si="1"/>
        <v>4117000</v>
      </c>
      <c r="F41" s="113">
        <f t="shared" si="1"/>
        <v>2276000</v>
      </c>
      <c r="G41" s="113">
        <f t="shared" si="1"/>
        <v>1477000</v>
      </c>
      <c r="H41" s="113">
        <f t="shared" si="1"/>
        <v>1544000</v>
      </c>
      <c r="I41" s="113">
        <f t="shared" si="1"/>
        <v>1350000</v>
      </c>
      <c r="J41" s="113">
        <f t="shared" si="1"/>
        <v>21242000</v>
      </c>
    </row>
    <row r="42" ht="18.75" customHeight="1">
      <c r="A42" s="97" t="s">
        <v>233</v>
      </c>
    </row>
  </sheetData>
  <sheetProtection/>
  <mergeCells count="1">
    <mergeCell ref="A2:J2"/>
  </mergeCells>
  <hyperlinks>
    <hyperlink ref="A1" location="'22観光目次'!A1" display="22　観　光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2010-06-18T07:59:22Z</cp:lastPrinted>
  <dcterms:created xsi:type="dcterms:W3CDTF">2010-05-21T00:14:11Z</dcterms:created>
  <dcterms:modified xsi:type="dcterms:W3CDTF">2010-07-06T00:57:58Z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