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5" yWindow="645" windowWidth="10050" windowHeight="8160" tabRatio="655" activeTab="0"/>
  </bookViews>
  <sheets>
    <sheet name="付録-1都道府県主要統計" sheetId="1" r:id="rId1"/>
    <sheet name="付録-2福井県の歴代知事" sheetId="2" r:id="rId2"/>
    <sheet name="付録-3福井県の歴代議長、副議長 " sheetId="3" r:id="rId3"/>
    <sheet name="付録-4市町別統計表索引" sheetId="4" r:id="rId4"/>
  </sheets>
  <definedNames>
    <definedName name="_xlnm.Print_Area" localSheetId="0">'付録-1都道府県主要統計'!$A$1:$BK$59</definedName>
  </definedNames>
  <calcPr fullCalcOnLoad="1"/>
</workbook>
</file>

<file path=xl/comments1.xml><?xml version="1.0" encoding="utf-8"?>
<comments xmlns="http://schemas.openxmlformats.org/spreadsheetml/2006/main">
  <authors>
    <author>福井県</author>
  </authors>
  <commentList>
    <comment ref="D4" authorId="0">
      <text>
        <r>
          <rPr>
            <sz val="9"/>
            <color indexed="10"/>
            <rFont val="ＭＳ Ｐゴシック"/>
            <family val="3"/>
          </rPr>
          <t>国調年だけ国調、他の年は住基台帳人口の世帯数。</t>
        </r>
      </text>
    </comment>
    <comment ref="N5" authorId="0">
      <text>
        <r>
          <rPr>
            <sz val="9"/>
            <rFont val="ＭＳ Ｐゴシック"/>
            <family val="3"/>
          </rPr>
          <t>2010センサスでは総農家人口はない。
したがって販売農家の農家人口（世帯員数）にした。</t>
        </r>
      </text>
    </comment>
    <comment ref="L6" authorId="0">
      <text>
        <r>
          <rPr>
            <sz val="9"/>
            <rFont val="ＭＳ Ｐゴシック"/>
            <family val="3"/>
          </rPr>
          <t>わかりやすく</t>
        </r>
      </text>
    </comment>
    <comment ref="H4" authorId="0">
      <text>
        <r>
          <rPr>
            <sz val="9"/>
            <rFont val="ＭＳ Ｐゴシック"/>
            <family val="3"/>
          </rPr>
          <t>国勢調査の人口密度は計算で出さないこと
（算定にいろいろな制約があるので、統計局の出してる人口密度をそのまま転記すること）</t>
        </r>
      </text>
    </comment>
    <comment ref="U57" authorId="0">
      <text>
        <r>
          <rPr>
            <sz val="9"/>
            <rFont val="ＭＳ Ｐゴシック"/>
            <family val="3"/>
          </rPr>
          <t>「生産額」は正確に言うと「海面漁業生産統計調査」によるものではない。（結果を使用して農林水産省が推計し、「漁業生産額」として公表している）</t>
        </r>
      </text>
    </comment>
  </commentList>
</comments>
</file>

<file path=xl/sharedStrings.xml><?xml version="1.0" encoding="utf-8"?>
<sst xmlns="http://schemas.openxmlformats.org/spreadsheetml/2006/main" count="1182" uniqueCount="746">
  <si>
    <t>付録</t>
  </si>
  <si>
    <t>世帯数</t>
  </si>
  <si>
    <t>人口</t>
  </si>
  <si>
    <t>総数</t>
  </si>
  <si>
    <t>男</t>
  </si>
  <si>
    <t>女</t>
  </si>
  <si>
    <t>人口密度</t>
  </si>
  <si>
    <t>事業所</t>
  </si>
  <si>
    <t>事業所数</t>
  </si>
  <si>
    <t>従業者数</t>
  </si>
  <si>
    <t>農業</t>
  </si>
  <si>
    <t>専業農家</t>
  </si>
  <si>
    <t>耕地面積</t>
  </si>
  <si>
    <t>水稲</t>
  </si>
  <si>
    <t>作付面積</t>
  </si>
  <si>
    <t>収穫量</t>
  </si>
  <si>
    <t>農業産出額</t>
  </si>
  <si>
    <t>森林面積</t>
  </si>
  <si>
    <t>漁業</t>
  </si>
  <si>
    <t>商業</t>
  </si>
  <si>
    <t>年間販売額</t>
  </si>
  <si>
    <t>製造品出荷額等</t>
  </si>
  <si>
    <t>道路実延長</t>
  </si>
  <si>
    <t>小学校</t>
  </si>
  <si>
    <t>学校数</t>
  </si>
  <si>
    <t>児童数</t>
  </si>
  <si>
    <t>生徒数</t>
  </si>
  <si>
    <t>中学校</t>
  </si>
  <si>
    <t>高等学校</t>
  </si>
  <si>
    <t>大学(短大・高専を含む)</t>
  </si>
  <si>
    <t>学生数</t>
  </si>
  <si>
    <t>進学率</t>
  </si>
  <si>
    <t>中学校から高校等へ</t>
  </si>
  <si>
    <t>高校から大学等へ</t>
  </si>
  <si>
    <t>文化</t>
  </si>
  <si>
    <t>医療</t>
  </si>
  <si>
    <t>施設等</t>
  </si>
  <si>
    <t>病院数</t>
  </si>
  <si>
    <t>一般診療所数</t>
  </si>
  <si>
    <t>医師数</t>
  </si>
  <si>
    <t>交通事故</t>
  </si>
  <si>
    <t>発生件数</t>
  </si>
  <si>
    <t>死者数</t>
  </si>
  <si>
    <t>負傷者数</t>
  </si>
  <si>
    <t>犯罪</t>
  </si>
  <si>
    <t>登録車両</t>
  </si>
  <si>
    <t>労働</t>
  </si>
  <si>
    <t>都道府県財政(普通会計決算)</t>
  </si>
  <si>
    <t>歳入</t>
  </si>
  <si>
    <t>歳出</t>
  </si>
  <si>
    <t>県民所得</t>
  </si>
  <si>
    <t>県民経済計算</t>
  </si>
  <si>
    <t>漁獲量
（海面漁業）</t>
  </si>
  <si>
    <t>工業（4人以上)</t>
  </si>
  <si>
    <t>テレビ
契約数</t>
  </si>
  <si>
    <t>刑法犯
認知件数</t>
  </si>
  <si>
    <t>刑法犯
検挙件数</t>
  </si>
  <si>
    <t>１人当たり
県民所得</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</si>
  <si>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</si>
  <si>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</si>
  <si>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</si>
  <si>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</si>
  <si>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</si>
  <si>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</si>
  <si>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</si>
  <si>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</si>
  <si>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</si>
  <si>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</si>
  <si>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</si>
  <si>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</si>
  <si>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</si>
  <si>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</si>
  <si>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</si>
  <si>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</si>
  <si>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</si>
  <si>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</si>
  <si>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</si>
  <si>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</si>
  <si>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</si>
  <si>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</si>
  <si>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</si>
  <si>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</si>
  <si>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</si>
  <si>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</si>
  <si>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</si>
  <si>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</si>
  <si>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</si>
  <si>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</si>
  <si>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</si>
  <si>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</si>
  <si>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</si>
  <si>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広島</t>
  </si>
  <si>
    <t>岡山</t>
  </si>
  <si>
    <t>山口</t>
  </si>
  <si>
    <t>徳島</t>
  </si>
  <si>
    <t>香川</t>
  </si>
  <si>
    <t>愛媛</t>
  </si>
  <si>
    <t>高知</t>
  </si>
  <si>
    <t>福岡</t>
  </si>
  <si>
    <t>佐賀</t>
  </si>
  <si>
    <t>長崎</t>
  </si>
  <si>
    <t>熊本</t>
  </si>
  <si>
    <t>大分</t>
  </si>
  <si>
    <t>宮崎</t>
  </si>
  <si>
    <t>鹿児島</t>
  </si>
  <si>
    <t>沖縄</t>
  </si>
  <si>
    <t>k㎡</t>
  </si>
  <si>
    <t>世帯</t>
  </si>
  <si>
    <t>人</t>
  </si>
  <si>
    <t>人/k㎡</t>
  </si>
  <si>
    <t>人</t>
  </si>
  <si>
    <t>戸</t>
  </si>
  <si>
    <t>戸</t>
  </si>
  <si>
    <t>ha</t>
  </si>
  <si>
    <t>t</t>
  </si>
  <si>
    <t>億円</t>
  </si>
  <si>
    <t>百万円</t>
  </si>
  <si>
    <t>％</t>
  </si>
  <si>
    <t>km</t>
  </si>
  <si>
    <t>校</t>
  </si>
  <si>
    <t>部</t>
  </si>
  <si>
    <t>件</t>
  </si>
  <si>
    <t>台</t>
  </si>
  <si>
    <t>円</t>
  </si>
  <si>
    <t>千円</t>
  </si>
  <si>
    <t>日本放送協会</t>
  </si>
  <si>
    <t>日本新聞協会</t>
  </si>
  <si>
    <t>*</t>
  </si>
  <si>
    <t>１　都道府県主要統計</t>
  </si>
  <si>
    <t>鉱  工  業</t>
  </si>
  <si>
    <t>生 産 額
 (海面漁業）</t>
  </si>
  <si>
    <t>工  業（4人以上)</t>
  </si>
  <si>
    <t>久保田　　　畯</t>
  </si>
  <si>
    <t>西　川　一　誠</t>
  </si>
  <si>
    <t>木　村　清　司</t>
  </si>
  <si>
    <t xml:space="preserve"> 〃 15．12．13</t>
  </si>
  <si>
    <t xml:space="preserve"> 〃 14． 4．17</t>
  </si>
  <si>
    <t xml:space="preserve"> 〃 19． 4．22</t>
  </si>
  <si>
    <t xml:space="preserve"> 〃 15． 4．23</t>
  </si>
  <si>
    <t>中　野　与吉郎</t>
  </si>
  <si>
    <t>栗　田　幸　雄</t>
  </si>
  <si>
    <t xml:space="preserve"> 〃 15． 4．22</t>
  </si>
  <si>
    <t xml:space="preserve"> 〃 11． 4．23</t>
  </si>
  <si>
    <t>羽　生　雅　則</t>
  </si>
  <si>
    <t xml:space="preserve"> 〃 11． 4．22</t>
  </si>
  <si>
    <t xml:space="preserve"> 〃  7． 4．23</t>
  </si>
  <si>
    <t>近　藤　駿　介</t>
  </si>
  <si>
    <t xml:space="preserve"> 〃  7． 4．22</t>
  </si>
  <si>
    <t>平成 3． 4．23</t>
  </si>
  <si>
    <t>大　達　茂　雄</t>
  </si>
  <si>
    <t>平成 3． 4．22</t>
  </si>
  <si>
    <t xml:space="preserve"> 〃 62． 4．23</t>
  </si>
  <si>
    <t>小　浜　浄　橘</t>
  </si>
  <si>
    <t>中　川　平太夫</t>
  </si>
  <si>
    <t xml:space="preserve"> 〃 62． 4．22</t>
  </si>
  <si>
    <t xml:space="preserve"> 〃 58． 4．23</t>
  </si>
  <si>
    <t>斎　藤　直　橘</t>
  </si>
  <si>
    <t xml:space="preserve"> 〃 58． 4．22</t>
  </si>
  <si>
    <t xml:space="preserve"> 〃 54． 4．23</t>
  </si>
  <si>
    <t>小　浜　浄　鉱</t>
  </si>
  <si>
    <t>昭和 3． 5．25</t>
  </si>
  <si>
    <t xml:space="preserve"> 〃 54． 4．22</t>
  </si>
  <si>
    <t xml:space="preserve"> 〃 50． 4．23</t>
  </si>
  <si>
    <t>市　村　慶　三</t>
  </si>
  <si>
    <t>昭和 3． 5．24</t>
  </si>
  <si>
    <t xml:space="preserve"> 〃 50． 4．22</t>
  </si>
  <si>
    <t xml:space="preserve"> 〃 46． 4．23</t>
  </si>
  <si>
    <t>豊　田　勝　蔵</t>
  </si>
  <si>
    <t xml:space="preserve"> 〃 46． 4．22</t>
  </si>
  <si>
    <t xml:space="preserve"> 〃 42． 4．23</t>
  </si>
  <si>
    <t>福　永　尊　介</t>
  </si>
  <si>
    <t>北　　　栄　造</t>
  </si>
  <si>
    <t xml:space="preserve"> 〃 42． 4．22</t>
  </si>
  <si>
    <t xml:space="preserve"> 〃 38． 4．23</t>
  </si>
  <si>
    <t>白男川　譲　介</t>
  </si>
  <si>
    <t xml:space="preserve"> 〃 38． 4．22</t>
  </si>
  <si>
    <t xml:space="preserve"> 〃 34． 4．23</t>
  </si>
  <si>
    <t>湯　地　幸　平</t>
  </si>
  <si>
    <t>高橋朋厚(代理)</t>
  </si>
  <si>
    <t xml:space="preserve"> 〃 34． 4．22</t>
  </si>
  <si>
    <t xml:space="preserve"> 〃 34． 3．29</t>
  </si>
  <si>
    <t>川　島　純　幹</t>
  </si>
  <si>
    <t>羽　根　盛　一</t>
  </si>
  <si>
    <t xml:space="preserve"> 〃 34． 3．28</t>
  </si>
  <si>
    <t xml:space="preserve"> 〃 30． 4．26</t>
  </si>
  <si>
    <t>佐　藤　孝三郎</t>
  </si>
  <si>
    <t>平原浩哉(代理)</t>
  </si>
  <si>
    <t xml:space="preserve"> 〃 30． 4．25</t>
  </si>
  <si>
    <t xml:space="preserve"> 〃 30． 3．27</t>
  </si>
  <si>
    <t>香　川　　　輝</t>
  </si>
  <si>
    <t>大正 2． 6． 1</t>
  </si>
  <si>
    <t>羽根盛一(代理)</t>
  </si>
  <si>
    <t xml:space="preserve"> 〃 30． 3．26</t>
  </si>
  <si>
    <t xml:space="preserve"> 〃 30． 2． 5</t>
  </si>
  <si>
    <t>池　松　時　和</t>
  </si>
  <si>
    <t>大正 2． 5．31</t>
  </si>
  <si>
    <t>小　幡　治　和</t>
  </si>
  <si>
    <t xml:space="preserve"> 〃 30． 2． 4</t>
  </si>
  <si>
    <t xml:space="preserve"> 〃 26． 5． 3</t>
  </si>
  <si>
    <t>中　村　純九郎</t>
  </si>
  <si>
    <t>河野寔敏(代理)</t>
  </si>
  <si>
    <t xml:space="preserve"> 〃 26． 5． 2</t>
  </si>
  <si>
    <t xml:space="preserve"> 〃 26． 4． 3</t>
  </si>
  <si>
    <t>阪　本　釤之助</t>
  </si>
  <si>
    <t>(公選制)</t>
  </si>
  <si>
    <t xml:space="preserve"> 〃 26． 4． 2</t>
  </si>
  <si>
    <t xml:space="preserve"> 〃 22． 4．16</t>
  </si>
  <si>
    <t>宗　像　　　政</t>
  </si>
  <si>
    <t>北　栄造(代理)</t>
  </si>
  <si>
    <t xml:space="preserve"> 〃 22． 4．15</t>
  </si>
  <si>
    <t xml:space="preserve"> 〃 22． 3．20</t>
  </si>
  <si>
    <t>岩　男　三　郎</t>
  </si>
  <si>
    <t>吉　川　　　覚</t>
  </si>
  <si>
    <t xml:space="preserve"> 〃 22． 3．19</t>
  </si>
  <si>
    <t xml:space="preserve"> 〃 22． 3．14</t>
  </si>
  <si>
    <t>関　　　新　吾</t>
  </si>
  <si>
    <t xml:space="preserve"> 〃 22． 3．13</t>
  </si>
  <si>
    <t xml:space="preserve"> 〃 21．10． 4</t>
  </si>
  <si>
    <t>波多野　伝三郎</t>
  </si>
  <si>
    <t>斎　藤　武　雄</t>
  </si>
  <si>
    <t xml:space="preserve"> 〃 21．10． 3</t>
  </si>
  <si>
    <t xml:space="preserve"> 〃 21． 1．25</t>
  </si>
  <si>
    <t>荒　川　邦　義</t>
  </si>
  <si>
    <t xml:space="preserve"> 〃 25．11．16</t>
  </si>
  <si>
    <t>宮　田　笑　内</t>
  </si>
  <si>
    <t xml:space="preserve"> 〃 21． 1．24</t>
  </si>
  <si>
    <t xml:space="preserve"> 〃 20． 4．21</t>
  </si>
  <si>
    <t>牧　野　伸　顕</t>
  </si>
  <si>
    <t>加　藤　初　夫</t>
  </si>
  <si>
    <t xml:space="preserve"> 〃 20． 4．20</t>
  </si>
  <si>
    <t xml:space="preserve"> 〃 18． 7．16</t>
  </si>
  <si>
    <t>安　立　利　綱</t>
  </si>
  <si>
    <t>水　野　若　松</t>
  </si>
  <si>
    <t xml:space="preserve"> 〃 18． 7．15</t>
  </si>
  <si>
    <t xml:space="preserve"> 〃 17． 6．15</t>
  </si>
  <si>
    <t>石　黒　　　務</t>
  </si>
  <si>
    <t>三　好　重　夫</t>
  </si>
  <si>
    <t>(官選制)</t>
  </si>
  <si>
    <t>昭和17． 6．14</t>
  </si>
  <si>
    <t>昭和17． 1．19</t>
  </si>
  <si>
    <t>明治19． 7．18</t>
  </si>
  <si>
    <t>明治14． 2． 7</t>
  </si>
  <si>
    <t>氏名</t>
  </si>
  <si>
    <t>退任年月日</t>
  </si>
  <si>
    <t>就任年月日</t>
  </si>
  <si>
    <t>２　福井県の歴代知事</t>
  </si>
  <si>
    <t>一　瀬　明　宏</t>
  </si>
  <si>
    <t>山　岸　猛　夫</t>
  </si>
  <si>
    <t>脇　坂　貞二郎</t>
  </si>
  <si>
    <t xml:space="preserve"> 〃 30． 5．20</t>
  </si>
  <si>
    <t>寺　田　常　吉</t>
  </si>
  <si>
    <t>中　川　平　一</t>
  </si>
  <si>
    <t xml:space="preserve"> 〃 19.  5.  9</t>
  </si>
  <si>
    <t>石　川　与三吉</t>
  </si>
  <si>
    <t>山　崎　正　一</t>
  </si>
  <si>
    <t xml:space="preserve"> 〃 28．10．27</t>
  </si>
  <si>
    <t>長谷川　　　清</t>
  </si>
  <si>
    <t>屋　敷　　　勇</t>
  </si>
  <si>
    <t xml:space="preserve"> 〃 18.  9. 13</t>
  </si>
  <si>
    <t>市 橋 勘左衛門</t>
  </si>
  <si>
    <t xml:space="preserve"> 〃 27． 5．17</t>
  </si>
  <si>
    <t>斉　藤　新　緑</t>
  </si>
  <si>
    <t xml:space="preserve"> 〃 18.  3. 17</t>
  </si>
  <si>
    <t xml:space="preserve"> 〃 26． 5．21</t>
  </si>
  <si>
    <t>杉　山　孝　二</t>
  </si>
  <si>
    <t>松　崎　晃　治</t>
  </si>
  <si>
    <t xml:space="preserve"> 〃 17.  9. 14</t>
  </si>
  <si>
    <t>玉　木　一　馬</t>
  </si>
  <si>
    <t xml:space="preserve"> 〃 25． 6．15</t>
  </si>
  <si>
    <t>野　村　栄太郎</t>
  </si>
  <si>
    <t>山　岸　猛　夫</t>
  </si>
  <si>
    <t xml:space="preserve"> 〃 17.  3. 18</t>
  </si>
  <si>
    <t>谷　口　敬　三</t>
  </si>
  <si>
    <t xml:space="preserve"> 〃 24．12．26</t>
  </si>
  <si>
    <t>前　田　康　博</t>
  </si>
  <si>
    <t xml:space="preserve"> 〃 16． 9．17</t>
  </si>
  <si>
    <t>吉　村　直　之</t>
  </si>
  <si>
    <t xml:space="preserve"> 〃 24． 5．28</t>
  </si>
  <si>
    <t>勝　見　　　厚</t>
  </si>
  <si>
    <t>田　中　敏　幸</t>
  </si>
  <si>
    <t xml:space="preserve"> 〃 16． 3．17</t>
  </si>
  <si>
    <t>渡　辺　捨　吉</t>
  </si>
  <si>
    <t xml:space="preserve"> 〃 23． 4．30</t>
  </si>
  <si>
    <t>高 波 武右衛門</t>
  </si>
  <si>
    <t>松　崎　晃　治</t>
  </si>
  <si>
    <t xml:space="preserve"> 〃 15． 5．13</t>
  </si>
  <si>
    <t>山　本　芳　男</t>
  </si>
  <si>
    <t xml:space="preserve"> 〃 22． 5．21</t>
  </si>
  <si>
    <t xml:space="preserve"> 〃 14． 8． 1</t>
  </si>
  <si>
    <t>山　川　　　登</t>
  </si>
  <si>
    <t xml:space="preserve"> 〃 20．12．21</t>
  </si>
  <si>
    <t>松　田　輝　治</t>
  </si>
  <si>
    <t xml:space="preserve"> 〃 17． 7． 8</t>
  </si>
  <si>
    <t>久　保　新　六</t>
  </si>
  <si>
    <t xml:space="preserve"> 〃 14． 6．18
　　　（14.7.19辞）</t>
  </si>
  <si>
    <t>関　　　孝　治</t>
  </si>
  <si>
    <t xml:space="preserve"> 〃 14． 6．18</t>
  </si>
  <si>
    <t>若　泉　孝　治</t>
  </si>
  <si>
    <t xml:space="preserve"> 〃 14．10．16</t>
  </si>
  <si>
    <t>酒　井　利　雄</t>
  </si>
  <si>
    <t>屋　敷　　　勇</t>
  </si>
  <si>
    <t xml:space="preserve"> 〃 13． 6．19</t>
  </si>
  <si>
    <t>西　村　由　夫</t>
  </si>
  <si>
    <t>田 保 仁左衛門</t>
  </si>
  <si>
    <t xml:space="preserve"> 〃 13．12． 7</t>
  </si>
  <si>
    <t xml:space="preserve"> 〃 12． 6．28</t>
  </si>
  <si>
    <t>美　濃　美　雄</t>
  </si>
  <si>
    <t>小 谷 重右衛門</t>
  </si>
  <si>
    <t xml:space="preserve"> 〃 10．10．21</t>
  </si>
  <si>
    <t>恩 地 政右ヱ門</t>
  </si>
  <si>
    <t>大　戸　好　夫</t>
  </si>
  <si>
    <t xml:space="preserve"> 〃 11． 5．11</t>
  </si>
  <si>
    <t>山　本　文　雄</t>
  </si>
  <si>
    <t>中　川　清太郎</t>
  </si>
  <si>
    <t xml:space="preserve"> 〃  6．10．15</t>
  </si>
  <si>
    <t>村　上　利　夫</t>
  </si>
  <si>
    <t xml:space="preserve"> 〃 10． 9．21</t>
  </si>
  <si>
    <t>坂　川　　　優</t>
  </si>
  <si>
    <t>山　田　仙之助</t>
  </si>
  <si>
    <t xml:space="preserve"> 〃  4．12．17</t>
  </si>
  <si>
    <t xml:space="preserve"> 〃  9． 6．19</t>
  </si>
  <si>
    <t>見　城　一　宣</t>
  </si>
  <si>
    <t xml:space="preserve"> 〃  3．12．15</t>
  </si>
  <si>
    <t>池　端　忠　好</t>
  </si>
  <si>
    <t xml:space="preserve"> 〃  8． 6．24</t>
  </si>
  <si>
    <t>池　田　俊　男</t>
  </si>
  <si>
    <t>中　尾　鼎　三</t>
  </si>
  <si>
    <t xml:space="preserve"> 〃  3．12． 1</t>
  </si>
  <si>
    <t xml:space="preserve"> 〃  7． 5．10</t>
  </si>
  <si>
    <t>中　島　弥　昌</t>
  </si>
  <si>
    <t>福　井　甚兵衛</t>
  </si>
  <si>
    <t>昭和 2．10．14</t>
  </si>
  <si>
    <t>池 田 七郎兵衛</t>
  </si>
  <si>
    <t>吉　田　忠　智</t>
  </si>
  <si>
    <t xml:space="preserve"> 〃  6． 7． 7</t>
  </si>
  <si>
    <t>池　田　熊　蔵</t>
  </si>
  <si>
    <t>藤　田　　　稔</t>
  </si>
  <si>
    <t xml:space="preserve"> 〃 12．10．14</t>
  </si>
  <si>
    <t>窪 田 彦左衛門</t>
  </si>
  <si>
    <t xml:space="preserve"> 〃  5．10． 7</t>
  </si>
  <si>
    <t>宇　野　繁太郎</t>
  </si>
  <si>
    <t>森　川　惣兵衛</t>
  </si>
  <si>
    <t xml:space="preserve"> 〃 11．11．25</t>
  </si>
  <si>
    <t>義　江　民　治</t>
  </si>
  <si>
    <t xml:space="preserve"> 〃  4． 6．23</t>
  </si>
  <si>
    <t>小　棹　　　博</t>
  </si>
  <si>
    <t xml:space="preserve"> 〃  4． 3． 6</t>
  </si>
  <si>
    <t xml:space="preserve"> 〃 10．11．18</t>
  </si>
  <si>
    <t xml:space="preserve"> 〃  3． 5． 8</t>
  </si>
  <si>
    <t>山　崎　正　昭</t>
  </si>
  <si>
    <t>前 田 三右エ門</t>
  </si>
  <si>
    <t xml:space="preserve"> 〃  9．11．18</t>
  </si>
  <si>
    <t>藤　田　　　一</t>
  </si>
  <si>
    <t>岩　崎　邦　夫</t>
  </si>
  <si>
    <t xml:space="preserve"> 〃  2． 8．27</t>
  </si>
  <si>
    <t>井　崎　清　二</t>
  </si>
  <si>
    <t xml:space="preserve"> 〃  8．10．18</t>
  </si>
  <si>
    <t xml:space="preserve"> 〃  2． 6．20</t>
  </si>
  <si>
    <t>吉　田　正　人</t>
  </si>
  <si>
    <t>廣　部　徳　寿</t>
  </si>
  <si>
    <t xml:space="preserve"> 〃  6．11． 2</t>
  </si>
  <si>
    <t>中　島　弥　昌</t>
  </si>
  <si>
    <t>平成元． 6．23</t>
  </si>
  <si>
    <t>中　井　石　男</t>
  </si>
  <si>
    <t>内　田　忠治郎</t>
  </si>
  <si>
    <t xml:space="preserve"> 〃  5．11．14</t>
  </si>
  <si>
    <t xml:space="preserve"> 〃 63． 7．14</t>
  </si>
  <si>
    <t>松　田　幸　彦</t>
  </si>
  <si>
    <t xml:space="preserve"> 〃  4．10．13</t>
  </si>
  <si>
    <t>廣　江　幸　吉</t>
  </si>
  <si>
    <t xml:space="preserve"> 〃 62． 5．18</t>
  </si>
  <si>
    <t>吉　田　慶　三</t>
  </si>
  <si>
    <t>大正元．12． 5</t>
  </si>
  <si>
    <t>植　村　善四郎</t>
  </si>
  <si>
    <t xml:space="preserve"> 〃 60． 6．26</t>
  </si>
  <si>
    <t>今　村　重　治</t>
  </si>
  <si>
    <t>植　村　善四郎</t>
  </si>
  <si>
    <t xml:space="preserve"> 〃 44．10．15</t>
  </si>
  <si>
    <t>大　橋　松二郎</t>
  </si>
  <si>
    <t>荒　井　公　一</t>
  </si>
  <si>
    <t xml:space="preserve"> 〃 59．12．21</t>
  </si>
  <si>
    <t>藤 田 惣左衛門</t>
  </si>
  <si>
    <t xml:space="preserve"> 〃 43．11． 7</t>
  </si>
  <si>
    <t>松　田　幸　彦</t>
  </si>
  <si>
    <t xml:space="preserve"> 〃 58． 5．12</t>
  </si>
  <si>
    <t>池　端　昭　夫</t>
  </si>
  <si>
    <t>林　　　謙治郎</t>
  </si>
  <si>
    <t xml:space="preserve"> 〃 41． 9．14</t>
  </si>
  <si>
    <t>熊 谷 五右衛門</t>
  </si>
  <si>
    <t>関　　　文　治</t>
  </si>
  <si>
    <t xml:space="preserve"> 〃 57． 6．14</t>
  </si>
  <si>
    <t>関　　　捨　男</t>
  </si>
  <si>
    <t>松　井　文太郎</t>
  </si>
  <si>
    <t xml:space="preserve"> 〃 40．10．21</t>
  </si>
  <si>
    <t>吉　田　圓　助</t>
  </si>
  <si>
    <t xml:space="preserve"> 〃 56． 7． 9</t>
  </si>
  <si>
    <t>坪　川　貞　純</t>
  </si>
  <si>
    <t xml:space="preserve"> 〃 38．11．10</t>
  </si>
  <si>
    <t>大　西　信　乃</t>
  </si>
  <si>
    <t xml:space="preserve"> 〃 55． 6．30</t>
  </si>
  <si>
    <t>東　郷　重　三</t>
  </si>
  <si>
    <t>義江市郎右衛門</t>
  </si>
  <si>
    <t xml:space="preserve"> 〃 37．11．19</t>
  </si>
  <si>
    <t>武　内　重　正</t>
  </si>
  <si>
    <t xml:space="preserve"> 〃 54． 5．10</t>
  </si>
  <si>
    <t>山　本　順　一</t>
  </si>
  <si>
    <t>山　口　一　誘</t>
  </si>
  <si>
    <t xml:space="preserve"> 〃 36．10．22</t>
  </si>
  <si>
    <t>中　山　義　樹</t>
  </si>
  <si>
    <t>田　中　　　伝</t>
  </si>
  <si>
    <t xml:space="preserve"> 〃 53． 6．14</t>
  </si>
  <si>
    <t>北　川　昭　治</t>
  </si>
  <si>
    <t xml:space="preserve"> 〃 32．10． 7</t>
  </si>
  <si>
    <t>鷲　田　土三郎</t>
  </si>
  <si>
    <t>柳　原　啓　司</t>
  </si>
  <si>
    <t xml:space="preserve"> 〃 52．11． 8</t>
  </si>
  <si>
    <t>桑　森　邦　夫</t>
  </si>
  <si>
    <t xml:space="preserve"> 〃 52． 6． 2</t>
  </si>
  <si>
    <t>伊　崎　源　六</t>
  </si>
  <si>
    <t xml:space="preserve"> 〃 30．10．16</t>
  </si>
  <si>
    <t>片　山　政治郎</t>
  </si>
  <si>
    <t xml:space="preserve"> 〃 51． 9．24</t>
  </si>
  <si>
    <t>藤 井 五郎兵衛</t>
  </si>
  <si>
    <t xml:space="preserve"> 〃 30． 8．31</t>
  </si>
  <si>
    <t>市　橋　保治郎</t>
  </si>
  <si>
    <t>牧　野　忠兵衛</t>
  </si>
  <si>
    <t xml:space="preserve"> 〃 50． 6．20
　　　（51.7.31辞）</t>
  </si>
  <si>
    <t>別　田　重　雄</t>
  </si>
  <si>
    <t xml:space="preserve"> 〃 50． 6．20</t>
  </si>
  <si>
    <t>佐々木　治太夫</t>
  </si>
  <si>
    <t xml:space="preserve"> 〃 28． 9．16</t>
  </si>
  <si>
    <t xml:space="preserve"> 〃 48． 6．26</t>
  </si>
  <si>
    <t>高　木　正　二</t>
  </si>
  <si>
    <t>奥　田　與兵衛</t>
  </si>
  <si>
    <t xml:space="preserve"> 〃 26． 8．31</t>
  </si>
  <si>
    <t>山　田　卓　介</t>
  </si>
  <si>
    <t>田　辺　義　典</t>
  </si>
  <si>
    <t xml:space="preserve"> 〃 47． 5．26</t>
  </si>
  <si>
    <t>高　木　孝　一</t>
  </si>
  <si>
    <t>竹　尾　　　茂</t>
  </si>
  <si>
    <t xml:space="preserve"> 〃 46． 5．20</t>
  </si>
  <si>
    <t>高　橋　毛　一</t>
  </si>
  <si>
    <t xml:space="preserve"> 〃 24． 9．15</t>
  </si>
  <si>
    <t>大　月　恭　一</t>
  </si>
  <si>
    <t xml:space="preserve"> 〃 42． 5．20
　　　（45.3.25辞）</t>
  </si>
  <si>
    <t>笠 羽 清右衛門</t>
  </si>
  <si>
    <t xml:space="preserve"> 〃 42． 5．20</t>
  </si>
  <si>
    <t>柴　田　仁兵衛</t>
  </si>
  <si>
    <t xml:space="preserve"> 〃 23．10．27</t>
  </si>
  <si>
    <t>寺　田　儀　一</t>
  </si>
  <si>
    <t xml:space="preserve"> 〃 41．12．17</t>
  </si>
  <si>
    <t>永 田 定右衛門</t>
  </si>
  <si>
    <t xml:space="preserve"> 〃 23． 3．26</t>
  </si>
  <si>
    <t>杉　田　定　一</t>
  </si>
  <si>
    <t xml:space="preserve"> 〃 41． 6．28</t>
  </si>
  <si>
    <t>山　本　　　治</t>
  </si>
  <si>
    <t xml:space="preserve"> 〃 22． 2． 1</t>
  </si>
  <si>
    <t>笠　原　　　武</t>
  </si>
  <si>
    <t xml:space="preserve"> 〃 40． 7．10</t>
  </si>
  <si>
    <t>岡　部　　　廣</t>
  </si>
  <si>
    <t xml:space="preserve"> 〃 20．12．13</t>
  </si>
  <si>
    <t xml:space="preserve"> 〃 39． 5．28</t>
  </si>
  <si>
    <t>山　本　宇　平</t>
  </si>
  <si>
    <t xml:space="preserve"> 〃 19． 9． 6</t>
  </si>
  <si>
    <t>田　中　作太夫</t>
  </si>
  <si>
    <t xml:space="preserve"> 〃 38． 5．13</t>
  </si>
  <si>
    <t>揚　原　新十郎</t>
  </si>
  <si>
    <t xml:space="preserve"> 〃 18．12． 3</t>
  </si>
  <si>
    <t>本　多　鼎　介</t>
  </si>
  <si>
    <t>芝　田　竹次郎</t>
  </si>
  <si>
    <t xml:space="preserve"> 〃 37．11．10</t>
  </si>
  <si>
    <t>山　本　　　治</t>
  </si>
  <si>
    <t>河　端　彦　造</t>
  </si>
  <si>
    <t xml:space="preserve"> 〃 18．11．21</t>
  </si>
  <si>
    <t>竹　尾　　　茂</t>
  </si>
  <si>
    <t>藤　堂　作　衛</t>
  </si>
  <si>
    <t xml:space="preserve"> 〃 36．12．20</t>
  </si>
  <si>
    <t>竹　内　　　武</t>
  </si>
  <si>
    <t xml:space="preserve"> 〃 18． 3． 2</t>
  </si>
  <si>
    <t>飯　田　彦太郎</t>
  </si>
  <si>
    <t xml:space="preserve"> 〃 35． 6．29</t>
  </si>
  <si>
    <t xml:space="preserve"> 〃 17． 6．24</t>
  </si>
  <si>
    <t>時 岡 又左衛門</t>
  </si>
  <si>
    <t>麻　王　傳兵衛</t>
  </si>
  <si>
    <t>藤　田　孫　平</t>
  </si>
  <si>
    <t xml:space="preserve"> 〃 15． 8．22</t>
  </si>
  <si>
    <t>山　田　　　穣</t>
  </si>
  <si>
    <t>西　山　光　治</t>
  </si>
  <si>
    <t xml:space="preserve"> 〃 15． 3．28</t>
  </si>
  <si>
    <t>親　崎　　　繁</t>
  </si>
  <si>
    <t>今　沢　　　東</t>
  </si>
  <si>
    <t>明治14． 5．26</t>
  </si>
  <si>
    <t>副議長</t>
  </si>
  <si>
    <t>議長</t>
  </si>
  <si>
    <t>３　福井県の歴代議長、副議長</t>
  </si>
  <si>
    <t>-</t>
  </si>
  <si>
    <t xml:space="preserve"> 〃 20.  9. 17</t>
  </si>
  <si>
    <t xml:space="preserve"> 〃 21.  9.  9</t>
  </si>
  <si>
    <t>斉　藤　新　緑</t>
  </si>
  <si>
    <t>渡　辺　政　士</t>
  </si>
  <si>
    <t xml:space="preserve"> 〃 31．12．26</t>
  </si>
  <si>
    <t>自動車保有台数</t>
  </si>
  <si>
    <t>国土交通省国土地理院「全国都道府県市区町村別面積調」</t>
  </si>
  <si>
    <t>農林水産省「耕地及び作物面積統計」</t>
  </si>
  <si>
    <t>農林水産省「作物統計」</t>
  </si>
  <si>
    <t>経済産業省「商業統計表」</t>
  </si>
  <si>
    <t>経済産業省「工業統計表」</t>
  </si>
  <si>
    <t>経済産業省「工業統計表」</t>
  </si>
  <si>
    <t>国土交通省「道路統計年報」</t>
  </si>
  <si>
    <t>文部科学省「学校基本調査報告書」</t>
  </si>
  <si>
    <t>厚生労働省「医師・歯科医師・薬剤師調査」</t>
  </si>
  <si>
    <t>厚生労働省「医療施設調査」</t>
  </si>
  <si>
    <t>警察庁「犯罪統計書」</t>
  </si>
  <si>
    <t>総務省統計局「家計調査」</t>
  </si>
  <si>
    <t>厚生労働省「毎月勤労統計調査地方調査」</t>
  </si>
  <si>
    <t>総務省自治財政局「都道府県決算状況調」</t>
  </si>
  <si>
    <t>内閣府経済社会総合研究所「県民経済計算」</t>
  </si>
  <si>
    <t>国土交通省「自動車保有車両数統計」</t>
  </si>
  <si>
    <t>総務省統計局「消費者物価地域差指数」
※都道府県庁所在地の結果</t>
  </si>
  <si>
    <t>1か月間の
平均実収入</t>
  </si>
  <si>
    <t>1か月間の
平均消費支出</t>
  </si>
  <si>
    <t>警察庁「交通事故統計」</t>
  </si>
  <si>
    <t>教</t>
  </si>
  <si>
    <t>育</t>
  </si>
  <si>
    <t>農林水産省</t>
  </si>
  <si>
    <t>国土交通省</t>
  </si>
  <si>
    <t>19.6.1</t>
  </si>
  <si>
    <t>鉱工業生産指数
(H17=100)</t>
  </si>
  <si>
    <t>20年</t>
  </si>
  <si>
    <t>中　川　平　一</t>
  </si>
  <si>
    <t>各都道府県ホームページ</t>
  </si>
  <si>
    <t>23.3.31</t>
  </si>
  <si>
    <t>22.2.1</t>
  </si>
  <si>
    <t>22年</t>
  </si>
  <si>
    <t>経営体数
（海面漁業）</t>
  </si>
  <si>
    <t>農林水産省「漁業センサス」</t>
  </si>
  <si>
    <t>22.12.31</t>
  </si>
  <si>
    <t>22年平均</t>
  </si>
  <si>
    <t xml:space="preserve">小　泉　剛　康 </t>
  </si>
  <si>
    <t xml:space="preserve"> 〃 22.  9.  7</t>
  </si>
  <si>
    <t>昭和34． 5．13</t>
  </si>
  <si>
    <t xml:space="preserve"> 〃 23.  5. 11</t>
  </si>
  <si>
    <t xml:space="preserve"> 〃 23.  5. 11</t>
  </si>
  <si>
    <t>田　中　敏　幸</t>
  </si>
  <si>
    <t xml:space="preserve">吉　田　伊三郎 </t>
  </si>
  <si>
    <t>21.7.1</t>
  </si>
  <si>
    <t>…</t>
  </si>
  <si>
    <t>農家人口</t>
  </si>
  <si>
    <t>（販売農家）</t>
  </si>
  <si>
    <t>(販売農家＋自給的農家)</t>
  </si>
  <si>
    <t>面積</t>
  </si>
  <si>
    <t>1) 2)</t>
  </si>
  <si>
    <r>
      <t>下水道
処理人口
普及率</t>
    </r>
    <r>
      <rPr>
        <sz val="9"/>
        <rFont val="ＭＳ 明朝"/>
        <family val="1"/>
      </rPr>
      <t xml:space="preserve"> 3)</t>
    </r>
  </si>
  <si>
    <r>
      <t>新聞発行
部数</t>
    </r>
    <r>
      <rPr>
        <sz val="9"/>
        <rFont val="ＭＳ 明朝"/>
        <family val="1"/>
      </rPr>
      <t xml:space="preserve"> 4)</t>
    </r>
  </si>
  <si>
    <r>
      <t>消費者物価
地域差指数
(総合)</t>
    </r>
    <r>
      <rPr>
        <sz val="9"/>
        <rFont val="ＭＳ 明朝"/>
        <family val="1"/>
      </rPr>
      <t xml:space="preserve"> 5)</t>
    </r>
  </si>
  <si>
    <r>
      <rPr>
        <sz val="11"/>
        <rFont val="ＭＳ 明朝"/>
        <family val="1"/>
      </rPr>
      <t>家計</t>
    </r>
    <r>
      <rPr>
        <sz val="6"/>
        <rFont val="ＭＳ 明朝"/>
        <family val="1"/>
      </rPr>
      <t>(二人以上の世帯のうち勤労者世帯)6)</t>
    </r>
  </si>
  <si>
    <r>
      <t>1人平均月額
現金給与額</t>
    </r>
    <r>
      <rPr>
        <sz val="9"/>
        <rFont val="ＭＳ 明朝"/>
        <family val="1"/>
      </rPr>
      <t xml:space="preserve"> 7)</t>
    </r>
  </si>
  <si>
    <t>　　　2. ＊は境界未定地城を含まない。</t>
  </si>
  <si>
    <t>（注）3. 岩手県、宮城県、福島県の下水道処理人口普及率は、東日本大震災の影響で調査不能な市町村があるため、</t>
  </si>
  <si>
    <t>　　　　平成22年度末は調査対象外となっている。</t>
  </si>
  <si>
    <t xml:space="preserve"> 〃 19． 7．19</t>
  </si>
  <si>
    <t xml:space="preserve"> 〃 22． 2．26</t>
  </si>
  <si>
    <t xml:space="preserve"> 〃 22． 2．27</t>
  </si>
  <si>
    <t xml:space="preserve"> 〃 24． 8．12</t>
  </si>
  <si>
    <t xml:space="preserve"> 〃 24． 8．13</t>
  </si>
  <si>
    <t xml:space="preserve"> 〃 25．11．15</t>
  </si>
  <si>
    <t xml:space="preserve"> 〃 25．11．16</t>
  </si>
  <si>
    <t xml:space="preserve"> 〃 30． 4． 6</t>
  </si>
  <si>
    <t xml:space="preserve"> 〃 30． 4． 7</t>
  </si>
  <si>
    <t xml:space="preserve"> 〃 30．11．12</t>
  </si>
  <si>
    <t xml:space="preserve"> 〃 30．11．13</t>
  </si>
  <si>
    <t xml:space="preserve"> 〃 32． 4． 6</t>
  </si>
  <si>
    <t xml:space="preserve"> 〃 32． 4． 7</t>
  </si>
  <si>
    <t xml:space="preserve"> 〃 34． 4．16</t>
  </si>
  <si>
    <t xml:space="preserve"> 〃 34． 4．17</t>
  </si>
  <si>
    <t xml:space="preserve"> 〃 35．11． 7</t>
  </si>
  <si>
    <t xml:space="preserve"> 〃 35． 2． 8</t>
  </si>
  <si>
    <t xml:space="preserve"> 〃 40．12．26</t>
  </si>
  <si>
    <t xml:space="preserve"> 〃 40．12．27</t>
  </si>
  <si>
    <t xml:space="preserve"> 〃 45． 3．27</t>
  </si>
  <si>
    <t xml:space="preserve"> 〃 45． 3．28</t>
  </si>
  <si>
    <t xml:space="preserve"> 〃  3． 6． 8</t>
  </si>
  <si>
    <t xml:space="preserve"> 〃  3． 6． 9</t>
  </si>
  <si>
    <t xml:space="preserve"> 〃  6． 1．27</t>
  </si>
  <si>
    <t xml:space="preserve"> 〃  6． 1．29</t>
  </si>
  <si>
    <t xml:space="preserve"> 〃  8． 4．17</t>
  </si>
  <si>
    <t xml:space="preserve"> 〃  8． 4．18</t>
  </si>
  <si>
    <t xml:space="preserve"> 〃 10． 5．26</t>
  </si>
  <si>
    <t xml:space="preserve"> 〃 10． 5．27</t>
  </si>
  <si>
    <t xml:space="preserve"> 〃 13． 6． 3</t>
  </si>
  <si>
    <t xml:space="preserve"> 〃 13． 6． 4</t>
  </si>
  <si>
    <t xml:space="preserve"> 〃 13． 7．22</t>
  </si>
  <si>
    <t xml:space="preserve"> 〃 13． 7．23</t>
  </si>
  <si>
    <t xml:space="preserve"> 〃 15． 8． 4</t>
  </si>
  <si>
    <t xml:space="preserve"> 〃 15． 8． 5</t>
  </si>
  <si>
    <t xml:space="preserve"> 〃  5． 8．25</t>
  </si>
  <si>
    <t xml:space="preserve"> 〃  5． 8．26</t>
  </si>
  <si>
    <t xml:space="preserve"> 〃  6．12．17</t>
  </si>
  <si>
    <t xml:space="preserve"> 〃  6．12．18</t>
  </si>
  <si>
    <t xml:space="preserve"> 〃  7． 3． 7</t>
  </si>
  <si>
    <t xml:space="preserve"> 〃  7． 3． 8</t>
  </si>
  <si>
    <t xml:space="preserve"> 〃  9． 4． 5</t>
  </si>
  <si>
    <t xml:space="preserve"> 〃  9． 4． 9</t>
  </si>
  <si>
    <t xml:space="preserve"> 〃 11． 3．12</t>
  </si>
  <si>
    <t xml:space="preserve"> 〃 11． 3．13</t>
  </si>
  <si>
    <t xml:space="preserve"> 〃 12．11． 3</t>
  </si>
  <si>
    <t xml:space="preserve"> 〃 12．11． 4</t>
  </si>
  <si>
    <t xml:space="preserve"> 〃 14． 4．16</t>
  </si>
  <si>
    <t xml:space="preserve"> 〃 19． 4．23</t>
  </si>
  <si>
    <t xml:space="preserve"> 〃 23． 4．22</t>
  </si>
  <si>
    <t xml:space="preserve"> 〃 15．12．14</t>
  </si>
  <si>
    <t xml:space="preserve"> 〃 17． 1． 8</t>
  </si>
  <si>
    <t xml:space="preserve"> 〃 23． 4．23</t>
  </si>
  <si>
    <t>23.10.1</t>
  </si>
  <si>
    <t>総務省統計局
「経済センサス-基礎調査」</t>
  </si>
  <si>
    <t>農林水産省「世界農林業センサス」</t>
  </si>
  <si>
    <t>農林水産省「世界農林業センサス」</t>
  </si>
  <si>
    <t>農林水産省「漁業・養殖業生産統計年報」</t>
  </si>
  <si>
    <t>総務省統計局「人口推計年報」</t>
  </si>
  <si>
    <t>（注）1. 全国の面積には、境界未定のため県計に含まれない面積（12,833.85k㎡）を含む。</t>
  </si>
  <si>
    <t>（注）5.「51市」とは都道府県庁所在市（東京都については東京都区部）および政令指定都市（川崎市、浜松市、堺市および</t>
  </si>
  <si>
    <t>総農家数</t>
  </si>
  <si>
    <t>22.2.1</t>
  </si>
  <si>
    <t>23.7.15</t>
  </si>
  <si>
    <t>23年産</t>
  </si>
  <si>
    <t>23年度末</t>
  </si>
  <si>
    <t>23.4.1</t>
  </si>
  <si>
    <t>23.5.1</t>
  </si>
  <si>
    <t>23年10月</t>
  </si>
  <si>
    <t>23年</t>
  </si>
  <si>
    <t>24.3.31</t>
  </si>
  <si>
    <t>51市平均=100</t>
  </si>
  <si>
    <t>　　　北九州市）をさす。　　6. 農林漁家世帯を含む。　　7. 事業所規模5人以上について。</t>
  </si>
  <si>
    <t>23年平均</t>
  </si>
  <si>
    <t xml:space="preserve"> 〃 24.  9. 14</t>
  </si>
  <si>
    <t xml:space="preserve"> 〃 24.  6. 20</t>
  </si>
  <si>
    <t>松井　拓夫</t>
  </si>
  <si>
    <t xml:space="preserve"> 〃 33． 4． 1</t>
  </si>
  <si>
    <t xml:space="preserve"> 〃 33． 3．31</t>
  </si>
  <si>
    <t>23年度</t>
  </si>
  <si>
    <t>21年度</t>
  </si>
  <si>
    <t>総務省自治行政局「住民基本台帳に基づく人口、人口動態および世帯数」</t>
  </si>
  <si>
    <t>…</t>
  </si>
  <si>
    <t>（注）4. 全国の新聞発行部数には海外分（58,907部）を含む。</t>
  </si>
  <si>
    <t>市町別統計表索引</t>
  </si>
  <si>
    <t>この表は、市町別の数値を掲載している統計表について一覧にしたものである。</t>
  </si>
  <si>
    <t>章</t>
  </si>
  <si>
    <t>表番</t>
  </si>
  <si>
    <t>表題</t>
  </si>
  <si>
    <t>１　土地</t>
  </si>
  <si>
    <t>１</t>
  </si>
  <si>
    <t>８</t>
  </si>
  <si>
    <t>市町別面積</t>
  </si>
  <si>
    <t>９</t>
  </si>
  <si>
    <t>地目別土地面積（固定資産概要調書による）</t>
  </si>
  <si>
    <t>３　人口</t>
  </si>
  <si>
    <t>３</t>
  </si>
  <si>
    <t>組替調整した国勢調査人口</t>
  </si>
  <si>
    <t>４</t>
  </si>
  <si>
    <t>市町別世帯、人口</t>
  </si>
  <si>
    <t>５</t>
  </si>
  <si>
    <t>市町別、年齢別、男女別人口</t>
  </si>
  <si>
    <t>６</t>
  </si>
  <si>
    <t>市町別出生、死亡、転入、転出者数</t>
  </si>
  <si>
    <t>７</t>
  </si>
  <si>
    <t>市町別外国人登録者数</t>
  </si>
  <si>
    <t>市町別人口動態</t>
  </si>
  <si>
    <t>４　事業所</t>
  </si>
  <si>
    <t>市町別、産業大分類別事業所数および従業者数</t>
  </si>
  <si>
    <t>市町別経営組織、従業者規模別事業所数および従業者数</t>
  </si>
  <si>
    <t>５　農業</t>
  </si>
  <si>
    <t>市町別農業経営体の概況</t>
  </si>
  <si>
    <t>２</t>
  </si>
  <si>
    <t>市町別農家数、農家人口、農業従事者数、農業就業人口</t>
  </si>
  <si>
    <t>３</t>
  </si>
  <si>
    <t>市町別、年齢別農業就業人口（販売農家）</t>
  </si>
  <si>
    <t>４</t>
  </si>
  <si>
    <t>市町別耕地面積</t>
  </si>
  <si>
    <t>５</t>
  </si>
  <si>
    <t>農業生産物　(2)市町別水稲、六条大麦、そば、大豆の作付面積および収穫量</t>
  </si>
  <si>
    <t>市町別家畜、家きん飼養農家数および頭羽数</t>
  </si>
  <si>
    <t>市町別農業用機械所有農家数と所有台数（販売農家）</t>
  </si>
  <si>
    <t>市町別農地転用実績</t>
  </si>
  <si>
    <t>６　林業</t>
  </si>
  <si>
    <t>市町別林業経営体の概況</t>
  </si>
  <si>
    <t>市町別林産物生産量（民有林）</t>
  </si>
  <si>
    <t>市町別森林面積</t>
  </si>
  <si>
    <t>７　水産業</t>
  </si>
  <si>
    <t>市町別、男女別・男子年齢階層別漁業就業者数</t>
  </si>
  <si>
    <t>８　商業・貿易</t>
  </si>
  <si>
    <t>市町別事業所数、従業者数、年間商品販売額</t>
  </si>
  <si>
    <t>９　鉱工業</t>
  </si>
  <si>
    <r>
      <t>市町別事業所数、従業者数、製造品出荷額等、有形固定資産投資額</t>
    </r>
    <r>
      <rPr>
        <sz val="8"/>
        <rFont val="ＭＳ 明朝"/>
        <family val="1"/>
      </rPr>
      <t>（従業者４人以上の事業所）</t>
    </r>
  </si>
  <si>
    <t>10　電気・ガス・水道</t>
  </si>
  <si>
    <t>上水道の現況</t>
  </si>
  <si>
    <t>水道普及状況</t>
  </si>
  <si>
    <t>11　住居・建築</t>
  </si>
  <si>
    <t>市町別、一般世帯の住居の種類、住居の所有関係別住居の状態</t>
  </si>
  <si>
    <t>公営住宅の状況</t>
  </si>
  <si>
    <t>12　交通・通信</t>
  </si>
  <si>
    <t>市町別の道路現況</t>
  </si>
  <si>
    <t>14</t>
  </si>
  <si>
    <t>市町別、車種別自動車台数</t>
  </si>
  <si>
    <t>20</t>
  </si>
  <si>
    <t>電話施設数</t>
  </si>
  <si>
    <t>15　労働</t>
  </si>
  <si>
    <t>市町別、産業（大分類）別、男女別15歳以上就業者数</t>
  </si>
  <si>
    <t>16　税・財政</t>
  </si>
  <si>
    <t>市町別決算</t>
  </si>
  <si>
    <t>18　社会保障</t>
  </si>
  <si>
    <t>市町別、障害区分別身体障害者数（身体障害者手帳所持者数）</t>
  </si>
  <si>
    <t>国民年金事業状況</t>
  </si>
  <si>
    <t>共同募金　(1)地域別募金状況（一般募金・歳末たすけあい募金）</t>
  </si>
  <si>
    <t>19　公務員・選挙</t>
  </si>
  <si>
    <t>３</t>
  </si>
  <si>
    <t>職種別職員数（市町）</t>
  </si>
  <si>
    <t>５</t>
  </si>
  <si>
    <t>選挙人名簿登録者数</t>
  </si>
  <si>
    <t>20　教育</t>
  </si>
  <si>
    <t>２</t>
  </si>
  <si>
    <t>市町別学校数、教員数、在学者数</t>
  </si>
  <si>
    <t>小・中学校の市町別、学年別児童・生徒数</t>
  </si>
  <si>
    <t>地方教育費　(2)市町別の地方教育費</t>
  </si>
  <si>
    <t>21　文化・宗教</t>
  </si>
  <si>
    <t>１</t>
  </si>
  <si>
    <t>市町別社会教育学級・講座と受講者数</t>
  </si>
  <si>
    <t>市町別公民館状況</t>
  </si>
  <si>
    <t>４</t>
  </si>
  <si>
    <t>テレビ放送受信契約数</t>
  </si>
  <si>
    <t>８</t>
  </si>
  <si>
    <t>宗教</t>
  </si>
  <si>
    <t>22　観光</t>
  </si>
  <si>
    <t>市町別季節別観光客入込状況（延べ人数）</t>
  </si>
  <si>
    <t>市町別目的別入込状況（延べ人数）</t>
  </si>
  <si>
    <t>23　保健・衛生</t>
  </si>
  <si>
    <t>市町別医療施設数、医療関係者数</t>
  </si>
  <si>
    <t>麻しん・風しん定期予防接種実施状況</t>
  </si>
  <si>
    <t>６</t>
  </si>
  <si>
    <t>がん検診受診状況</t>
  </si>
  <si>
    <t>11</t>
  </si>
  <si>
    <t>ごみ および し尿の処理状況</t>
  </si>
  <si>
    <t>12</t>
  </si>
  <si>
    <t>市町別公害苦情件数</t>
  </si>
  <si>
    <t>25　災害・事故</t>
  </si>
  <si>
    <t>市町別月別火災発生件数および損害額</t>
  </si>
  <si>
    <t>交通事故発生状況　(7)市町別（人身事故）</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</si>
</sst>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_ ;[Red]\-#,##0.0\ "/>
    <numFmt numFmtId="178" formatCode="0.0_ "/>
    <numFmt numFmtId="179" formatCode="0.0_);[Red]\(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0;\-#,##0.0"/>
    <numFmt numFmtId="186" formatCode="#,##0;0;&quot;－&quot;"/>
    <numFmt numFmtId="187" formatCode="#,##0;[Red]\(#,##0\)"/>
    <numFmt numFmtId="188" formatCode="###,###,##0;&quot;-&quot;##,###,##0"/>
    <numFmt numFmtId="189" formatCode="#,##0_ "/>
    <numFmt numFmtId="190" formatCode="[$-411]ge\.m\.d;@"/>
    <numFmt numFmtId="191" formatCode="&quot;¥&quot;#,##0_);[Red]\(&quot;¥&quot;#,##0\)"/>
    <numFmt numFmtId="192" formatCode="\※\ \ #,##0.0;[Red]\-#,##0.0"/>
    <numFmt numFmtId="193" formatCode="\※\ \ \ #,##0.0;[Red]\-#,##0.0"/>
    <numFmt numFmtId="194" formatCode="#,##0.0000000000000_ ;[Red]\-#,##0.0000000000000\ "/>
    <numFmt numFmtId="195" formatCode="#,##0.000;[Red]\-#,##0.000"/>
    <numFmt numFmtId="196" formatCode="#,##0.0000;[Red]\-#,##0.0000"/>
    <numFmt numFmtId="197" formatCode="#,##0.00000;[Red]\-#,##0.00000"/>
    <numFmt numFmtId="198" formatCode="#,##0.000000;[Red]\-#,##0.000000"/>
    <numFmt numFmtId="199" formatCode="#,##0.0000000;[Red]\-#,##0.0000000"/>
    <numFmt numFmtId="200" formatCode="#,##0.00000000;[Red]\-#,##0.00000000"/>
    <numFmt numFmtId="201" formatCode="#,##0.000000000;[Red]\-#,##0.000000000"/>
    <numFmt numFmtId="202" formatCode="#,##0.0000000000;[Red]\-#,##0.0000000000"/>
    <numFmt numFmtId="203" formatCode="#,##0.00000000000;[Red]\-#,##0.00000000000"/>
    <numFmt numFmtId="204" formatCode="#,##0.000000000000;[Red]\-#,##0.000000000000"/>
    <numFmt numFmtId="205" formatCode="#,##0.0000000000000;[Red]\-#,##0.0000000000000"/>
    <numFmt numFmtId="206" formatCode="#,##0.00000000000000;[Red]\-#,##0.00000000000000"/>
    <numFmt numFmtId="207" formatCode="#,##0.000000000000000;[Red]\-#,##0.000000000000000"/>
    <numFmt numFmtId="208" formatCode="#,##0.0000000000000000;[Red]\-#,##0.0000000000000000"/>
    <numFmt numFmtId="209" formatCode="#,##0.0000000000000000_ ;[Red]\-#,##0.0000000000000000\ "/>
    <numFmt numFmtId="210" formatCode="#,##0.0"/>
    <numFmt numFmtId="211" formatCode="#,##0.0_ "/>
    <numFmt numFmtId="212" formatCode="#,##0.00_);[Red]\(#,##0.00\)"/>
  </numFmts>
  <fonts count="60">
    <font>
      <sz val="11"/>
      <name val="ＭＳ Ｐゴシック"/>
      <family val="3"/>
    </font>
    <font>
      <sz val="11"/>
      <name val="ＭＳ 明朝"/>
      <family val="1"/>
    </font>
    <font>
      <sz val="6"/>
      <name val="ＭＳ Ｐゴシック"/>
      <family val="3"/>
    </font>
    <font>
      <sz val="11"/>
      <name val="ＭＳ ゴシック"/>
      <family val="3"/>
    </font>
    <font>
      <sz val="14"/>
      <name val="ＭＳ 明朝"/>
      <family val="1"/>
    </font>
    <font>
      <sz val="10"/>
      <name val="明朝"/>
      <family val="3"/>
    </font>
    <font>
      <sz val="10"/>
      <name val="ＭＳ 明朝"/>
      <family val="1"/>
    </font>
    <font>
      <sz val="9"/>
      <name val="ＭＳ 明朝"/>
      <family val="1"/>
    </font>
    <font>
      <u val="single"/>
      <sz val="11"/>
      <color indexed="12"/>
      <name val="ＭＳ Ｐゴシック"/>
      <family val="3"/>
    </font>
    <font>
      <u val="single"/>
      <sz val="8.25"/>
      <color indexed="36"/>
      <name val="ＭＳ Ｐゴシック"/>
      <family val="3"/>
    </font>
    <font>
      <sz val="11"/>
      <color indexed="10"/>
      <name val="ＭＳ 明朝"/>
      <family val="1"/>
    </font>
    <font>
      <sz val="6"/>
      <name val="ＭＳ 明朝"/>
      <family val="1"/>
    </font>
    <font>
      <sz val="8"/>
      <name val="ＭＳ 明朝"/>
      <family val="1"/>
    </font>
    <font>
      <sz val="8"/>
      <name val="ＭＳ Ｐゴシック"/>
      <family val="3"/>
    </font>
    <font>
      <sz val="9"/>
      <name val="ＭＳ ゴシック"/>
      <family val="3"/>
    </font>
    <font>
      <sz val="10"/>
      <name val="ＭＳ Ｐゴシック"/>
      <family val="3"/>
    </font>
    <font>
      <sz val="9"/>
      <color indexed="10"/>
      <name val="ＭＳ Ｐゴシック"/>
      <family val="3"/>
    </font>
    <font>
      <sz val="9"/>
      <name val="ＭＳ Ｐゴシック"/>
      <family val="3"/>
    </font>
    <font>
      <sz val="16"/>
      <name val="ＭＳ 明朝"/>
      <family val="1"/>
    </font>
    <font>
      <sz val="10"/>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ゴシック"/>
      <family val="3"/>
    </font>
    <font>
      <sz val="11"/>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ゴシック"/>
      <family val="3"/>
    </font>
    <font>
      <sz val="11"/>
      <color rgb="FF0070C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ouble"/>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double"/>
      <right style="thin"/>
      <top>
        <color indexed="63"/>
      </top>
      <bottom>
        <color indexed="63"/>
      </bottom>
    </border>
    <border>
      <left style="double"/>
      <right style="thin"/>
      <top>
        <color indexed="63"/>
      </top>
      <bottom style="thin"/>
    </border>
    <border>
      <left style="thin"/>
      <right>
        <color indexed="63"/>
      </right>
      <top style="double"/>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thin"/>
    </border>
    <border>
      <left>
        <color indexed="63"/>
      </left>
      <right style="double"/>
      <top>
        <color indexed="63"/>
      </top>
      <bottom style="thin"/>
    </border>
    <border>
      <left>
        <color indexed="63"/>
      </left>
      <right style="double"/>
      <top>
        <color indexed="63"/>
      </top>
      <bottom>
        <color indexed="63"/>
      </bottom>
    </border>
    <border>
      <left style="double"/>
      <right>
        <color indexed="63"/>
      </right>
      <top>
        <color indexed="63"/>
      </top>
      <bottom style="thin"/>
    </border>
    <border>
      <left style="double"/>
      <right style="thin"/>
      <top style="double"/>
      <bottom style="thin"/>
    </border>
    <border>
      <left style="thin"/>
      <right style="hair"/>
      <top style="thin"/>
      <bottom style="thin"/>
    </border>
    <border>
      <left style="hair"/>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double"/>
      <bottom>
        <color indexed="63"/>
      </bottom>
    </border>
    <border>
      <left>
        <color indexed="63"/>
      </left>
      <right style="double"/>
      <top style="double"/>
      <bottom style="thin"/>
    </border>
    <border>
      <left style="double"/>
      <right>
        <color indexed="63"/>
      </right>
      <top style="double"/>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40" fillId="0" borderId="0">
      <alignment vertical="center"/>
      <protection/>
    </xf>
    <xf numFmtId="0" fontId="0" fillId="0" borderId="0">
      <alignment vertical="center"/>
      <protection/>
    </xf>
    <xf numFmtId="0" fontId="0" fillId="0" borderId="0">
      <alignment/>
      <protection/>
    </xf>
    <xf numFmtId="0" fontId="5" fillId="0" borderId="0">
      <alignment/>
      <protection/>
    </xf>
    <xf numFmtId="0" fontId="9" fillId="0" borderId="0" applyNumberFormat="0" applyFill="0" applyBorder="0" applyAlignment="0" applyProtection="0"/>
    <xf numFmtId="0" fontId="56" fillId="32" borderId="0" applyNumberFormat="0" applyBorder="0" applyAlignment="0" applyProtection="0"/>
  </cellStyleXfs>
  <cellXfs count="241">
    <xf numFmtId="0" fontId="0" fillId="0" borderId="0" xfId="0" applyAlignment="1">
      <alignment vertical="center"/>
    </xf>
    <xf numFmtId="0" fontId="1" fillId="0" borderId="0" xfId="0" applyFont="1" applyFill="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horizontal="right" vertical="center"/>
    </xf>
    <xf numFmtId="0" fontId="1" fillId="0" borderId="0" xfId="0" applyFont="1" applyFill="1" applyAlignment="1">
      <alignment horizontal="righ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0" fontId="3" fillId="0" borderId="14" xfId="0" applyFont="1" applyFill="1" applyBorder="1" applyAlignment="1">
      <alignment horizontal="distributed"/>
    </xf>
    <xf numFmtId="0" fontId="3" fillId="0" borderId="0" xfId="0" applyFont="1" applyFill="1" applyAlignment="1">
      <alignment/>
    </xf>
    <xf numFmtId="0" fontId="1" fillId="0" borderId="14" xfId="0" applyFont="1" applyFill="1" applyBorder="1" applyAlignment="1">
      <alignment horizontal="distributed"/>
    </xf>
    <xf numFmtId="0" fontId="1" fillId="0" borderId="0" xfId="0" applyFont="1" applyFill="1" applyAlignment="1">
      <alignment/>
    </xf>
    <xf numFmtId="0" fontId="1" fillId="0" borderId="15" xfId="0" applyFont="1" applyFill="1" applyBorder="1" applyAlignment="1">
      <alignment horizontal="distributed"/>
    </xf>
    <xf numFmtId="0" fontId="3" fillId="0" borderId="0" xfId="0" applyFont="1" applyFill="1" applyAlignment="1">
      <alignment vertical="center"/>
    </xf>
    <xf numFmtId="0" fontId="6" fillId="0" borderId="15"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horizontal="distributed" vertical="center"/>
    </xf>
    <xf numFmtId="0" fontId="12" fillId="0" borderId="14" xfId="0" applyFont="1" applyFill="1" applyBorder="1" applyAlignment="1">
      <alignment vertical="center"/>
    </xf>
    <xf numFmtId="0" fontId="12" fillId="0" borderId="0" xfId="0" applyFont="1" applyFill="1" applyBorder="1" applyAlignment="1">
      <alignment horizontal="distributed" vertical="center"/>
    </xf>
    <xf numFmtId="0" fontId="6" fillId="0" borderId="0" xfId="0" applyFont="1" applyFill="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17" xfId="0" applyFont="1" applyFill="1" applyBorder="1" applyAlignment="1">
      <alignment vertical="center"/>
    </xf>
    <xf numFmtId="0" fontId="7" fillId="0" borderId="14" xfId="0" applyFont="1" applyFill="1" applyBorder="1" applyAlignment="1">
      <alignment vertical="center"/>
    </xf>
    <xf numFmtId="0" fontId="7" fillId="0" borderId="0" xfId="0"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2" xfId="0" applyFont="1" applyFill="1" applyBorder="1" applyAlignment="1">
      <alignment vertical="center"/>
    </xf>
    <xf numFmtId="0" fontId="12" fillId="0" borderId="18" xfId="0" applyFont="1" applyFill="1" applyBorder="1" applyAlignment="1">
      <alignment vertical="center"/>
    </xf>
    <xf numFmtId="0" fontId="12" fillId="0" borderId="12" xfId="0" applyFont="1" applyFill="1" applyBorder="1" applyAlignment="1">
      <alignment horizontal="distributed" vertical="center"/>
    </xf>
    <xf numFmtId="0" fontId="4" fillId="0" borderId="0" xfId="0" applyFont="1" applyFill="1" applyBorder="1" applyAlignment="1">
      <alignment vertical="center"/>
    </xf>
    <xf numFmtId="0" fontId="0" fillId="0" borderId="0" xfId="0" applyFill="1" applyAlignment="1">
      <alignment vertical="center"/>
    </xf>
    <xf numFmtId="0" fontId="1" fillId="0" borderId="21" xfId="0" applyFont="1" applyFill="1" applyBorder="1" applyAlignment="1">
      <alignment vertical="center"/>
    </xf>
    <xf numFmtId="0" fontId="1" fillId="0" borderId="11" xfId="0" applyFont="1" applyFill="1" applyBorder="1" applyAlignment="1">
      <alignment vertical="center"/>
    </xf>
    <xf numFmtId="0" fontId="1" fillId="0" borderId="22" xfId="0" applyFont="1" applyFill="1" applyBorder="1" applyAlignment="1">
      <alignment horizontal="center" vertical="center"/>
    </xf>
    <xf numFmtId="0" fontId="1" fillId="0" borderId="22" xfId="0" applyFont="1" applyFill="1" applyBorder="1" applyAlignment="1">
      <alignment horizontal="distributed" vertical="center"/>
    </xf>
    <xf numFmtId="0" fontId="1" fillId="0" borderId="23" xfId="0" applyFont="1" applyFill="1" applyBorder="1" applyAlignment="1">
      <alignment horizontal="distributed" vertical="center"/>
    </xf>
    <xf numFmtId="0" fontId="1" fillId="0" borderId="18" xfId="0" applyFont="1" applyFill="1" applyBorder="1" applyAlignment="1">
      <alignment horizontal="distributed" vertical="center"/>
    </xf>
    <xf numFmtId="0" fontId="1" fillId="0" borderId="15" xfId="0" applyFont="1" applyFill="1" applyBorder="1" applyAlignment="1">
      <alignment horizontal="distributed" vertical="center"/>
    </xf>
    <xf numFmtId="0" fontId="1" fillId="0" borderId="24" xfId="0" applyFont="1" applyFill="1" applyBorder="1" applyAlignment="1">
      <alignment horizontal="distributed" vertical="center"/>
    </xf>
    <xf numFmtId="0" fontId="1" fillId="0" borderId="18" xfId="0" applyFont="1" applyFill="1" applyBorder="1" applyAlignment="1">
      <alignment horizontal="center" vertical="center" shrinkToFit="1"/>
    </xf>
    <xf numFmtId="0" fontId="1" fillId="0" borderId="25" xfId="0" applyFont="1" applyFill="1" applyBorder="1" applyAlignment="1">
      <alignment horizontal="right" vertical="center"/>
    </xf>
    <xf numFmtId="0" fontId="1" fillId="0" borderId="26" xfId="0" applyFont="1" applyFill="1" applyBorder="1" applyAlignment="1">
      <alignment horizontal="right" vertical="center"/>
    </xf>
    <xf numFmtId="0" fontId="3" fillId="0" borderId="27" xfId="0" applyFont="1" applyFill="1" applyBorder="1" applyAlignment="1">
      <alignment/>
    </xf>
    <xf numFmtId="176" fontId="3" fillId="0" borderId="0" xfId="0" applyNumberFormat="1" applyFont="1" applyFill="1" applyBorder="1" applyAlignment="1">
      <alignment/>
    </xf>
    <xf numFmtId="38" fontId="57" fillId="0" borderId="0" xfId="49" applyFont="1" applyFill="1" applyBorder="1" applyAlignment="1">
      <alignment/>
    </xf>
    <xf numFmtId="180" fontId="3" fillId="0" borderId="0" xfId="49" applyNumberFormat="1" applyFont="1" applyFill="1" applyBorder="1" applyAlignment="1">
      <alignment/>
    </xf>
    <xf numFmtId="38" fontId="3" fillId="0" borderId="0" xfId="49" applyFont="1" applyFill="1" applyBorder="1" applyAlignment="1">
      <alignment/>
    </xf>
    <xf numFmtId="38" fontId="1" fillId="0" borderId="0" xfId="49" applyFont="1" applyFill="1" applyBorder="1" applyAlignment="1">
      <alignment/>
    </xf>
    <xf numFmtId="0" fontId="1" fillId="0" borderId="27" xfId="0" applyFont="1" applyFill="1" applyBorder="1" applyAlignment="1">
      <alignment/>
    </xf>
    <xf numFmtId="176" fontId="1" fillId="0" borderId="0" xfId="0" applyNumberFormat="1" applyFont="1" applyFill="1" applyBorder="1" applyAlignment="1">
      <alignment/>
    </xf>
    <xf numFmtId="38" fontId="58" fillId="0" borderId="0" xfId="49" applyFont="1" applyFill="1" applyBorder="1" applyAlignment="1">
      <alignment/>
    </xf>
    <xf numFmtId="0" fontId="1" fillId="0" borderId="24" xfId="0" applyFont="1" applyFill="1" applyBorder="1" applyAlignment="1">
      <alignment/>
    </xf>
    <xf numFmtId="176" fontId="1" fillId="0" borderId="12" xfId="0" applyNumberFormat="1" applyFont="1" applyFill="1" applyBorder="1" applyAlignment="1">
      <alignment/>
    </xf>
    <xf numFmtId="38" fontId="1" fillId="0" borderId="12" xfId="49" applyFont="1" applyFill="1" applyBorder="1" applyAlignment="1">
      <alignment/>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3" xfId="64" applyFont="1" applyFill="1" applyBorder="1" applyAlignment="1">
      <alignment horizontal="center" vertical="center"/>
      <protection/>
    </xf>
    <xf numFmtId="0" fontId="6" fillId="0" borderId="28" xfId="0" applyFont="1" applyFill="1" applyBorder="1" applyAlignment="1">
      <alignment vertical="top" wrapText="1"/>
    </xf>
    <xf numFmtId="0" fontId="6" fillId="0" borderId="23" xfId="64" applyFont="1" applyFill="1" applyBorder="1" applyAlignment="1">
      <alignment vertical="top" wrapText="1"/>
      <protection/>
    </xf>
    <xf numFmtId="38" fontId="3" fillId="0" borderId="0" xfId="49" applyFont="1" applyFill="1" applyBorder="1" applyAlignment="1">
      <alignment vertical="center"/>
    </xf>
    <xf numFmtId="0" fontId="1" fillId="0" borderId="30" xfId="0" applyFont="1" applyFill="1" applyBorder="1" applyAlignment="1">
      <alignment vertical="center"/>
    </xf>
    <xf numFmtId="0" fontId="1" fillId="0" borderId="31" xfId="0" applyFont="1" applyFill="1" applyBorder="1" applyAlignment="1">
      <alignment vertical="center"/>
    </xf>
    <xf numFmtId="0" fontId="1" fillId="0" borderId="31" xfId="0" applyFont="1" applyFill="1" applyBorder="1" applyAlignment="1">
      <alignment horizontal="right" vertical="center"/>
    </xf>
    <xf numFmtId="0" fontId="1" fillId="0" borderId="32" xfId="0" applyFont="1" applyFill="1" applyBorder="1" applyAlignment="1">
      <alignment vertical="center"/>
    </xf>
    <xf numFmtId="0" fontId="1" fillId="0" borderId="33" xfId="0" applyFont="1" applyFill="1" applyBorder="1" applyAlignment="1">
      <alignment horizontal="distributed" vertical="center"/>
    </xf>
    <xf numFmtId="0" fontId="1" fillId="0" borderId="28" xfId="0" applyFont="1" applyFill="1" applyBorder="1" applyAlignment="1">
      <alignment horizontal="center" vertical="center" shrinkToFit="1"/>
    </xf>
    <xf numFmtId="0" fontId="1" fillId="0" borderId="34" xfId="0" applyFont="1" applyFill="1" applyBorder="1" applyAlignment="1">
      <alignment horizontal="distributed" vertical="center"/>
    </xf>
    <xf numFmtId="0" fontId="1" fillId="0" borderId="23" xfId="0" applyFont="1" applyFill="1" applyBorder="1" applyAlignment="1">
      <alignment vertical="center"/>
    </xf>
    <xf numFmtId="0" fontId="7" fillId="0" borderId="18" xfId="0" applyFont="1" applyFill="1" applyBorder="1" applyAlignment="1">
      <alignment horizontal="distributed" vertical="center"/>
    </xf>
    <xf numFmtId="0" fontId="1" fillId="0" borderId="26" xfId="0" applyFont="1" applyFill="1" applyBorder="1" applyAlignment="1">
      <alignment horizontal="right" vertical="center" shrinkToFit="1"/>
    </xf>
    <xf numFmtId="180" fontId="3" fillId="0" borderId="0" xfId="49" applyNumberFormat="1" applyFont="1" applyFill="1" applyBorder="1" applyAlignment="1">
      <alignment horizontal="right"/>
    </xf>
    <xf numFmtId="180" fontId="1" fillId="0" borderId="0" xfId="49" applyNumberFormat="1" applyFont="1" applyFill="1" applyBorder="1" applyAlignment="1">
      <alignment/>
    </xf>
    <xf numFmtId="37" fontId="1" fillId="0" borderId="0" xfId="0" applyNumberFormat="1" applyFont="1" applyFill="1" applyBorder="1" applyAlignment="1" applyProtection="1">
      <alignment/>
      <protection/>
    </xf>
    <xf numFmtId="3" fontId="1" fillId="0" borderId="0" xfId="65" applyNumberFormat="1" applyFont="1" applyFill="1" applyBorder="1" applyAlignment="1">
      <alignment/>
      <protection/>
    </xf>
    <xf numFmtId="180" fontId="1" fillId="0" borderId="0" xfId="49" applyNumberFormat="1" applyFont="1" applyFill="1" applyBorder="1" applyAlignment="1">
      <alignment horizontal="right"/>
    </xf>
    <xf numFmtId="38" fontId="1" fillId="0" borderId="0" xfId="49" applyFont="1" applyFill="1" applyBorder="1" applyAlignment="1">
      <alignment horizontal="right"/>
    </xf>
    <xf numFmtId="180" fontId="1" fillId="0" borderId="12" xfId="49" applyNumberFormat="1" applyFont="1" applyFill="1" applyBorder="1" applyAlignment="1">
      <alignment/>
    </xf>
    <xf numFmtId="3" fontId="1" fillId="0" borderId="12" xfId="65" applyNumberFormat="1" applyFont="1" applyFill="1" applyBorder="1" applyAlignment="1">
      <alignment/>
      <protection/>
    </xf>
    <xf numFmtId="0" fontId="1" fillId="0" borderId="34" xfId="0" applyFont="1" applyFill="1" applyBorder="1" applyAlignment="1">
      <alignment horizontal="center" vertical="center"/>
    </xf>
    <xf numFmtId="0" fontId="1" fillId="0" borderId="29" xfId="0" applyFont="1" applyFill="1" applyBorder="1" applyAlignment="1">
      <alignment vertical="center"/>
    </xf>
    <xf numFmtId="49" fontId="1" fillId="0" borderId="23" xfId="0" applyNumberFormat="1" applyFont="1" applyFill="1" applyBorder="1" applyAlignment="1">
      <alignment vertical="center"/>
    </xf>
    <xf numFmtId="49" fontId="1" fillId="0" borderId="34"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6" fillId="0" borderId="34" xfId="0" applyFont="1" applyFill="1" applyBorder="1" applyAlignment="1">
      <alignment vertical="top" wrapText="1"/>
    </xf>
    <xf numFmtId="0" fontId="12" fillId="0" borderId="34" xfId="0" applyFont="1" applyFill="1" applyBorder="1" applyAlignment="1">
      <alignment vertical="top" wrapText="1"/>
    </xf>
    <xf numFmtId="0" fontId="12" fillId="0" borderId="28" xfId="0" applyFont="1" applyFill="1" applyBorder="1" applyAlignment="1">
      <alignment vertical="top" wrapText="1"/>
    </xf>
    <xf numFmtId="0" fontId="6" fillId="0" borderId="0" xfId="0" applyFont="1" applyFill="1" applyAlignment="1">
      <alignment horizontal="right" vertical="center"/>
    </xf>
    <xf numFmtId="0" fontId="6" fillId="0" borderId="26" xfId="0" applyFont="1" applyFill="1" applyBorder="1" applyAlignment="1">
      <alignment vertical="center"/>
    </xf>
    <xf numFmtId="0" fontId="6" fillId="0" borderId="0" xfId="0" applyFont="1" applyFill="1" applyBorder="1" applyAlignment="1">
      <alignment vertical="center"/>
    </xf>
    <xf numFmtId="38" fontId="1" fillId="0" borderId="0" xfId="0" applyNumberFormat="1" applyFont="1" applyFill="1" applyAlignment="1">
      <alignment vertical="center"/>
    </xf>
    <xf numFmtId="186" fontId="1" fillId="0" borderId="0" xfId="0" applyNumberFormat="1" applyFont="1" applyFill="1" applyAlignment="1">
      <alignment vertical="center"/>
    </xf>
    <xf numFmtId="186" fontId="1" fillId="0" borderId="0" xfId="66" applyNumberFormat="1" applyFont="1" applyFill="1" applyAlignment="1">
      <alignment/>
      <protection/>
    </xf>
    <xf numFmtId="186" fontId="6" fillId="0" borderId="0" xfId="66" applyNumberFormat="1" applyFont="1" applyFill="1" applyBorder="1" applyAlignment="1">
      <alignment/>
      <protection/>
    </xf>
    <xf numFmtId="186" fontId="5" fillId="0" borderId="0" xfId="66" applyNumberFormat="1" applyFont="1" applyFill="1" applyBorder="1" applyAlignment="1">
      <alignment/>
      <protection/>
    </xf>
    <xf numFmtId="186" fontId="6" fillId="0" borderId="0" xfId="66" applyNumberFormat="1" applyFont="1" applyFill="1" applyAlignment="1">
      <alignment/>
      <protection/>
    </xf>
    <xf numFmtId="38" fontId="58" fillId="0" borderId="0" xfId="0" applyNumberFormat="1" applyFont="1" applyFill="1" applyAlignment="1">
      <alignment vertical="center"/>
    </xf>
    <xf numFmtId="186" fontId="5" fillId="0" borderId="0" xfId="66" applyNumberFormat="1" applyFont="1" applyFill="1" applyAlignment="1">
      <alignment/>
      <protection/>
    </xf>
    <xf numFmtId="187" fontId="1" fillId="0" borderId="0" xfId="49" applyNumberFormat="1" applyFont="1" applyFill="1" applyBorder="1" applyAlignment="1">
      <alignment/>
    </xf>
    <xf numFmtId="187" fontId="1" fillId="0" borderId="0" xfId="64" applyNumberFormat="1" applyFont="1" applyFill="1" applyBorder="1" applyAlignment="1">
      <alignment/>
      <protection/>
    </xf>
    <xf numFmtId="187" fontId="1" fillId="0" borderId="12" xfId="49" applyNumberFormat="1" applyFont="1" applyFill="1" applyBorder="1" applyAlignment="1">
      <alignment/>
    </xf>
    <xf numFmtId="187" fontId="6" fillId="0" borderId="0" xfId="0" applyNumberFormat="1" applyFont="1" applyFill="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38" fontId="10" fillId="0" borderId="0" xfId="0" applyNumberFormat="1" applyFont="1" applyFill="1" applyAlignment="1">
      <alignment vertical="center"/>
    </xf>
    <xf numFmtId="0" fontId="7" fillId="0" borderId="28" xfId="0" applyFont="1" applyFill="1" applyBorder="1" applyAlignment="1">
      <alignment vertical="top" wrapText="1"/>
    </xf>
    <xf numFmtId="0" fontId="14" fillId="0" borderId="0" xfId="0" applyFont="1" applyFill="1" applyAlignment="1">
      <alignment vertical="center"/>
    </xf>
    <xf numFmtId="0" fontId="7" fillId="0" borderId="0" xfId="0" applyFont="1" applyFill="1" applyAlignment="1">
      <alignment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15" xfId="0" applyFont="1" applyFill="1" applyBorder="1" applyAlignment="1">
      <alignment horizontal="distributed" vertical="center"/>
    </xf>
    <xf numFmtId="0" fontId="12" fillId="0" borderId="18" xfId="0" applyFont="1" applyFill="1" applyBorder="1" applyAlignment="1">
      <alignment horizontal="distributed" vertical="center"/>
    </xf>
    <xf numFmtId="0" fontId="12" fillId="0" borderId="35" xfId="0" applyFont="1" applyFill="1" applyBorder="1" applyAlignment="1">
      <alignment horizontal="distributed" vertical="center"/>
    </xf>
    <xf numFmtId="0" fontId="12" fillId="0" borderId="20" xfId="0" applyFont="1" applyFill="1" applyBorder="1" applyAlignment="1">
      <alignment horizontal="distributed" vertical="center"/>
    </xf>
    <xf numFmtId="0" fontId="12" fillId="0" borderId="26" xfId="0" applyFont="1" applyFill="1" applyBorder="1" applyAlignment="1">
      <alignment vertical="center"/>
    </xf>
    <xf numFmtId="0" fontId="12" fillId="0" borderId="22" xfId="0" applyFont="1" applyFill="1" applyBorder="1" applyAlignment="1">
      <alignment horizontal="distributed" vertical="center"/>
    </xf>
    <xf numFmtId="0" fontId="12" fillId="0" borderId="13" xfId="0" applyFont="1" applyFill="1" applyBorder="1" applyAlignment="1">
      <alignment vertical="center"/>
    </xf>
    <xf numFmtId="0" fontId="12" fillId="0" borderId="27" xfId="0" applyFont="1" applyFill="1" applyBorder="1" applyAlignment="1">
      <alignment horizontal="distributed" vertical="center"/>
    </xf>
    <xf numFmtId="0" fontId="12" fillId="0" borderId="19" xfId="0" applyFont="1" applyFill="1" applyBorder="1" applyAlignment="1">
      <alignment vertical="center"/>
    </xf>
    <xf numFmtId="0" fontId="12" fillId="0" borderId="14" xfId="0" applyFont="1" applyFill="1" applyBorder="1" applyAlignment="1">
      <alignment horizontal="distributed" vertical="center"/>
    </xf>
    <xf numFmtId="0" fontId="12" fillId="0" borderId="17" xfId="0" applyFont="1" applyFill="1" applyBorder="1" applyAlignment="1">
      <alignment vertical="center"/>
    </xf>
    <xf numFmtId="0" fontId="12" fillId="0" borderId="0" xfId="0" applyFont="1" applyFill="1" applyAlignment="1">
      <alignment horizontal="distributed" vertical="center"/>
    </xf>
    <xf numFmtId="0" fontId="12" fillId="0" borderId="17" xfId="0" applyFont="1" applyFill="1" applyBorder="1" applyAlignment="1">
      <alignment horizontal="distributed" vertical="center"/>
    </xf>
    <xf numFmtId="0" fontId="12" fillId="0" borderId="17" xfId="0" applyFont="1" applyFill="1" applyBorder="1" applyAlignment="1">
      <alignment vertical="center" wrapText="1"/>
    </xf>
    <xf numFmtId="0" fontId="12" fillId="0" borderId="14" xfId="0" applyFont="1" applyFill="1" applyBorder="1" applyAlignment="1">
      <alignment horizontal="distributed" vertical="center"/>
    </xf>
    <xf numFmtId="0" fontId="12" fillId="0" borderId="36" xfId="0" applyFont="1" applyFill="1" applyBorder="1" applyAlignment="1">
      <alignment horizontal="distributed" vertical="center"/>
    </xf>
    <xf numFmtId="0" fontId="12" fillId="0" borderId="15" xfId="0" applyFont="1" applyFill="1" applyBorder="1" applyAlignment="1">
      <alignment vertical="center"/>
    </xf>
    <xf numFmtId="0" fontId="12" fillId="0" borderId="15" xfId="0" applyFont="1" applyFill="1" applyBorder="1" applyAlignment="1">
      <alignment horizontal="distributed" vertical="center"/>
    </xf>
    <xf numFmtId="0" fontId="12" fillId="0" borderId="37" xfId="0" applyFont="1" applyFill="1" applyBorder="1" applyAlignment="1">
      <alignment vertical="center"/>
    </xf>
    <xf numFmtId="0" fontId="12" fillId="0" borderId="24"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38" xfId="0" applyFont="1" applyFill="1" applyBorder="1" applyAlignment="1">
      <alignment horizontal="distributed" vertical="center"/>
    </xf>
    <xf numFmtId="0" fontId="7" fillId="0" borderId="13" xfId="0" applyFont="1" applyFill="1" applyBorder="1" applyAlignment="1">
      <alignment vertical="center"/>
    </xf>
    <xf numFmtId="0" fontId="7" fillId="0" borderId="13" xfId="0" applyFont="1" applyFill="1" applyBorder="1" applyAlignment="1">
      <alignment horizontal="center" vertical="center"/>
    </xf>
    <xf numFmtId="0" fontId="7" fillId="0" borderId="26" xfId="0" applyFont="1" applyFill="1" applyBorder="1" applyAlignment="1">
      <alignment horizontal="left" vertical="center"/>
    </xf>
    <xf numFmtId="14" fontId="7" fillId="0" borderId="19" xfId="0" applyNumberFormat="1" applyFont="1" applyFill="1" applyBorder="1" applyAlignment="1">
      <alignment vertical="center"/>
    </xf>
    <xf numFmtId="0" fontId="7" fillId="0" borderId="22" xfId="0" applyFont="1" applyFill="1" applyBorder="1" applyAlignment="1">
      <alignment horizontal="center" vertical="center"/>
    </xf>
    <xf numFmtId="0" fontId="7" fillId="0" borderId="26" xfId="0" applyFont="1" applyFill="1" applyBorder="1" applyAlignment="1">
      <alignment vertical="center"/>
    </xf>
    <xf numFmtId="0" fontId="7" fillId="0" borderId="27" xfId="0" applyFont="1" applyFill="1" applyBorder="1" applyAlignment="1">
      <alignment horizontal="left" vertical="center"/>
    </xf>
    <xf numFmtId="0" fontId="7" fillId="0" borderId="0" xfId="0" applyFont="1" applyFill="1" applyBorder="1" applyAlignment="1">
      <alignment horizontal="left" vertical="center"/>
    </xf>
    <xf numFmtId="0" fontId="7" fillId="0" borderId="14" xfId="0" applyFont="1" applyFill="1" applyBorder="1" applyAlignment="1">
      <alignment horizontal="center" vertical="center"/>
    </xf>
    <xf numFmtId="190" fontId="7" fillId="0" borderId="14" xfId="0" applyNumberFormat="1" applyFont="1" applyFill="1" applyBorder="1" applyAlignment="1">
      <alignment vertical="center"/>
    </xf>
    <xf numFmtId="14" fontId="7" fillId="0" borderId="14" xfId="0" applyNumberFormat="1" applyFont="1" applyFill="1" applyBorder="1" applyAlignment="1">
      <alignment vertical="center"/>
    </xf>
    <xf numFmtId="0" fontId="7" fillId="0" borderId="0" xfId="0" applyFont="1" applyFill="1" applyBorder="1" applyAlignment="1">
      <alignment vertical="center"/>
    </xf>
    <xf numFmtId="14" fontId="1" fillId="0" borderId="0" xfId="0" applyNumberFormat="1" applyFont="1" applyFill="1" applyAlignment="1">
      <alignment vertical="center"/>
    </xf>
    <xf numFmtId="0" fontId="1" fillId="0" borderId="0" xfId="0" applyFont="1" applyAlignment="1">
      <alignment vertical="center"/>
    </xf>
    <xf numFmtId="49" fontId="1" fillId="0" borderId="0" xfId="0" applyNumberFormat="1" applyFont="1" applyAlignment="1">
      <alignment vertical="center"/>
    </xf>
    <xf numFmtId="49" fontId="6" fillId="0" borderId="39" xfId="0" applyNumberFormat="1" applyFont="1" applyBorder="1" applyAlignment="1">
      <alignment horizontal="center" vertical="center"/>
    </xf>
    <xf numFmtId="49" fontId="6" fillId="0" borderId="29" xfId="0" applyNumberFormat="1" applyFont="1" applyBorder="1" applyAlignment="1">
      <alignment horizontal="center" vertical="center"/>
    </xf>
    <xf numFmtId="0" fontId="6" fillId="0" borderId="40" xfId="0" applyFont="1" applyBorder="1" applyAlignment="1">
      <alignment horizontal="distributed" vertical="center"/>
    </xf>
    <xf numFmtId="0" fontId="6" fillId="0" borderId="0" xfId="0" applyFont="1" applyAlignment="1">
      <alignment vertical="center"/>
    </xf>
    <xf numFmtId="49" fontId="19" fillId="0" borderId="27" xfId="0" applyNumberFormat="1" applyFont="1" applyBorder="1" applyAlignment="1">
      <alignment vertical="center"/>
    </xf>
    <xf numFmtId="49" fontId="19" fillId="0" borderId="0" xfId="0" applyNumberFormat="1" applyFont="1" applyBorder="1" applyAlignment="1">
      <alignment horizontal="center" vertical="center"/>
    </xf>
    <xf numFmtId="0" fontId="6" fillId="0" borderId="14" xfId="0" applyFont="1" applyBorder="1" applyAlignment="1">
      <alignment horizontal="distributed" vertical="center"/>
    </xf>
    <xf numFmtId="49" fontId="6" fillId="0" borderId="41" xfId="0" applyNumberFormat="1" applyFont="1" applyBorder="1" applyAlignment="1">
      <alignment horizontal="center" vertical="center"/>
    </xf>
    <xf numFmtId="49" fontId="6" fillId="0" borderId="42" xfId="0" applyNumberFormat="1" applyFont="1" applyBorder="1" applyAlignment="1">
      <alignment horizontal="center" vertical="center"/>
    </xf>
    <xf numFmtId="0" fontId="6" fillId="0" borderId="43" xfId="0" applyFont="1" applyBorder="1" applyAlignment="1">
      <alignment vertical="center"/>
    </xf>
    <xf numFmtId="49" fontId="19" fillId="0" borderId="27" xfId="0" applyNumberFormat="1" applyFont="1" applyFill="1" applyBorder="1" applyAlignment="1">
      <alignment vertical="center"/>
    </xf>
    <xf numFmtId="49" fontId="19" fillId="0" borderId="0" xfId="0" applyNumberFormat="1" applyFont="1" applyFill="1" applyBorder="1" applyAlignment="1">
      <alignment horizontal="center" vertical="center"/>
    </xf>
    <xf numFmtId="0" fontId="6" fillId="0" borderId="14" xfId="0" applyFont="1" applyFill="1" applyBorder="1" applyAlignment="1">
      <alignment horizontal="distributed" vertical="center"/>
    </xf>
    <xf numFmtId="49" fontId="6" fillId="0" borderId="41"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0" fontId="6" fillId="0" borderId="43" xfId="0" applyFont="1" applyFill="1" applyBorder="1" applyAlignment="1">
      <alignment vertical="center"/>
    </xf>
    <xf numFmtId="0" fontId="6" fillId="0" borderId="43" xfId="0" applyFont="1" applyBorder="1" applyAlignment="1">
      <alignment vertical="center" wrapText="1"/>
    </xf>
    <xf numFmtId="49" fontId="6" fillId="0" borderId="44" xfId="0" applyNumberFormat="1" applyFont="1" applyBorder="1" applyAlignment="1">
      <alignment horizontal="center" vertical="center"/>
    </xf>
    <xf numFmtId="49" fontId="6" fillId="0" borderId="45" xfId="0" applyNumberFormat="1" applyFont="1" applyBorder="1" applyAlignment="1">
      <alignment horizontal="center" vertical="center"/>
    </xf>
    <xf numFmtId="0" fontId="6" fillId="0" borderId="46" xfId="0" applyFont="1" applyBorder="1" applyAlignment="1">
      <alignment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6" fillId="0" borderId="28" xfId="0" applyFont="1" applyFill="1" applyBorder="1" applyAlignment="1">
      <alignment vertical="top" wrapText="1"/>
    </xf>
    <xf numFmtId="0" fontId="6" fillId="0" borderId="29" xfId="0" applyFont="1" applyFill="1" applyBorder="1" applyAlignment="1">
      <alignment vertical="top" wrapText="1"/>
    </xf>
    <xf numFmtId="0" fontId="1" fillId="0" borderId="23" xfId="0" applyFont="1" applyFill="1" applyBorder="1" applyAlignment="1">
      <alignment horizontal="center" vertical="center"/>
    </xf>
    <xf numFmtId="0" fontId="6" fillId="0" borderId="23" xfId="0" applyFont="1" applyFill="1" applyBorder="1" applyAlignment="1">
      <alignment vertical="top" wrapText="1"/>
    </xf>
    <xf numFmtId="0" fontId="6" fillId="0" borderId="34" xfId="0" applyFont="1" applyFill="1" applyBorder="1" applyAlignment="1">
      <alignment vertical="top" wrapText="1"/>
    </xf>
    <xf numFmtId="0" fontId="1" fillId="0" borderId="34" xfId="0" applyFont="1" applyFill="1" applyBorder="1" applyAlignment="1">
      <alignment horizontal="center" vertical="center" wrapText="1"/>
    </xf>
    <xf numFmtId="0" fontId="1" fillId="0" borderId="30" xfId="0" applyFont="1" applyFill="1" applyBorder="1" applyAlignment="1">
      <alignment horizontal="distributed" vertical="center"/>
    </xf>
    <xf numFmtId="0" fontId="1" fillId="0" borderId="32" xfId="0" applyFont="1" applyFill="1" applyBorder="1" applyAlignment="1">
      <alignment horizontal="distributed" vertical="center"/>
    </xf>
    <xf numFmtId="0" fontId="1" fillId="0" borderId="25" xfId="0" applyFont="1" applyFill="1" applyBorder="1" applyAlignment="1">
      <alignment horizontal="distributed" vertical="center"/>
    </xf>
    <xf numFmtId="0" fontId="1" fillId="0" borderId="24" xfId="0" applyFont="1" applyFill="1" applyBorder="1" applyAlignment="1">
      <alignment horizontal="distributed" vertical="center"/>
    </xf>
    <xf numFmtId="0" fontId="1" fillId="0" borderId="17" xfId="0" applyFont="1" applyFill="1" applyBorder="1" applyAlignment="1">
      <alignment horizontal="distributed" vertical="center" wrapText="1"/>
    </xf>
    <xf numFmtId="0" fontId="1" fillId="0" borderId="18" xfId="0" applyFont="1" applyFill="1" applyBorder="1" applyAlignment="1">
      <alignment horizontal="distributed" vertical="center"/>
    </xf>
    <xf numFmtId="0" fontId="1" fillId="0" borderId="31" xfId="0" applyFont="1" applyFill="1" applyBorder="1" applyAlignment="1">
      <alignment horizontal="distributed" vertical="center"/>
    </xf>
    <xf numFmtId="0" fontId="1" fillId="0" borderId="17" xfId="0" applyFont="1" applyFill="1" applyBorder="1" applyAlignment="1">
      <alignment horizontal="distributed" vertical="center"/>
    </xf>
    <xf numFmtId="0" fontId="6" fillId="0" borderId="27" xfId="0" applyFont="1" applyFill="1" applyBorder="1" applyAlignment="1">
      <alignment horizontal="distributed" vertical="center" wrapText="1"/>
    </xf>
    <xf numFmtId="0" fontId="6" fillId="0" borderId="24" xfId="0" applyFont="1" applyFill="1" applyBorder="1" applyAlignment="1">
      <alignment horizontal="distributed" vertical="center"/>
    </xf>
    <xf numFmtId="0" fontId="6" fillId="0" borderId="17" xfId="0" applyFont="1" applyFill="1" applyBorder="1" applyAlignment="1">
      <alignment horizontal="distributed" vertical="center" wrapText="1"/>
    </xf>
    <xf numFmtId="0" fontId="6" fillId="0" borderId="18" xfId="0" applyFont="1" applyFill="1" applyBorder="1" applyAlignment="1">
      <alignment horizontal="distributed" vertical="center"/>
    </xf>
    <xf numFmtId="0" fontId="1" fillId="0" borderId="47" xfId="0" applyFont="1" applyFill="1" applyBorder="1" applyAlignment="1">
      <alignment horizontal="distributed" vertical="center" wrapText="1"/>
    </xf>
    <xf numFmtId="0" fontId="7" fillId="0" borderId="30" xfId="0" applyFont="1" applyFill="1" applyBorder="1" applyAlignment="1">
      <alignment horizontal="distributed" vertical="center"/>
    </xf>
    <xf numFmtId="0" fontId="0" fillId="0" borderId="32" xfId="0" applyFill="1" applyBorder="1" applyAlignment="1">
      <alignment horizontal="distributed" vertical="center"/>
    </xf>
    <xf numFmtId="0" fontId="1" fillId="0" borderId="29" xfId="0" applyFont="1" applyFill="1" applyBorder="1" applyAlignment="1">
      <alignment horizontal="distributed" vertical="center"/>
    </xf>
    <xf numFmtId="0" fontId="1" fillId="0" borderId="23" xfId="0" applyFont="1" applyFill="1" applyBorder="1" applyAlignment="1">
      <alignment horizontal="distributed" vertical="center"/>
    </xf>
    <xf numFmtId="0" fontId="1" fillId="0" borderId="28" xfId="0" applyFont="1" applyFill="1" applyBorder="1" applyAlignment="1">
      <alignment horizontal="distributed" vertical="center"/>
    </xf>
    <xf numFmtId="0" fontId="1" fillId="0" borderId="25" xfId="0" applyFont="1" applyFill="1" applyBorder="1" applyAlignment="1">
      <alignment horizontal="distributed" vertical="center" wrapText="1"/>
    </xf>
    <xf numFmtId="0" fontId="1" fillId="0" borderId="34" xfId="0" applyFont="1" applyFill="1" applyBorder="1" applyAlignment="1">
      <alignment horizontal="distributed" vertical="center"/>
    </xf>
    <xf numFmtId="0" fontId="0" fillId="0" borderId="17" xfId="0" applyFill="1" applyBorder="1" applyAlignment="1">
      <alignment vertical="center"/>
    </xf>
    <xf numFmtId="0" fontId="0" fillId="0" borderId="18" xfId="0" applyFill="1" applyBorder="1" applyAlignment="1">
      <alignment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47" xfId="0" applyFont="1" applyFill="1" applyBorder="1" applyAlignment="1">
      <alignment horizontal="distributed"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6" fillId="0" borderId="24" xfId="0" applyFont="1" applyFill="1" applyBorder="1" applyAlignment="1">
      <alignment vertical="top" wrapText="1"/>
    </xf>
    <xf numFmtId="0" fontId="15" fillId="0" borderId="12" xfId="0" applyFont="1" applyFill="1" applyBorder="1" applyAlignment="1">
      <alignment vertical="top" wrapText="1"/>
    </xf>
    <xf numFmtId="0" fontId="1" fillId="0" borderId="27"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15" xfId="0" applyFont="1" applyFill="1" applyBorder="1" applyAlignment="1">
      <alignment horizontal="distributed" vertical="center"/>
    </xf>
    <xf numFmtId="0" fontId="1" fillId="0" borderId="22"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29" xfId="64" applyFont="1" applyFill="1" applyBorder="1" applyAlignment="1">
      <alignment horizontal="center" vertical="center"/>
      <protection/>
    </xf>
    <xf numFmtId="0" fontId="1" fillId="0" borderId="23" xfId="64" applyFont="1" applyFill="1" applyBorder="1" applyAlignment="1">
      <alignment horizontal="center" vertical="center"/>
      <protection/>
    </xf>
    <xf numFmtId="0" fontId="6" fillId="0" borderId="29" xfId="64" applyFont="1" applyFill="1" applyBorder="1" applyAlignment="1">
      <alignment vertical="top" wrapText="1"/>
      <protection/>
    </xf>
    <xf numFmtId="0" fontId="6" fillId="0" borderId="23" xfId="64" applyFont="1" applyFill="1" applyBorder="1" applyAlignment="1">
      <alignment vertical="top" wrapText="1"/>
      <protection/>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vertical="top" wrapText="1"/>
    </xf>
    <xf numFmtId="0" fontId="0" fillId="0" borderId="23" xfId="0" applyBorder="1" applyAlignment="1">
      <alignment vertical="top" wrapText="1"/>
    </xf>
    <xf numFmtId="0" fontId="7" fillId="0" borderId="24" xfId="0" applyFont="1" applyFill="1" applyBorder="1" applyAlignment="1">
      <alignment horizontal="center" vertical="center"/>
    </xf>
    <xf numFmtId="0" fontId="7" fillId="0" borderId="15" xfId="0" applyFont="1" applyFill="1" applyBorder="1" applyAlignment="1">
      <alignment horizontal="center" vertical="center"/>
    </xf>
    <xf numFmtId="0" fontId="1" fillId="0" borderId="34"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31" xfId="0" applyFont="1" applyFill="1" applyBorder="1" applyAlignment="1">
      <alignment horizontal="distributed" vertical="center"/>
    </xf>
    <xf numFmtId="0" fontId="13" fillId="0" borderId="32" xfId="0" applyFont="1" applyFill="1" applyBorder="1" applyAlignment="1">
      <alignment horizontal="distributed" vertical="center"/>
    </xf>
    <xf numFmtId="0" fontId="12" fillId="0" borderId="30" xfId="0" applyFont="1" applyFill="1" applyBorder="1" applyAlignment="1">
      <alignment horizontal="distributed" vertical="center"/>
    </xf>
    <xf numFmtId="0" fontId="12" fillId="0" borderId="48" xfId="0" applyFont="1" applyFill="1" applyBorder="1" applyAlignment="1">
      <alignment horizontal="distributed" vertical="center"/>
    </xf>
    <xf numFmtId="0" fontId="12" fillId="0" borderId="49" xfId="0" applyFont="1" applyFill="1" applyBorder="1" applyAlignment="1">
      <alignment horizontal="distributed" vertical="center"/>
    </xf>
    <xf numFmtId="0" fontId="12" fillId="0" borderId="32" xfId="0" applyFont="1" applyFill="1" applyBorder="1" applyAlignment="1">
      <alignment horizontal="distributed" vertical="center"/>
    </xf>
    <xf numFmtId="0" fontId="13" fillId="0" borderId="31" xfId="0" applyFont="1" applyFill="1" applyBorder="1" applyAlignment="1">
      <alignment horizontal="distributed" vertical="center"/>
    </xf>
    <xf numFmtId="0" fontId="18" fillId="0" borderId="0" xfId="0" applyFont="1" applyAlignment="1">
      <alignment horizontal="center" vertical="center"/>
    </xf>
    <xf numFmtId="49" fontId="7" fillId="0" borderId="0" xfId="0" applyNumberFormat="1" applyFont="1" applyAlignment="1">
      <alignment horizontal="center" vertical="center"/>
    </xf>
    <xf numFmtId="0" fontId="0" fillId="0" borderId="0" xfId="0"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1　都道府県主要統計" xfId="64"/>
    <cellStyle name="標準_a101" xfId="65"/>
    <cellStyle name="標準_速報HG"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117"/>
  <sheetViews>
    <sheetView showGridLines="0" tabSelected="1" view="pageBreakPreview" zoomScaleNormal="85" zoomScaleSheetLayoutView="100" zoomScalePageLayoutView="0" workbookViewId="0" topLeftCell="A1">
      <pane xSplit="1" ySplit="8" topLeftCell="B9" activePane="bottomRight" state="frozen"/>
      <selection pane="topLeft" activeCell="A1" sqref="A1"/>
      <selection pane="topRight" activeCell="D1" sqref="D1"/>
      <selection pane="bottomLeft" activeCell="A9" sqref="A9"/>
      <selection pane="bottomRight" activeCell="A2" sqref="A2:J2"/>
    </sheetView>
  </sheetViews>
  <sheetFormatPr defaultColWidth="9.00390625" defaultRowHeight="13.5"/>
  <cols>
    <col min="1" max="1" width="9.00390625" style="1" customWidth="1"/>
    <col min="2" max="2" width="2.00390625" style="1" customWidth="1"/>
    <col min="3" max="3" width="12.875" style="1" customWidth="1"/>
    <col min="4" max="10" width="12.25390625" style="1" customWidth="1"/>
    <col min="11" max="11" width="9.00390625" style="1" customWidth="1"/>
    <col min="12" max="18" width="12.50390625" style="1" customWidth="1"/>
    <col min="19" max="19" width="13.25390625" style="1" customWidth="1"/>
    <col min="20" max="25" width="13.50390625" style="1" customWidth="1"/>
    <col min="26" max="26" width="15.00390625" style="1" customWidth="1"/>
    <col min="27" max="27" width="13.50390625" style="1" customWidth="1"/>
    <col min="28" max="28" width="9.00390625" style="1" customWidth="1"/>
    <col min="29" max="29" width="10.875" style="1" customWidth="1"/>
    <col min="30" max="30" width="15.75390625" style="1" customWidth="1"/>
    <col min="31" max="31" width="12.25390625" style="1" customWidth="1"/>
    <col min="32" max="32" width="12.75390625" style="1" customWidth="1"/>
    <col min="33" max="36" width="12.25390625" style="1" customWidth="1"/>
    <col min="37" max="40" width="12.75390625" style="1" customWidth="1"/>
    <col min="41" max="41" width="16.25390625" style="1" customWidth="1"/>
    <col min="42" max="42" width="15.50390625" style="1" customWidth="1"/>
    <col min="43" max="44" width="13.50390625" style="1" customWidth="1"/>
    <col min="45" max="45" width="9.00390625" style="1" customWidth="1"/>
    <col min="46" max="46" width="8.375" style="1" customWidth="1"/>
    <col min="47" max="47" width="9.75390625" style="1" customWidth="1"/>
    <col min="48" max="48" width="8.75390625" style="1" customWidth="1"/>
    <col min="49" max="49" width="9.75390625" style="1" customWidth="1"/>
    <col min="50" max="50" width="8.375" style="1" customWidth="1"/>
    <col min="51" max="51" width="9.75390625" style="1" customWidth="1"/>
    <col min="52" max="53" width="11.00390625" style="1" customWidth="1"/>
    <col min="54" max="55" width="11.875" style="1" customWidth="1"/>
    <col min="56" max="59" width="12.875" style="1" customWidth="1"/>
    <col min="60" max="61" width="16.875" style="106" customWidth="1"/>
    <col min="62" max="62" width="13.875" style="1" customWidth="1"/>
    <col min="63" max="63" width="10.625" style="1" customWidth="1"/>
    <col min="64" max="16384" width="9.00390625" style="1" customWidth="1"/>
  </cols>
  <sheetData>
    <row r="1" spans="1:44" ht="14.25">
      <c r="A1" s="15" t="s">
        <v>0</v>
      </c>
      <c r="B1" s="15"/>
      <c r="AR1" s="64"/>
    </row>
    <row r="2" spans="1:63" ht="18">
      <c r="A2" s="230" t="s">
        <v>128</v>
      </c>
      <c r="B2" s="240"/>
      <c r="C2" s="240"/>
      <c r="D2" s="240"/>
      <c r="E2" s="240"/>
      <c r="F2" s="240"/>
      <c r="G2" s="240"/>
      <c r="H2" s="240"/>
      <c r="I2" s="240"/>
      <c r="J2" s="240"/>
      <c r="L2" s="34"/>
      <c r="M2" s="34"/>
      <c r="N2" s="34"/>
      <c r="O2" s="34"/>
      <c r="P2" s="34"/>
      <c r="Q2" s="34"/>
      <c r="R2" s="34"/>
      <c r="S2" s="34"/>
      <c r="T2" s="34"/>
      <c r="U2" s="34"/>
      <c r="V2" s="34"/>
      <c r="W2" s="34"/>
      <c r="X2" s="34"/>
      <c r="Y2" s="34"/>
      <c r="Z2" s="34"/>
      <c r="AA2" s="34"/>
      <c r="AC2" s="34"/>
      <c r="AD2" s="34"/>
      <c r="AE2" s="34"/>
      <c r="AF2" s="34"/>
      <c r="AG2" s="34"/>
      <c r="AH2" s="34"/>
      <c r="AI2" s="34"/>
      <c r="AJ2" s="34"/>
      <c r="AK2" s="34"/>
      <c r="AL2" s="34"/>
      <c r="AM2" s="34"/>
      <c r="AN2" s="34"/>
      <c r="AO2" s="34"/>
      <c r="AP2" s="34"/>
      <c r="AQ2" s="34"/>
      <c r="AR2" s="34"/>
      <c r="AT2" s="34"/>
      <c r="AU2" s="34"/>
      <c r="AV2" s="34"/>
      <c r="AW2" s="34"/>
      <c r="AX2" s="34"/>
      <c r="AY2" s="34"/>
      <c r="AZ2" s="34"/>
      <c r="BA2" s="34"/>
      <c r="BB2" s="34"/>
      <c r="BC2" s="34"/>
      <c r="BD2" s="34"/>
      <c r="BE2" s="34"/>
      <c r="BF2" s="34"/>
      <c r="BG2" s="34"/>
      <c r="BH2" s="34"/>
      <c r="BI2" s="34"/>
      <c r="BJ2" s="34"/>
      <c r="BK2" s="34"/>
    </row>
    <row r="3" spans="1:63" ht="6.75" customHeight="1"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107"/>
      <c r="BI3" s="107"/>
      <c r="BJ3" s="2"/>
      <c r="BK3" s="2"/>
    </row>
    <row r="4" spans="1:64" ht="17.25" customHeight="1" thickTop="1">
      <c r="A4" s="3"/>
      <c r="B4" s="36"/>
      <c r="C4" s="37"/>
      <c r="D4" s="209" t="s">
        <v>1</v>
      </c>
      <c r="E4" s="182" t="s">
        <v>2</v>
      </c>
      <c r="F4" s="188"/>
      <c r="G4" s="183"/>
      <c r="H4" s="209" t="s">
        <v>6</v>
      </c>
      <c r="I4" s="182" t="s">
        <v>7</v>
      </c>
      <c r="J4" s="188"/>
      <c r="K4" s="3"/>
      <c r="L4" s="188" t="s">
        <v>10</v>
      </c>
      <c r="M4" s="188"/>
      <c r="N4" s="210"/>
      <c r="O4" s="210"/>
      <c r="P4" s="210"/>
      <c r="Q4" s="210"/>
      <c r="R4" s="211"/>
      <c r="S4" s="209" t="s">
        <v>17</v>
      </c>
      <c r="T4" s="182" t="s">
        <v>18</v>
      </c>
      <c r="U4" s="188"/>
      <c r="V4" s="183"/>
      <c r="W4" s="182" t="s">
        <v>19</v>
      </c>
      <c r="X4" s="188"/>
      <c r="Y4" s="183"/>
      <c r="Z4" s="204" t="s">
        <v>129</v>
      </c>
      <c r="AA4" s="205"/>
      <c r="AB4" s="3"/>
      <c r="AC4" s="205" t="s">
        <v>129</v>
      </c>
      <c r="AD4" s="206"/>
      <c r="AE4" s="194" t="s">
        <v>552</v>
      </c>
      <c r="AF4" s="209" t="s">
        <v>22</v>
      </c>
      <c r="AG4" s="65"/>
      <c r="AH4" s="66"/>
      <c r="AI4" s="67" t="s">
        <v>522</v>
      </c>
      <c r="AJ4" s="66"/>
      <c r="AK4" s="66"/>
      <c r="AL4" s="66"/>
      <c r="AM4" s="67" t="s">
        <v>523</v>
      </c>
      <c r="AN4" s="66"/>
      <c r="AO4" s="66"/>
      <c r="AP4" s="68"/>
      <c r="AQ4" s="182" t="s">
        <v>34</v>
      </c>
      <c r="AR4" s="188"/>
      <c r="AS4" s="3"/>
      <c r="AT4" s="188" t="s">
        <v>35</v>
      </c>
      <c r="AU4" s="188"/>
      <c r="AV4" s="183"/>
      <c r="AW4" s="182" t="s">
        <v>40</v>
      </c>
      <c r="AX4" s="188"/>
      <c r="AY4" s="183"/>
      <c r="AZ4" s="182" t="s">
        <v>44</v>
      </c>
      <c r="BA4" s="183"/>
      <c r="BB4" s="182" t="s">
        <v>501</v>
      </c>
      <c r="BC4" s="183"/>
      <c r="BD4" s="194" t="s">
        <v>554</v>
      </c>
      <c r="BE4" s="195" t="s">
        <v>555</v>
      </c>
      <c r="BF4" s="196"/>
      <c r="BG4" s="69" t="s">
        <v>46</v>
      </c>
      <c r="BH4" s="182" t="s">
        <v>47</v>
      </c>
      <c r="BI4" s="183"/>
      <c r="BJ4" s="182" t="s">
        <v>51</v>
      </c>
      <c r="BK4" s="188"/>
      <c r="BL4" s="4"/>
    </row>
    <row r="5" spans="2:64" ht="17.25" customHeight="1">
      <c r="B5" s="214" t="s">
        <v>550</v>
      </c>
      <c r="C5" s="215"/>
      <c r="D5" s="189"/>
      <c r="E5" s="215" t="s">
        <v>3</v>
      </c>
      <c r="F5" s="189" t="s">
        <v>4</v>
      </c>
      <c r="G5" s="189" t="s">
        <v>5</v>
      </c>
      <c r="H5" s="189"/>
      <c r="I5" s="189" t="s">
        <v>8</v>
      </c>
      <c r="J5" s="214" t="s">
        <v>9</v>
      </c>
      <c r="K5" s="8"/>
      <c r="L5" s="38" t="s">
        <v>621</v>
      </c>
      <c r="M5" s="189" t="s">
        <v>11</v>
      </c>
      <c r="N5" s="39" t="s">
        <v>547</v>
      </c>
      <c r="O5" s="189" t="s">
        <v>12</v>
      </c>
      <c r="P5" s="199" t="s">
        <v>13</v>
      </c>
      <c r="Q5" s="198"/>
      <c r="R5" s="189" t="s">
        <v>16</v>
      </c>
      <c r="S5" s="189"/>
      <c r="T5" s="186" t="s">
        <v>534</v>
      </c>
      <c r="U5" s="186" t="s">
        <v>52</v>
      </c>
      <c r="V5" s="217" t="s">
        <v>130</v>
      </c>
      <c r="W5" s="189" t="s">
        <v>8</v>
      </c>
      <c r="X5" s="189" t="s">
        <v>9</v>
      </c>
      <c r="Y5" s="189" t="s">
        <v>20</v>
      </c>
      <c r="Z5" s="186" t="s">
        <v>527</v>
      </c>
      <c r="AA5" s="70" t="s">
        <v>53</v>
      </c>
      <c r="AB5" s="8"/>
      <c r="AC5" s="207" t="s">
        <v>131</v>
      </c>
      <c r="AD5" s="208"/>
      <c r="AE5" s="202"/>
      <c r="AF5" s="189"/>
      <c r="AG5" s="199" t="s">
        <v>23</v>
      </c>
      <c r="AH5" s="198"/>
      <c r="AI5" s="199" t="s">
        <v>27</v>
      </c>
      <c r="AJ5" s="198"/>
      <c r="AK5" s="201" t="s">
        <v>28</v>
      </c>
      <c r="AL5" s="201"/>
      <c r="AM5" s="199" t="s">
        <v>29</v>
      </c>
      <c r="AN5" s="198"/>
      <c r="AO5" s="199" t="s">
        <v>31</v>
      </c>
      <c r="AP5" s="198"/>
      <c r="AQ5" s="186" t="s">
        <v>553</v>
      </c>
      <c r="AR5" s="200" t="s">
        <v>54</v>
      </c>
      <c r="AS5" s="8"/>
      <c r="AT5" s="197" t="s">
        <v>36</v>
      </c>
      <c r="AU5" s="198"/>
      <c r="AV5" s="189" t="s">
        <v>39</v>
      </c>
      <c r="AW5" s="189" t="s">
        <v>41</v>
      </c>
      <c r="AX5" s="189" t="s">
        <v>42</v>
      </c>
      <c r="AY5" s="189" t="s">
        <v>43</v>
      </c>
      <c r="AZ5" s="186" t="s">
        <v>55</v>
      </c>
      <c r="BA5" s="186" t="s">
        <v>56</v>
      </c>
      <c r="BB5" s="184" t="s">
        <v>3</v>
      </c>
      <c r="BC5" s="72"/>
      <c r="BD5" s="189"/>
      <c r="BE5" s="192" t="s">
        <v>519</v>
      </c>
      <c r="BF5" s="192" t="s">
        <v>520</v>
      </c>
      <c r="BG5" s="192" t="s">
        <v>556</v>
      </c>
      <c r="BH5" s="189" t="s">
        <v>48</v>
      </c>
      <c r="BI5" s="189" t="s">
        <v>49</v>
      </c>
      <c r="BJ5" s="189" t="s">
        <v>50</v>
      </c>
      <c r="BK5" s="190" t="s">
        <v>57</v>
      </c>
      <c r="BL5" s="4"/>
    </row>
    <row r="6" spans="1:64" ht="17.25" customHeight="1">
      <c r="A6" s="5"/>
      <c r="B6" s="227" t="s">
        <v>551</v>
      </c>
      <c r="C6" s="228"/>
      <c r="D6" s="187"/>
      <c r="E6" s="216"/>
      <c r="F6" s="187"/>
      <c r="G6" s="187"/>
      <c r="H6" s="187"/>
      <c r="I6" s="187"/>
      <c r="J6" s="185"/>
      <c r="K6" s="9"/>
      <c r="L6" s="44" t="s">
        <v>549</v>
      </c>
      <c r="M6" s="187"/>
      <c r="N6" s="44" t="s">
        <v>548</v>
      </c>
      <c r="O6" s="187"/>
      <c r="P6" s="41" t="s">
        <v>14</v>
      </c>
      <c r="Q6" s="41" t="s">
        <v>15</v>
      </c>
      <c r="R6" s="187"/>
      <c r="S6" s="187"/>
      <c r="T6" s="187"/>
      <c r="U6" s="187"/>
      <c r="V6" s="218"/>
      <c r="W6" s="187"/>
      <c r="X6" s="187"/>
      <c r="Y6" s="187"/>
      <c r="Z6" s="187"/>
      <c r="AA6" s="43" t="s">
        <v>8</v>
      </c>
      <c r="AB6" s="9"/>
      <c r="AC6" s="40" t="s">
        <v>9</v>
      </c>
      <c r="AD6" s="41" t="s">
        <v>21</v>
      </c>
      <c r="AE6" s="203"/>
      <c r="AF6" s="187"/>
      <c r="AG6" s="41" t="s">
        <v>24</v>
      </c>
      <c r="AH6" s="41" t="s">
        <v>25</v>
      </c>
      <c r="AI6" s="41" t="s">
        <v>24</v>
      </c>
      <c r="AJ6" s="71" t="s">
        <v>26</v>
      </c>
      <c r="AK6" s="71" t="s">
        <v>24</v>
      </c>
      <c r="AL6" s="71" t="s">
        <v>26</v>
      </c>
      <c r="AM6" s="41" t="s">
        <v>24</v>
      </c>
      <c r="AN6" s="41" t="s">
        <v>30</v>
      </c>
      <c r="AO6" s="73" t="s">
        <v>32</v>
      </c>
      <c r="AP6" s="73" t="s">
        <v>33</v>
      </c>
      <c r="AQ6" s="187"/>
      <c r="AR6" s="185"/>
      <c r="AS6" s="9"/>
      <c r="AT6" s="42" t="s">
        <v>37</v>
      </c>
      <c r="AU6" s="44" t="s">
        <v>38</v>
      </c>
      <c r="AV6" s="187"/>
      <c r="AW6" s="187"/>
      <c r="AX6" s="187"/>
      <c r="AY6" s="187"/>
      <c r="AZ6" s="187"/>
      <c r="BA6" s="187"/>
      <c r="BB6" s="185"/>
      <c r="BC6" s="71" t="s">
        <v>45</v>
      </c>
      <c r="BD6" s="187"/>
      <c r="BE6" s="193"/>
      <c r="BF6" s="193"/>
      <c r="BG6" s="193"/>
      <c r="BH6" s="187"/>
      <c r="BI6" s="187"/>
      <c r="BJ6" s="187"/>
      <c r="BK6" s="191"/>
      <c r="BL6" s="4"/>
    </row>
    <row r="7" spans="1:63" s="7" customFormat="1" ht="14.25" customHeight="1">
      <c r="A7" s="6"/>
      <c r="B7" s="45"/>
      <c r="C7" s="46" t="s">
        <v>106</v>
      </c>
      <c r="D7" s="46" t="s">
        <v>107</v>
      </c>
      <c r="E7" s="46" t="s">
        <v>108</v>
      </c>
      <c r="F7" s="46" t="s">
        <v>108</v>
      </c>
      <c r="G7" s="46" t="s">
        <v>108</v>
      </c>
      <c r="H7" s="46" t="s">
        <v>109</v>
      </c>
      <c r="I7" s="46"/>
      <c r="J7" s="46" t="s">
        <v>110</v>
      </c>
      <c r="K7" s="6"/>
      <c r="L7" s="46" t="s">
        <v>111</v>
      </c>
      <c r="M7" s="46" t="s">
        <v>112</v>
      </c>
      <c r="N7" s="46" t="s">
        <v>110</v>
      </c>
      <c r="O7" s="46" t="s">
        <v>113</v>
      </c>
      <c r="P7" s="46" t="s">
        <v>113</v>
      </c>
      <c r="Q7" s="46" t="s">
        <v>114</v>
      </c>
      <c r="R7" s="46" t="s">
        <v>115</v>
      </c>
      <c r="S7" s="46" t="s">
        <v>113</v>
      </c>
      <c r="T7" s="46"/>
      <c r="U7" s="46" t="s">
        <v>114</v>
      </c>
      <c r="V7" s="46" t="s">
        <v>116</v>
      </c>
      <c r="W7" s="46"/>
      <c r="X7" s="46" t="s">
        <v>110</v>
      </c>
      <c r="Y7" s="46" t="s">
        <v>116</v>
      </c>
      <c r="Z7" s="46"/>
      <c r="AA7" s="46"/>
      <c r="AB7" s="6"/>
      <c r="AC7" s="46" t="s">
        <v>110</v>
      </c>
      <c r="AD7" s="46" t="s">
        <v>116</v>
      </c>
      <c r="AE7" s="46" t="s">
        <v>117</v>
      </c>
      <c r="AF7" s="46" t="s">
        <v>118</v>
      </c>
      <c r="AG7" s="46" t="s">
        <v>119</v>
      </c>
      <c r="AH7" s="46" t="s">
        <v>110</v>
      </c>
      <c r="AI7" s="46" t="s">
        <v>119</v>
      </c>
      <c r="AJ7" s="46" t="s">
        <v>110</v>
      </c>
      <c r="AK7" s="46" t="s">
        <v>119</v>
      </c>
      <c r="AL7" s="46" t="s">
        <v>110</v>
      </c>
      <c r="AM7" s="46" t="s">
        <v>119</v>
      </c>
      <c r="AN7" s="46" t="s">
        <v>110</v>
      </c>
      <c r="AO7" s="46" t="s">
        <v>117</v>
      </c>
      <c r="AP7" s="46" t="s">
        <v>117</v>
      </c>
      <c r="AQ7" s="46" t="s">
        <v>120</v>
      </c>
      <c r="AR7" s="46" t="s">
        <v>121</v>
      </c>
      <c r="AS7" s="6"/>
      <c r="AT7" s="46"/>
      <c r="AU7" s="46"/>
      <c r="AV7" s="46" t="s">
        <v>110</v>
      </c>
      <c r="AW7" s="46" t="s">
        <v>121</v>
      </c>
      <c r="AX7" s="46" t="s">
        <v>110</v>
      </c>
      <c r="AY7" s="46" t="s">
        <v>110</v>
      </c>
      <c r="AZ7" s="46" t="s">
        <v>121</v>
      </c>
      <c r="BA7" s="46" t="s">
        <v>121</v>
      </c>
      <c r="BB7" s="46" t="s">
        <v>122</v>
      </c>
      <c r="BC7" s="46" t="s">
        <v>122</v>
      </c>
      <c r="BD7" s="74" t="s">
        <v>631</v>
      </c>
      <c r="BE7" s="46" t="s">
        <v>123</v>
      </c>
      <c r="BF7" s="46" t="s">
        <v>123</v>
      </c>
      <c r="BG7" s="46" t="s">
        <v>123</v>
      </c>
      <c r="BH7" s="46" t="s">
        <v>124</v>
      </c>
      <c r="BI7" s="46" t="s">
        <v>124</v>
      </c>
      <c r="BJ7" s="46" t="s">
        <v>116</v>
      </c>
      <c r="BK7" s="46" t="s">
        <v>124</v>
      </c>
    </row>
    <row r="8" spans="1:63" s="11" customFormat="1" ht="14.25">
      <c r="A8" s="10" t="s">
        <v>58</v>
      </c>
      <c r="B8" s="47"/>
      <c r="C8" s="48">
        <v>377954.84</v>
      </c>
      <c r="D8" s="49">
        <f>SUM(D9:D55)</f>
        <v>54171475</v>
      </c>
      <c r="E8" s="49">
        <f>SUM(E9:E55)</f>
        <v>127798704</v>
      </c>
      <c r="F8" s="49">
        <f>SUM(F9:F55)</f>
        <v>62183725</v>
      </c>
      <c r="G8" s="49">
        <f>SUM(G9:G55)</f>
        <v>65614979</v>
      </c>
      <c r="H8" s="50">
        <f aca="true" t="shared" si="0" ref="H8:H55">E8/C8</f>
        <v>338.1322064826581</v>
      </c>
      <c r="I8" s="49">
        <f>SUM(I9:I55)</f>
        <v>6043300</v>
      </c>
      <c r="J8" s="49">
        <f>SUM(J9:J55)</f>
        <v>62860514</v>
      </c>
      <c r="K8" s="10" t="s">
        <v>58</v>
      </c>
      <c r="L8" s="51">
        <f>SUM(L9:L55)</f>
        <v>2527948</v>
      </c>
      <c r="M8" s="51">
        <f>SUM(M9:M55)</f>
        <v>451427</v>
      </c>
      <c r="N8" s="51">
        <f>SUM(N9:N55)</f>
        <v>6503219</v>
      </c>
      <c r="O8" s="51">
        <v>4561000</v>
      </c>
      <c r="P8" s="51">
        <v>1574000</v>
      </c>
      <c r="Q8" s="51">
        <v>8397000</v>
      </c>
      <c r="R8" s="51">
        <v>83462</v>
      </c>
      <c r="S8" s="51">
        <v>24845302</v>
      </c>
      <c r="T8" s="49">
        <f>SUM(T9:T55)</f>
        <v>115196</v>
      </c>
      <c r="U8" s="51">
        <v>4121038</v>
      </c>
      <c r="V8" s="51">
        <v>970875</v>
      </c>
      <c r="W8" s="49">
        <f>SUM(W9:W55)</f>
        <v>1472658</v>
      </c>
      <c r="X8" s="49">
        <f>SUM(X9:X55)</f>
        <v>11105669</v>
      </c>
      <c r="Y8" s="51">
        <v>548237119</v>
      </c>
      <c r="Z8" s="50">
        <v>94.4</v>
      </c>
      <c r="AA8" s="49">
        <f>SUM(AA9:AA55)</f>
        <v>224403</v>
      </c>
      <c r="AB8" s="10" t="s">
        <v>58</v>
      </c>
      <c r="AC8" s="49">
        <f>SUM(AC9:AC55)</f>
        <v>7663847</v>
      </c>
      <c r="AD8" s="51">
        <v>289107683.25</v>
      </c>
      <c r="AE8" s="75" t="s">
        <v>642</v>
      </c>
      <c r="AF8" s="50">
        <v>1212666.4</v>
      </c>
      <c r="AG8" s="49">
        <f aca="true" t="shared" si="1" ref="AG8:AN8">SUM(AG9:AG55)</f>
        <v>21721</v>
      </c>
      <c r="AH8" s="49">
        <f t="shared" si="1"/>
        <v>6887292</v>
      </c>
      <c r="AI8" s="49">
        <f t="shared" si="1"/>
        <v>10751</v>
      </c>
      <c r="AJ8" s="49">
        <f t="shared" si="1"/>
        <v>3573821</v>
      </c>
      <c r="AK8" s="49">
        <f t="shared" si="1"/>
        <v>5060</v>
      </c>
      <c r="AL8" s="49">
        <f t="shared" si="1"/>
        <v>3349255</v>
      </c>
      <c r="AM8" s="49">
        <f t="shared" si="1"/>
        <v>1224</v>
      </c>
      <c r="AN8" s="49">
        <f t="shared" si="1"/>
        <v>3102716</v>
      </c>
      <c r="AO8" s="50">
        <v>98.2</v>
      </c>
      <c r="AP8" s="50">
        <v>53.9</v>
      </c>
      <c r="AQ8" s="49">
        <f>SUM(AQ9:AQ55)+58907</f>
        <v>48345304</v>
      </c>
      <c r="AR8" s="49">
        <f>SUM(AR9:AR55)</f>
        <v>40274454</v>
      </c>
      <c r="AS8" s="10" t="s">
        <v>58</v>
      </c>
      <c r="AT8" s="49">
        <f>SUM(AT9:AT55)</f>
        <v>8605</v>
      </c>
      <c r="AU8" s="49">
        <f>SUM(AU9:AU55)</f>
        <v>99547</v>
      </c>
      <c r="AV8" s="49">
        <f>SUM(AV9:AV55)</f>
        <v>295049</v>
      </c>
      <c r="AW8" s="49">
        <f>SUM(AW9:AW55)</f>
        <v>691937</v>
      </c>
      <c r="AX8" s="49">
        <f aca="true" t="shared" si="2" ref="AX8:BC8">SUM(AX9:AX55)</f>
        <v>4612</v>
      </c>
      <c r="AY8" s="49">
        <f t="shared" si="2"/>
        <v>854493</v>
      </c>
      <c r="AZ8" s="49">
        <f t="shared" si="2"/>
        <v>1480765</v>
      </c>
      <c r="BA8" s="49">
        <f t="shared" si="2"/>
        <v>462540</v>
      </c>
      <c r="BB8" s="49">
        <f t="shared" si="2"/>
        <v>79112584</v>
      </c>
      <c r="BC8" s="49">
        <f t="shared" si="2"/>
        <v>48000755</v>
      </c>
      <c r="BD8" s="50">
        <v>100</v>
      </c>
      <c r="BE8" s="51">
        <v>510149</v>
      </c>
      <c r="BF8" s="51">
        <v>308838</v>
      </c>
      <c r="BG8" s="51">
        <v>316792</v>
      </c>
      <c r="BH8" s="51">
        <v>52146454714</v>
      </c>
      <c r="BI8" s="51">
        <v>50965779060</v>
      </c>
      <c r="BJ8" s="51">
        <v>355927917</v>
      </c>
      <c r="BK8" s="51">
        <v>2791.382053708958</v>
      </c>
    </row>
    <row r="9" spans="1:63" s="13" customFormat="1" ht="24" customHeight="1">
      <c r="A9" s="12" t="s">
        <v>59</v>
      </c>
      <c r="B9" s="53"/>
      <c r="C9" s="54">
        <v>83457</v>
      </c>
      <c r="D9" s="52">
        <v>2685761</v>
      </c>
      <c r="E9" s="55">
        <f>SUM(F9:G9)</f>
        <v>5485952</v>
      </c>
      <c r="F9" s="52">
        <v>2591405</v>
      </c>
      <c r="G9" s="52">
        <v>2894547</v>
      </c>
      <c r="H9" s="76">
        <f t="shared" si="0"/>
        <v>65.73387492960447</v>
      </c>
      <c r="I9" s="52">
        <v>258041</v>
      </c>
      <c r="J9" s="52">
        <v>2535263</v>
      </c>
      <c r="K9" s="12" t="s">
        <v>59</v>
      </c>
      <c r="L9" s="52">
        <v>51203</v>
      </c>
      <c r="M9" s="52">
        <v>26693</v>
      </c>
      <c r="N9" s="52">
        <v>172779</v>
      </c>
      <c r="O9" s="52">
        <v>1155000</v>
      </c>
      <c r="P9" s="52">
        <v>112900</v>
      </c>
      <c r="Q9" s="52">
        <v>634500</v>
      </c>
      <c r="R9" s="102">
        <v>10137</v>
      </c>
      <c r="S9" s="52">
        <v>5552779</v>
      </c>
      <c r="T9" s="52">
        <v>14780</v>
      </c>
      <c r="U9" s="52">
        <v>1261848</v>
      </c>
      <c r="V9" s="52">
        <v>225970</v>
      </c>
      <c r="W9" s="52">
        <v>58236</v>
      </c>
      <c r="X9" s="52">
        <v>463793</v>
      </c>
      <c r="Y9" s="52">
        <v>17819365</v>
      </c>
      <c r="Z9" s="76">
        <v>93.4</v>
      </c>
      <c r="AA9" s="52">
        <v>5931</v>
      </c>
      <c r="AB9" s="12" t="s">
        <v>59</v>
      </c>
      <c r="AC9" s="52">
        <v>173973</v>
      </c>
      <c r="AD9" s="52">
        <v>5952864.2</v>
      </c>
      <c r="AE9" s="76">
        <v>89.7</v>
      </c>
      <c r="AF9" s="76">
        <v>84298.7</v>
      </c>
      <c r="AG9" s="52">
        <v>1206</v>
      </c>
      <c r="AH9" s="52">
        <v>269865</v>
      </c>
      <c r="AI9" s="52">
        <v>671</v>
      </c>
      <c r="AJ9" s="52">
        <v>144409</v>
      </c>
      <c r="AK9" s="52">
        <v>300</v>
      </c>
      <c r="AL9" s="52">
        <v>140711</v>
      </c>
      <c r="AM9" s="52">
        <v>58</v>
      </c>
      <c r="AN9" s="52">
        <v>102051</v>
      </c>
      <c r="AO9" s="76">
        <v>98.8</v>
      </c>
      <c r="AP9" s="76">
        <v>40.4</v>
      </c>
      <c r="AQ9" s="52">
        <v>2073502</v>
      </c>
      <c r="AR9" s="52">
        <v>1752650</v>
      </c>
      <c r="AS9" s="12" t="s">
        <v>59</v>
      </c>
      <c r="AT9" s="52">
        <v>579</v>
      </c>
      <c r="AU9" s="52">
        <v>3377</v>
      </c>
      <c r="AV9" s="52">
        <v>12612</v>
      </c>
      <c r="AW9" s="52">
        <v>16395</v>
      </c>
      <c r="AX9" s="52">
        <v>190</v>
      </c>
      <c r="AY9" s="52">
        <v>19705</v>
      </c>
      <c r="AZ9" s="52">
        <v>49263</v>
      </c>
      <c r="BA9" s="52">
        <v>15955</v>
      </c>
      <c r="BB9" s="77">
        <v>3658137</v>
      </c>
      <c r="BC9" s="52">
        <v>2497805</v>
      </c>
      <c r="BD9" s="76">
        <v>99</v>
      </c>
      <c r="BE9" s="78">
        <v>479141</v>
      </c>
      <c r="BF9" s="78">
        <v>282619</v>
      </c>
      <c r="BG9" s="52">
        <v>276452</v>
      </c>
      <c r="BH9" s="52">
        <v>2505885978</v>
      </c>
      <c r="BI9" s="52">
        <v>2497620262</v>
      </c>
      <c r="BJ9" s="52">
        <v>13043732</v>
      </c>
      <c r="BK9" s="52">
        <v>2368.686211090161</v>
      </c>
    </row>
    <row r="10" spans="1:63" s="13" customFormat="1" ht="14.25">
      <c r="A10" s="12" t="s">
        <v>60</v>
      </c>
      <c r="B10" s="53"/>
      <c r="C10" s="54">
        <v>9644.55</v>
      </c>
      <c r="D10" s="52">
        <v>577351</v>
      </c>
      <c r="E10" s="55">
        <f aca="true" t="shared" si="3" ref="E10:E55">SUM(F10:G10)</f>
        <v>1362820</v>
      </c>
      <c r="F10" s="52">
        <v>640699</v>
      </c>
      <c r="G10" s="52">
        <v>722121</v>
      </c>
      <c r="H10" s="76">
        <f t="shared" si="0"/>
        <v>141.30467466081882</v>
      </c>
      <c r="I10" s="52">
        <v>68415</v>
      </c>
      <c r="J10" s="52">
        <v>608847</v>
      </c>
      <c r="K10" s="12" t="s">
        <v>60</v>
      </c>
      <c r="L10" s="52">
        <v>54210</v>
      </c>
      <c r="M10" s="52">
        <v>13188</v>
      </c>
      <c r="N10" s="52">
        <v>174519</v>
      </c>
      <c r="O10" s="52">
        <v>156600</v>
      </c>
      <c r="P10" s="52">
        <v>46900</v>
      </c>
      <c r="Q10" s="52">
        <v>280500</v>
      </c>
      <c r="R10" s="102">
        <v>2804</v>
      </c>
      <c r="S10" s="52">
        <v>627658</v>
      </c>
      <c r="T10" s="52">
        <v>5146</v>
      </c>
      <c r="U10" s="52">
        <v>128491</v>
      </c>
      <c r="V10" s="52">
        <v>38050</v>
      </c>
      <c r="W10" s="52">
        <v>18672</v>
      </c>
      <c r="X10" s="52">
        <v>119221</v>
      </c>
      <c r="Y10" s="52">
        <v>3310311</v>
      </c>
      <c r="Z10" s="76">
        <v>100.4</v>
      </c>
      <c r="AA10" s="52">
        <v>1561</v>
      </c>
      <c r="AB10" s="12" t="s">
        <v>60</v>
      </c>
      <c r="AC10" s="52">
        <v>58019</v>
      </c>
      <c r="AD10" s="52">
        <v>1510719.28</v>
      </c>
      <c r="AE10" s="76">
        <v>55.5</v>
      </c>
      <c r="AF10" s="76">
        <v>19772.2</v>
      </c>
      <c r="AG10" s="52">
        <v>333</v>
      </c>
      <c r="AH10" s="52">
        <v>72426</v>
      </c>
      <c r="AI10" s="52">
        <v>171</v>
      </c>
      <c r="AJ10" s="52">
        <v>40509</v>
      </c>
      <c r="AK10" s="52">
        <v>85</v>
      </c>
      <c r="AL10" s="52">
        <v>40878</v>
      </c>
      <c r="AM10" s="52">
        <v>17</v>
      </c>
      <c r="AN10" s="52">
        <v>18944</v>
      </c>
      <c r="AO10" s="76">
        <v>98.2</v>
      </c>
      <c r="AP10" s="76">
        <v>41.9</v>
      </c>
      <c r="AQ10" s="52">
        <v>488515</v>
      </c>
      <c r="AR10" s="52">
        <v>483938</v>
      </c>
      <c r="AS10" s="12" t="s">
        <v>60</v>
      </c>
      <c r="AT10" s="52">
        <v>102</v>
      </c>
      <c r="AU10" s="52">
        <v>903</v>
      </c>
      <c r="AV10" s="52">
        <v>2636</v>
      </c>
      <c r="AW10" s="52">
        <v>5467</v>
      </c>
      <c r="AX10" s="52">
        <v>54</v>
      </c>
      <c r="AY10" s="52">
        <v>6790</v>
      </c>
      <c r="AZ10" s="52">
        <v>8343</v>
      </c>
      <c r="BA10" s="52">
        <v>3655</v>
      </c>
      <c r="BB10" s="52">
        <v>987993</v>
      </c>
      <c r="BC10" s="52">
        <v>539992</v>
      </c>
      <c r="BD10" s="76">
        <v>99.8</v>
      </c>
      <c r="BE10" s="78">
        <v>452060</v>
      </c>
      <c r="BF10" s="78">
        <v>287873</v>
      </c>
      <c r="BG10" s="52">
        <v>254469</v>
      </c>
      <c r="BH10" s="52">
        <v>786232246</v>
      </c>
      <c r="BI10" s="52">
        <v>764532145</v>
      </c>
      <c r="BJ10" s="52">
        <v>3262164</v>
      </c>
      <c r="BK10" s="52">
        <v>2366.0421122718303</v>
      </c>
    </row>
    <row r="11" spans="1:63" s="13" customFormat="1" ht="14.25">
      <c r="A11" s="12" t="s">
        <v>61</v>
      </c>
      <c r="B11" s="53"/>
      <c r="C11" s="54">
        <v>15278.89</v>
      </c>
      <c r="D11" s="52">
        <v>506306</v>
      </c>
      <c r="E11" s="55">
        <f t="shared" si="3"/>
        <v>1314076</v>
      </c>
      <c r="F11" s="52">
        <v>627232</v>
      </c>
      <c r="G11" s="52">
        <v>686844</v>
      </c>
      <c r="H11" s="76">
        <f t="shared" si="0"/>
        <v>86.00598603694378</v>
      </c>
      <c r="I11" s="52">
        <v>67230</v>
      </c>
      <c r="J11" s="52">
        <v>605948</v>
      </c>
      <c r="K11" s="12" t="s">
        <v>61</v>
      </c>
      <c r="L11" s="52">
        <v>76377</v>
      </c>
      <c r="M11" s="52">
        <v>12160</v>
      </c>
      <c r="N11" s="52">
        <v>227474</v>
      </c>
      <c r="O11" s="52">
        <v>152700</v>
      </c>
      <c r="P11" s="52">
        <v>54500</v>
      </c>
      <c r="Q11" s="52">
        <v>297600</v>
      </c>
      <c r="R11" s="102">
        <v>2387</v>
      </c>
      <c r="S11" s="52">
        <v>1158497</v>
      </c>
      <c r="T11" s="52">
        <v>5313</v>
      </c>
      <c r="U11" s="52">
        <v>136416</v>
      </c>
      <c r="V11" s="52">
        <v>28721</v>
      </c>
      <c r="W11" s="52">
        <v>17922</v>
      </c>
      <c r="X11" s="52">
        <v>110081</v>
      </c>
      <c r="Y11" s="52">
        <v>3188084</v>
      </c>
      <c r="Z11" s="76">
        <v>94.4</v>
      </c>
      <c r="AA11" s="52">
        <v>2353</v>
      </c>
      <c r="AB11" s="12" t="s">
        <v>61</v>
      </c>
      <c r="AC11" s="52">
        <v>87736</v>
      </c>
      <c r="AD11" s="52">
        <v>2099077.17</v>
      </c>
      <c r="AE11" s="79" t="s">
        <v>546</v>
      </c>
      <c r="AF11" s="76">
        <v>33199.8</v>
      </c>
      <c r="AG11" s="52">
        <v>378</v>
      </c>
      <c r="AH11" s="52">
        <v>70055</v>
      </c>
      <c r="AI11" s="52">
        <v>189</v>
      </c>
      <c r="AJ11" s="52">
        <v>37709</v>
      </c>
      <c r="AK11" s="52">
        <v>82</v>
      </c>
      <c r="AL11" s="52">
        <v>38374</v>
      </c>
      <c r="AM11" s="52">
        <v>11</v>
      </c>
      <c r="AN11" s="52">
        <v>15259</v>
      </c>
      <c r="AO11" s="76">
        <v>99.3</v>
      </c>
      <c r="AP11" s="76">
        <v>41.2</v>
      </c>
      <c r="AQ11" s="52">
        <v>392477</v>
      </c>
      <c r="AR11" s="52">
        <v>449055</v>
      </c>
      <c r="AS11" s="12" t="s">
        <v>61</v>
      </c>
      <c r="AT11" s="52">
        <v>92</v>
      </c>
      <c r="AU11" s="52">
        <v>902</v>
      </c>
      <c r="AV11" s="52">
        <v>2576</v>
      </c>
      <c r="AW11" s="52">
        <v>3746</v>
      </c>
      <c r="AX11" s="52">
        <v>66</v>
      </c>
      <c r="AY11" s="52">
        <v>4616</v>
      </c>
      <c r="AZ11" s="52">
        <v>6353</v>
      </c>
      <c r="BA11" s="52">
        <v>2718</v>
      </c>
      <c r="BB11" s="52">
        <v>988445</v>
      </c>
      <c r="BC11" s="52">
        <v>536785</v>
      </c>
      <c r="BD11" s="76">
        <v>98.1</v>
      </c>
      <c r="BE11" s="78">
        <v>503313</v>
      </c>
      <c r="BF11" s="78">
        <v>296854</v>
      </c>
      <c r="BG11" s="52">
        <v>282312</v>
      </c>
      <c r="BH11" s="52">
        <v>1353207982</v>
      </c>
      <c r="BI11" s="52">
        <v>1251175692</v>
      </c>
      <c r="BJ11" s="52">
        <v>2967167</v>
      </c>
      <c r="BK11" s="52">
        <v>2214.201283224209</v>
      </c>
    </row>
    <row r="12" spans="1:63" s="13" customFormat="1" ht="14.25">
      <c r="A12" s="12" t="s">
        <v>62</v>
      </c>
      <c r="B12" s="53" t="s">
        <v>127</v>
      </c>
      <c r="C12" s="54">
        <v>6862.12</v>
      </c>
      <c r="D12" s="52">
        <v>918304</v>
      </c>
      <c r="E12" s="55">
        <f t="shared" si="3"/>
        <v>2326735</v>
      </c>
      <c r="F12" s="52">
        <v>1129926</v>
      </c>
      <c r="G12" s="52">
        <v>1196809</v>
      </c>
      <c r="H12" s="76">
        <f t="shared" si="0"/>
        <v>339.06941295109965</v>
      </c>
      <c r="I12" s="52">
        <v>110209</v>
      </c>
      <c r="J12" s="52">
        <v>1120793</v>
      </c>
      <c r="K12" s="12" t="s">
        <v>62</v>
      </c>
      <c r="L12" s="52">
        <v>65633</v>
      </c>
      <c r="M12" s="52">
        <v>8577</v>
      </c>
      <c r="N12" s="52">
        <v>215500</v>
      </c>
      <c r="O12" s="52">
        <v>126200</v>
      </c>
      <c r="P12" s="52">
        <v>66400</v>
      </c>
      <c r="Q12" s="52">
        <v>363200</v>
      </c>
      <c r="R12" s="102">
        <v>1641</v>
      </c>
      <c r="S12" s="52">
        <v>412348</v>
      </c>
      <c r="T12" s="52">
        <v>4006</v>
      </c>
      <c r="U12" s="52">
        <v>224588</v>
      </c>
      <c r="V12" s="52">
        <v>52353</v>
      </c>
      <c r="W12" s="52">
        <v>29498</v>
      </c>
      <c r="X12" s="52">
        <v>230396</v>
      </c>
      <c r="Y12" s="52">
        <v>10601386</v>
      </c>
      <c r="Z12" s="76">
        <v>90.9</v>
      </c>
      <c r="AA12" s="52">
        <v>3084</v>
      </c>
      <c r="AB12" s="12" t="s">
        <v>62</v>
      </c>
      <c r="AC12" s="52">
        <v>116511</v>
      </c>
      <c r="AD12" s="52">
        <v>3568922.42</v>
      </c>
      <c r="AE12" s="79">
        <v>77.7</v>
      </c>
      <c r="AF12" s="76">
        <v>21282.6</v>
      </c>
      <c r="AG12" s="52">
        <v>449</v>
      </c>
      <c r="AH12" s="52">
        <v>125638</v>
      </c>
      <c r="AI12" s="52">
        <v>224</v>
      </c>
      <c r="AJ12" s="52">
        <v>65063</v>
      </c>
      <c r="AK12" s="52">
        <v>101</v>
      </c>
      <c r="AL12" s="52">
        <v>62555</v>
      </c>
      <c r="AM12" s="52">
        <v>20</v>
      </c>
      <c r="AN12" s="52">
        <v>61978</v>
      </c>
      <c r="AO12" s="76">
        <v>98.8</v>
      </c>
      <c r="AP12" s="76">
        <v>45.5</v>
      </c>
      <c r="AQ12" s="52">
        <v>673621</v>
      </c>
      <c r="AR12" s="52">
        <v>732132</v>
      </c>
      <c r="AS12" s="12" t="s">
        <v>62</v>
      </c>
      <c r="AT12" s="52">
        <v>141</v>
      </c>
      <c r="AU12" s="52">
        <v>1571</v>
      </c>
      <c r="AV12" s="52">
        <v>5235</v>
      </c>
      <c r="AW12" s="52">
        <v>9899</v>
      </c>
      <c r="AX12" s="52">
        <v>67</v>
      </c>
      <c r="AY12" s="52">
        <v>12696</v>
      </c>
      <c r="AZ12" s="52">
        <v>20605</v>
      </c>
      <c r="BA12" s="52">
        <v>6125</v>
      </c>
      <c r="BB12" s="52">
        <v>1595984</v>
      </c>
      <c r="BC12" s="52">
        <v>975925</v>
      </c>
      <c r="BD12" s="76">
        <v>97.7</v>
      </c>
      <c r="BE12" s="78">
        <v>362201</v>
      </c>
      <c r="BF12" s="78">
        <v>261659</v>
      </c>
      <c r="BG12" s="52">
        <v>306597</v>
      </c>
      <c r="BH12" s="52">
        <v>1972489548</v>
      </c>
      <c r="BI12" s="52">
        <v>1803888682</v>
      </c>
      <c r="BJ12" s="52">
        <v>5786389</v>
      </c>
      <c r="BK12" s="52">
        <v>2477.562355572663</v>
      </c>
    </row>
    <row r="13" spans="1:63" s="13" customFormat="1" ht="14.25">
      <c r="A13" s="12" t="s">
        <v>63</v>
      </c>
      <c r="B13" s="53"/>
      <c r="C13" s="54">
        <v>11636.28</v>
      </c>
      <c r="D13" s="52">
        <v>421338</v>
      </c>
      <c r="E13" s="55">
        <f t="shared" si="3"/>
        <v>1074858</v>
      </c>
      <c r="F13" s="52">
        <v>504513</v>
      </c>
      <c r="G13" s="52">
        <v>570345</v>
      </c>
      <c r="H13" s="76">
        <f t="shared" si="0"/>
        <v>92.3712732935268</v>
      </c>
      <c r="I13" s="52">
        <v>58108</v>
      </c>
      <c r="J13" s="52">
        <v>495821</v>
      </c>
      <c r="K13" s="12" t="s">
        <v>63</v>
      </c>
      <c r="L13" s="52">
        <v>59971</v>
      </c>
      <c r="M13" s="52">
        <v>9193</v>
      </c>
      <c r="N13" s="52">
        <v>195138</v>
      </c>
      <c r="O13" s="52">
        <v>150200</v>
      </c>
      <c r="P13" s="52">
        <v>90000</v>
      </c>
      <c r="Q13" s="52">
        <v>512100</v>
      </c>
      <c r="R13" s="103">
        <v>1732</v>
      </c>
      <c r="S13" s="52">
        <v>836327</v>
      </c>
      <c r="T13" s="52">
        <v>966</v>
      </c>
      <c r="U13" s="52">
        <v>9533</v>
      </c>
      <c r="V13" s="52">
        <v>3644</v>
      </c>
      <c r="W13" s="52">
        <v>15665</v>
      </c>
      <c r="X13" s="52">
        <v>92958</v>
      </c>
      <c r="Y13" s="52">
        <v>2470794</v>
      </c>
      <c r="Z13" s="76">
        <v>93.4</v>
      </c>
      <c r="AA13" s="52">
        <v>2080</v>
      </c>
      <c r="AB13" s="12" t="s">
        <v>63</v>
      </c>
      <c r="AC13" s="52">
        <v>67965</v>
      </c>
      <c r="AD13" s="52">
        <v>1317579.29</v>
      </c>
      <c r="AE13" s="76">
        <v>59.6</v>
      </c>
      <c r="AF13" s="76">
        <v>23799.1</v>
      </c>
      <c r="AG13" s="52">
        <v>246</v>
      </c>
      <c r="AH13" s="52">
        <v>51129</v>
      </c>
      <c r="AI13" s="52">
        <v>130</v>
      </c>
      <c r="AJ13" s="52">
        <v>28739</v>
      </c>
      <c r="AK13" s="52">
        <v>59</v>
      </c>
      <c r="AL13" s="52">
        <v>29264</v>
      </c>
      <c r="AM13" s="52">
        <v>12</v>
      </c>
      <c r="AN13" s="52">
        <v>11581</v>
      </c>
      <c r="AO13" s="76">
        <v>98.9</v>
      </c>
      <c r="AP13" s="76">
        <v>44.5</v>
      </c>
      <c r="AQ13" s="52">
        <v>389770</v>
      </c>
      <c r="AR13" s="52">
        <v>391937</v>
      </c>
      <c r="AS13" s="12" t="s">
        <v>63</v>
      </c>
      <c r="AT13" s="52">
        <v>75</v>
      </c>
      <c r="AU13" s="52">
        <v>821</v>
      </c>
      <c r="AV13" s="52">
        <v>2320</v>
      </c>
      <c r="AW13" s="52">
        <v>2996</v>
      </c>
      <c r="AX13" s="52">
        <v>57</v>
      </c>
      <c r="AY13" s="52">
        <v>3665</v>
      </c>
      <c r="AZ13" s="52">
        <v>4429</v>
      </c>
      <c r="BA13" s="52">
        <v>2516</v>
      </c>
      <c r="BB13" s="52">
        <v>814406</v>
      </c>
      <c r="BC13" s="52">
        <v>443802</v>
      </c>
      <c r="BD13" s="76">
        <v>97.3</v>
      </c>
      <c r="BE13" s="78">
        <v>459017</v>
      </c>
      <c r="BF13" s="78">
        <v>298488</v>
      </c>
      <c r="BG13" s="52">
        <v>249558</v>
      </c>
      <c r="BH13" s="52">
        <v>664774136</v>
      </c>
      <c r="BI13" s="52">
        <v>654637300</v>
      </c>
      <c r="BJ13" s="52">
        <v>2581547</v>
      </c>
      <c r="BK13" s="52">
        <v>2356.305409591718</v>
      </c>
    </row>
    <row r="14" spans="1:63" s="13" customFormat="1" ht="24" customHeight="1">
      <c r="A14" s="12" t="s">
        <v>64</v>
      </c>
      <c r="B14" s="53" t="s">
        <v>127</v>
      </c>
      <c r="C14" s="54">
        <v>6652.11</v>
      </c>
      <c r="D14" s="52">
        <v>401201</v>
      </c>
      <c r="E14" s="55">
        <f t="shared" si="3"/>
        <v>1161214</v>
      </c>
      <c r="F14" s="52">
        <v>557200</v>
      </c>
      <c r="G14" s="52">
        <v>604014</v>
      </c>
      <c r="H14" s="76">
        <f t="shared" si="0"/>
        <v>174.56325887575522</v>
      </c>
      <c r="I14" s="52">
        <v>64257</v>
      </c>
      <c r="J14" s="52">
        <v>552196</v>
      </c>
      <c r="K14" s="12" t="s">
        <v>64</v>
      </c>
      <c r="L14" s="52">
        <v>53477</v>
      </c>
      <c r="M14" s="52">
        <v>6924</v>
      </c>
      <c r="N14" s="52">
        <v>176196</v>
      </c>
      <c r="O14" s="52">
        <v>122700</v>
      </c>
      <c r="P14" s="52">
        <v>66700</v>
      </c>
      <c r="Q14" s="52">
        <v>392200</v>
      </c>
      <c r="R14" s="103">
        <v>2155</v>
      </c>
      <c r="S14" s="52">
        <v>646819</v>
      </c>
      <c r="T14" s="52">
        <v>416</v>
      </c>
      <c r="U14" s="52">
        <v>6713</v>
      </c>
      <c r="V14" s="52">
        <v>2722</v>
      </c>
      <c r="W14" s="52">
        <v>16906</v>
      </c>
      <c r="X14" s="52">
        <v>99082</v>
      </c>
      <c r="Y14" s="52">
        <v>2702748</v>
      </c>
      <c r="Z14" s="76">
        <v>102.2</v>
      </c>
      <c r="AA14" s="52">
        <v>2867</v>
      </c>
      <c r="AB14" s="12" t="s">
        <v>64</v>
      </c>
      <c r="AC14" s="52">
        <v>103642</v>
      </c>
      <c r="AD14" s="52">
        <v>2755903.19</v>
      </c>
      <c r="AE14" s="76">
        <v>73.2</v>
      </c>
      <c r="AF14" s="76">
        <v>16547.6</v>
      </c>
      <c r="AG14" s="52">
        <v>323</v>
      </c>
      <c r="AH14" s="52">
        <v>62119</v>
      </c>
      <c r="AI14" s="52">
        <v>117</v>
      </c>
      <c r="AJ14" s="52">
        <v>33250</v>
      </c>
      <c r="AK14" s="52">
        <v>68</v>
      </c>
      <c r="AL14" s="52">
        <v>33893</v>
      </c>
      <c r="AM14" s="52">
        <v>9</v>
      </c>
      <c r="AN14" s="52">
        <v>15348</v>
      </c>
      <c r="AO14" s="76">
        <v>99.3</v>
      </c>
      <c r="AP14" s="76">
        <v>46.3</v>
      </c>
      <c r="AQ14" s="52">
        <v>429657</v>
      </c>
      <c r="AR14" s="52">
        <v>379684</v>
      </c>
      <c r="AS14" s="12" t="s">
        <v>64</v>
      </c>
      <c r="AT14" s="52">
        <v>68</v>
      </c>
      <c r="AU14" s="52">
        <v>920</v>
      </c>
      <c r="AV14" s="52">
        <v>2589</v>
      </c>
      <c r="AW14" s="52">
        <v>7308</v>
      </c>
      <c r="AX14" s="52">
        <v>50</v>
      </c>
      <c r="AY14" s="52">
        <v>9108</v>
      </c>
      <c r="AZ14" s="52">
        <v>6436</v>
      </c>
      <c r="BA14" s="52">
        <v>3441</v>
      </c>
      <c r="BB14" s="52">
        <v>920430</v>
      </c>
      <c r="BC14" s="52">
        <v>507627</v>
      </c>
      <c r="BD14" s="76">
        <v>101</v>
      </c>
      <c r="BE14" s="78">
        <v>526653</v>
      </c>
      <c r="BF14" s="78">
        <v>301114</v>
      </c>
      <c r="BG14" s="52">
        <v>276892</v>
      </c>
      <c r="BH14" s="52">
        <v>608457172</v>
      </c>
      <c r="BI14" s="52">
        <v>599820052</v>
      </c>
      <c r="BJ14" s="52">
        <v>2620117</v>
      </c>
      <c r="BK14" s="52">
        <v>2222.9889211858354</v>
      </c>
    </row>
    <row r="15" spans="1:63" s="13" customFormat="1" ht="14.25">
      <c r="A15" s="12" t="s">
        <v>65</v>
      </c>
      <c r="B15" s="53"/>
      <c r="C15" s="54">
        <v>13782.76</v>
      </c>
      <c r="D15" s="52">
        <v>747619</v>
      </c>
      <c r="E15" s="55">
        <f t="shared" si="3"/>
        <v>1989834</v>
      </c>
      <c r="F15" s="52">
        <v>967024</v>
      </c>
      <c r="G15" s="52">
        <v>1022810</v>
      </c>
      <c r="H15" s="76">
        <f t="shared" si="0"/>
        <v>144.37122898461556</v>
      </c>
      <c r="I15" s="52">
        <v>102063</v>
      </c>
      <c r="J15" s="52">
        <v>943465</v>
      </c>
      <c r="K15" s="12" t="s">
        <v>65</v>
      </c>
      <c r="L15" s="52">
        <v>96598</v>
      </c>
      <c r="M15" s="52">
        <v>13004</v>
      </c>
      <c r="N15" s="52">
        <v>310611</v>
      </c>
      <c r="O15" s="52">
        <v>144500</v>
      </c>
      <c r="P15" s="52">
        <v>64400</v>
      </c>
      <c r="Q15" s="52">
        <v>353600</v>
      </c>
      <c r="R15" s="102">
        <v>1851</v>
      </c>
      <c r="S15" s="52">
        <v>942516</v>
      </c>
      <c r="T15" s="80">
        <v>743</v>
      </c>
      <c r="U15" s="52">
        <v>78939</v>
      </c>
      <c r="V15" s="52">
        <v>18181</v>
      </c>
      <c r="W15" s="52">
        <v>26124</v>
      </c>
      <c r="X15" s="52">
        <v>164752</v>
      </c>
      <c r="Y15" s="52">
        <v>4670152</v>
      </c>
      <c r="Z15" s="76">
        <v>92.4</v>
      </c>
      <c r="AA15" s="52">
        <v>4186</v>
      </c>
      <c r="AB15" s="12" t="s">
        <v>65</v>
      </c>
      <c r="AC15" s="52">
        <v>165236</v>
      </c>
      <c r="AD15" s="52">
        <v>5095711.12</v>
      </c>
      <c r="AE15" s="79" t="s">
        <v>546</v>
      </c>
      <c r="AF15" s="76">
        <v>38980.2</v>
      </c>
      <c r="AG15" s="52">
        <v>504</v>
      </c>
      <c r="AH15" s="52">
        <v>108428</v>
      </c>
      <c r="AI15" s="52">
        <v>246</v>
      </c>
      <c r="AJ15" s="52">
        <v>59377</v>
      </c>
      <c r="AK15" s="52">
        <v>112</v>
      </c>
      <c r="AL15" s="52">
        <v>58962</v>
      </c>
      <c r="AM15" s="52">
        <v>14</v>
      </c>
      <c r="AN15" s="52">
        <v>20708</v>
      </c>
      <c r="AO15" s="76">
        <v>98</v>
      </c>
      <c r="AP15" s="76">
        <v>42.3</v>
      </c>
      <c r="AQ15" s="52">
        <v>674828</v>
      </c>
      <c r="AR15" s="52">
        <v>628998</v>
      </c>
      <c r="AS15" s="12" t="s">
        <v>65</v>
      </c>
      <c r="AT15" s="52">
        <v>130</v>
      </c>
      <c r="AU15" s="52">
        <v>1391</v>
      </c>
      <c r="AV15" s="52">
        <v>3880</v>
      </c>
      <c r="AW15" s="52">
        <v>9618</v>
      </c>
      <c r="AX15" s="52">
        <v>94</v>
      </c>
      <c r="AY15" s="52">
        <v>11855</v>
      </c>
      <c r="AZ15" s="52">
        <v>16179</v>
      </c>
      <c r="BA15" s="52">
        <v>5216</v>
      </c>
      <c r="BB15" s="52">
        <v>1574090</v>
      </c>
      <c r="BC15" s="52">
        <v>917781</v>
      </c>
      <c r="BD15" s="76">
        <v>101.4</v>
      </c>
      <c r="BE15" s="78">
        <v>564953</v>
      </c>
      <c r="BF15" s="78">
        <v>283827</v>
      </c>
      <c r="BG15" s="52">
        <v>285556</v>
      </c>
      <c r="BH15" s="52">
        <v>2285664394</v>
      </c>
      <c r="BI15" s="52">
        <v>2231214824</v>
      </c>
      <c r="BJ15" s="52">
        <v>5249776</v>
      </c>
      <c r="BK15" s="52">
        <v>2573.7514199134494</v>
      </c>
    </row>
    <row r="16" spans="1:63" s="13" customFormat="1" ht="14.25">
      <c r="A16" s="12" t="s">
        <v>66</v>
      </c>
      <c r="B16" s="53"/>
      <c r="C16" s="54">
        <v>6095.72</v>
      </c>
      <c r="D16" s="52">
        <v>1142271</v>
      </c>
      <c r="E16" s="55">
        <f t="shared" si="3"/>
        <v>2957706</v>
      </c>
      <c r="F16" s="52">
        <v>1474297</v>
      </c>
      <c r="G16" s="52">
        <v>1483409</v>
      </c>
      <c r="H16" s="76">
        <f t="shared" si="0"/>
        <v>485.21027868734126</v>
      </c>
      <c r="I16" s="52">
        <v>131129</v>
      </c>
      <c r="J16" s="52">
        <v>1372518</v>
      </c>
      <c r="K16" s="12" t="s">
        <v>66</v>
      </c>
      <c r="L16" s="52">
        <v>103221</v>
      </c>
      <c r="M16" s="52">
        <v>16478</v>
      </c>
      <c r="N16" s="52">
        <v>298992</v>
      </c>
      <c r="O16" s="52">
        <v>174100</v>
      </c>
      <c r="P16" s="52">
        <v>75500</v>
      </c>
      <c r="Q16" s="52">
        <v>393400</v>
      </c>
      <c r="R16" s="102">
        <v>4097</v>
      </c>
      <c r="S16" s="52">
        <v>189261</v>
      </c>
      <c r="T16" s="52">
        <v>479</v>
      </c>
      <c r="U16" s="52">
        <v>183918</v>
      </c>
      <c r="V16" s="52">
        <v>17899</v>
      </c>
      <c r="W16" s="52">
        <v>31248</v>
      </c>
      <c r="X16" s="52">
        <v>214725</v>
      </c>
      <c r="Y16" s="52">
        <v>6869837</v>
      </c>
      <c r="Z16" s="76">
        <v>89.4</v>
      </c>
      <c r="AA16" s="52">
        <v>5934</v>
      </c>
      <c r="AB16" s="12" t="s">
        <v>66</v>
      </c>
      <c r="AC16" s="52">
        <v>267549</v>
      </c>
      <c r="AD16" s="52">
        <v>10845754.04</v>
      </c>
      <c r="AE16" s="76">
        <v>57.9</v>
      </c>
      <c r="AF16" s="76">
        <v>56219.2</v>
      </c>
      <c r="AG16" s="52">
        <v>564</v>
      </c>
      <c r="AH16" s="52">
        <v>165441</v>
      </c>
      <c r="AI16" s="52">
        <v>243</v>
      </c>
      <c r="AJ16" s="52">
        <v>86027</v>
      </c>
      <c r="AK16" s="52">
        <v>125</v>
      </c>
      <c r="AL16" s="52">
        <v>80494</v>
      </c>
      <c r="AM16" s="52">
        <v>14</v>
      </c>
      <c r="AN16" s="52">
        <v>41088</v>
      </c>
      <c r="AO16" s="76">
        <v>98.4</v>
      </c>
      <c r="AP16" s="76">
        <v>50.9</v>
      </c>
      <c r="AQ16" s="52">
        <v>1139260</v>
      </c>
      <c r="AR16" s="52">
        <v>893438</v>
      </c>
      <c r="AS16" s="12" t="s">
        <v>66</v>
      </c>
      <c r="AT16" s="52">
        <v>183</v>
      </c>
      <c r="AU16" s="52">
        <v>1711</v>
      </c>
      <c r="AV16" s="52">
        <v>4954</v>
      </c>
      <c r="AW16" s="52">
        <v>15010</v>
      </c>
      <c r="AX16" s="52">
        <v>169</v>
      </c>
      <c r="AY16" s="52">
        <v>19547</v>
      </c>
      <c r="AZ16" s="52">
        <v>38447</v>
      </c>
      <c r="BA16" s="52">
        <v>12490</v>
      </c>
      <c r="BB16" s="52">
        <v>2491974</v>
      </c>
      <c r="BC16" s="52">
        <v>1605215</v>
      </c>
      <c r="BD16" s="76">
        <v>98.1</v>
      </c>
      <c r="BE16" s="78">
        <v>542854</v>
      </c>
      <c r="BF16" s="78">
        <v>320836</v>
      </c>
      <c r="BG16" s="52">
        <v>308811</v>
      </c>
      <c r="BH16" s="52">
        <v>1195101500</v>
      </c>
      <c r="BI16" s="52">
        <v>1165215035</v>
      </c>
      <c r="BJ16" s="52">
        <v>7854132</v>
      </c>
      <c r="BK16" s="52">
        <v>2653.1289775997793</v>
      </c>
    </row>
    <row r="17" spans="1:63" s="13" customFormat="1" ht="14.25">
      <c r="A17" s="12" t="s">
        <v>67</v>
      </c>
      <c r="B17" s="53"/>
      <c r="C17" s="54">
        <v>6408.28</v>
      </c>
      <c r="D17" s="52">
        <v>766343</v>
      </c>
      <c r="E17" s="55">
        <f t="shared" si="3"/>
        <v>2000010</v>
      </c>
      <c r="F17" s="52">
        <v>993515</v>
      </c>
      <c r="G17" s="52">
        <v>1006495</v>
      </c>
      <c r="H17" s="76">
        <f t="shared" si="0"/>
        <v>312.09778598937623</v>
      </c>
      <c r="I17" s="52">
        <v>98483</v>
      </c>
      <c r="J17" s="52">
        <v>973407</v>
      </c>
      <c r="K17" s="12" t="s">
        <v>67</v>
      </c>
      <c r="L17" s="52">
        <v>64337</v>
      </c>
      <c r="M17" s="52">
        <v>10127</v>
      </c>
      <c r="N17" s="52">
        <v>205474</v>
      </c>
      <c r="O17" s="52">
        <v>126500</v>
      </c>
      <c r="P17" s="52">
        <v>64000</v>
      </c>
      <c r="Q17" s="52">
        <v>350100</v>
      </c>
      <c r="R17" s="102">
        <v>2659</v>
      </c>
      <c r="S17" s="52">
        <v>341500</v>
      </c>
      <c r="T17" s="80" t="s">
        <v>495</v>
      </c>
      <c r="U17" s="80" t="s">
        <v>495</v>
      </c>
      <c r="V17" s="80" t="s">
        <v>495</v>
      </c>
      <c r="W17" s="52">
        <v>23991</v>
      </c>
      <c r="X17" s="52">
        <v>159909</v>
      </c>
      <c r="Y17" s="52">
        <v>5650308</v>
      </c>
      <c r="Z17" s="76">
        <v>94.6</v>
      </c>
      <c r="AA17" s="52">
        <v>4718</v>
      </c>
      <c r="AB17" s="12" t="s">
        <v>67</v>
      </c>
      <c r="AC17" s="52">
        <v>198685</v>
      </c>
      <c r="AD17" s="52">
        <v>8459107.84</v>
      </c>
      <c r="AE17" s="76">
        <v>61.5</v>
      </c>
      <c r="AF17" s="76">
        <v>25060.1</v>
      </c>
      <c r="AG17" s="52">
        <v>393</v>
      </c>
      <c r="AH17" s="52">
        <v>111167</v>
      </c>
      <c r="AI17" s="52">
        <v>175</v>
      </c>
      <c r="AJ17" s="52">
        <v>56750</v>
      </c>
      <c r="AK17" s="52">
        <v>80</v>
      </c>
      <c r="AL17" s="52">
        <v>55620</v>
      </c>
      <c r="AM17" s="52">
        <v>16</v>
      </c>
      <c r="AN17" s="52">
        <v>26033</v>
      </c>
      <c r="AO17" s="76">
        <v>98</v>
      </c>
      <c r="AP17" s="76">
        <v>54.3</v>
      </c>
      <c r="AQ17" s="52">
        <v>777452</v>
      </c>
      <c r="AR17" s="52">
        <v>640940</v>
      </c>
      <c r="AS17" s="12" t="s">
        <v>67</v>
      </c>
      <c r="AT17" s="52">
        <v>109</v>
      </c>
      <c r="AU17" s="52">
        <v>1411</v>
      </c>
      <c r="AV17" s="52">
        <v>4336</v>
      </c>
      <c r="AW17" s="52">
        <v>8413</v>
      </c>
      <c r="AX17" s="52">
        <v>111</v>
      </c>
      <c r="AY17" s="52">
        <v>10721</v>
      </c>
      <c r="AZ17" s="52">
        <v>23067</v>
      </c>
      <c r="BA17" s="52">
        <v>7904</v>
      </c>
      <c r="BB17" s="52">
        <v>1664411</v>
      </c>
      <c r="BC17" s="52">
        <v>1072860</v>
      </c>
      <c r="BD17" s="76">
        <v>100.6</v>
      </c>
      <c r="BE17" s="78">
        <v>623772</v>
      </c>
      <c r="BF17" s="78">
        <v>328955</v>
      </c>
      <c r="BG17" s="52">
        <v>312405</v>
      </c>
      <c r="BH17" s="52">
        <v>795934092</v>
      </c>
      <c r="BI17" s="52">
        <v>779554241</v>
      </c>
      <c r="BJ17" s="52">
        <v>5734135</v>
      </c>
      <c r="BK17" s="52">
        <v>2858.5789498085433</v>
      </c>
    </row>
    <row r="18" spans="1:63" s="13" customFormat="1" ht="14.25">
      <c r="A18" s="12" t="s">
        <v>68</v>
      </c>
      <c r="B18" s="53"/>
      <c r="C18" s="54">
        <v>6362.33</v>
      </c>
      <c r="D18" s="52">
        <v>778481</v>
      </c>
      <c r="E18" s="55">
        <f t="shared" si="3"/>
        <v>2000514</v>
      </c>
      <c r="F18" s="52">
        <v>984456</v>
      </c>
      <c r="G18" s="52">
        <v>1016058</v>
      </c>
      <c r="H18" s="76">
        <f t="shared" si="0"/>
        <v>314.4310339136763</v>
      </c>
      <c r="I18" s="52">
        <v>104556</v>
      </c>
      <c r="J18" s="52">
        <v>989891</v>
      </c>
      <c r="K18" s="12" t="s">
        <v>68</v>
      </c>
      <c r="L18" s="52">
        <v>57252</v>
      </c>
      <c r="M18" s="52">
        <v>10994</v>
      </c>
      <c r="N18" s="52">
        <v>124361</v>
      </c>
      <c r="O18" s="52">
        <v>74500</v>
      </c>
      <c r="P18" s="52">
        <v>17600</v>
      </c>
      <c r="Q18" s="52">
        <v>88200</v>
      </c>
      <c r="R18" s="102">
        <v>2213</v>
      </c>
      <c r="S18" s="52">
        <v>405899</v>
      </c>
      <c r="T18" s="80" t="s">
        <v>495</v>
      </c>
      <c r="U18" s="80" t="s">
        <v>495</v>
      </c>
      <c r="V18" s="80" t="s">
        <v>495</v>
      </c>
      <c r="W18" s="52">
        <v>24771</v>
      </c>
      <c r="X18" s="52">
        <v>169896</v>
      </c>
      <c r="Y18" s="52">
        <v>6830048</v>
      </c>
      <c r="Z18" s="76">
        <v>103</v>
      </c>
      <c r="AA18" s="52">
        <v>5509</v>
      </c>
      <c r="AB18" s="12" t="s">
        <v>68</v>
      </c>
      <c r="AC18" s="52">
        <v>195678</v>
      </c>
      <c r="AD18" s="52">
        <v>7526827.47</v>
      </c>
      <c r="AE18" s="76">
        <v>50</v>
      </c>
      <c r="AF18" s="76">
        <v>34939.9</v>
      </c>
      <c r="AG18" s="52">
        <v>337</v>
      </c>
      <c r="AH18" s="52">
        <v>114134</v>
      </c>
      <c r="AI18" s="52">
        <v>178</v>
      </c>
      <c r="AJ18" s="52">
        <v>58737</v>
      </c>
      <c r="AK18" s="52">
        <v>82</v>
      </c>
      <c r="AL18" s="52">
        <v>53743</v>
      </c>
      <c r="AM18" s="52">
        <v>25</v>
      </c>
      <c r="AN18" s="52">
        <v>32010</v>
      </c>
      <c r="AO18" s="76">
        <v>98.1</v>
      </c>
      <c r="AP18" s="76">
        <v>52.5</v>
      </c>
      <c r="AQ18" s="52">
        <v>868640</v>
      </c>
      <c r="AR18" s="52">
        <v>638127</v>
      </c>
      <c r="AS18" s="12" t="s">
        <v>68</v>
      </c>
      <c r="AT18" s="52">
        <v>133</v>
      </c>
      <c r="AU18" s="52">
        <v>1555</v>
      </c>
      <c r="AV18" s="52">
        <v>4354</v>
      </c>
      <c r="AW18" s="52">
        <v>18667</v>
      </c>
      <c r="AX18" s="52">
        <v>97</v>
      </c>
      <c r="AY18" s="52">
        <v>23569</v>
      </c>
      <c r="AZ18" s="52">
        <v>20981</v>
      </c>
      <c r="BA18" s="52">
        <v>9100</v>
      </c>
      <c r="BB18" s="52">
        <v>1739909</v>
      </c>
      <c r="BC18" s="52">
        <v>1062244</v>
      </c>
      <c r="BD18" s="76">
        <v>97</v>
      </c>
      <c r="BE18" s="78">
        <v>440850</v>
      </c>
      <c r="BF18" s="78">
        <v>313490</v>
      </c>
      <c r="BG18" s="52">
        <v>300958</v>
      </c>
      <c r="BH18" s="52">
        <v>780558776</v>
      </c>
      <c r="BI18" s="52">
        <v>768664919</v>
      </c>
      <c r="BJ18" s="52">
        <v>5087360</v>
      </c>
      <c r="BK18" s="52">
        <v>2534.784174938055</v>
      </c>
    </row>
    <row r="19" spans="1:63" s="13" customFormat="1" ht="24" customHeight="1">
      <c r="A19" s="12" t="s">
        <v>69</v>
      </c>
      <c r="B19" s="53" t="s">
        <v>127</v>
      </c>
      <c r="C19" s="54">
        <v>3767.92</v>
      </c>
      <c r="D19" s="52">
        <v>2978999</v>
      </c>
      <c r="E19" s="55">
        <f t="shared" si="3"/>
        <v>7207139</v>
      </c>
      <c r="F19" s="52">
        <v>3612453</v>
      </c>
      <c r="G19" s="52">
        <v>3594686</v>
      </c>
      <c r="H19" s="76">
        <f t="shared" si="0"/>
        <v>1912.7632752287734</v>
      </c>
      <c r="I19" s="52">
        <v>267630</v>
      </c>
      <c r="J19" s="52">
        <v>2777223</v>
      </c>
      <c r="K19" s="12" t="s">
        <v>69</v>
      </c>
      <c r="L19" s="52">
        <v>72957</v>
      </c>
      <c r="M19" s="52">
        <v>11936</v>
      </c>
      <c r="N19" s="52">
        <v>178732</v>
      </c>
      <c r="O19" s="52">
        <v>79000</v>
      </c>
      <c r="P19" s="52">
        <v>35200</v>
      </c>
      <c r="Q19" s="52">
        <v>170700</v>
      </c>
      <c r="R19" s="102">
        <v>1967</v>
      </c>
      <c r="S19" s="52">
        <v>122401</v>
      </c>
      <c r="T19" s="80" t="s">
        <v>495</v>
      </c>
      <c r="U19" s="80" t="s">
        <v>495</v>
      </c>
      <c r="V19" s="80" t="s">
        <v>495</v>
      </c>
      <c r="W19" s="52">
        <v>56427</v>
      </c>
      <c r="X19" s="52">
        <v>467022</v>
      </c>
      <c r="Y19" s="52">
        <v>15153850</v>
      </c>
      <c r="Z19" s="76">
        <v>91.5</v>
      </c>
      <c r="AA19" s="52">
        <v>12876</v>
      </c>
      <c r="AB19" s="12" t="s">
        <v>69</v>
      </c>
      <c r="AC19" s="52">
        <v>393413</v>
      </c>
      <c r="AD19" s="52">
        <v>12853155.34</v>
      </c>
      <c r="AE19" s="76">
        <v>77.4</v>
      </c>
      <c r="AF19" s="76">
        <v>42660.3</v>
      </c>
      <c r="AG19" s="52">
        <v>824</v>
      </c>
      <c r="AH19" s="52">
        <v>390680</v>
      </c>
      <c r="AI19" s="52">
        <v>448</v>
      </c>
      <c r="AJ19" s="52">
        <v>197970</v>
      </c>
      <c r="AK19" s="52">
        <v>201</v>
      </c>
      <c r="AL19" s="52">
        <v>175838</v>
      </c>
      <c r="AM19" s="52">
        <v>43</v>
      </c>
      <c r="AN19" s="52">
        <v>129873</v>
      </c>
      <c r="AO19" s="76">
        <v>98.4</v>
      </c>
      <c r="AP19" s="76">
        <v>57.1</v>
      </c>
      <c r="AQ19" s="52">
        <v>2657781</v>
      </c>
      <c r="AR19" s="52">
        <v>2157431</v>
      </c>
      <c r="AS19" s="12" t="s">
        <v>69</v>
      </c>
      <c r="AT19" s="52">
        <v>346</v>
      </c>
      <c r="AU19" s="52">
        <v>4081</v>
      </c>
      <c r="AV19" s="52">
        <v>10689</v>
      </c>
      <c r="AW19" s="52">
        <v>37410</v>
      </c>
      <c r="AX19" s="52">
        <v>207</v>
      </c>
      <c r="AY19" s="52">
        <v>45567</v>
      </c>
      <c r="AZ19" s="52">
        <v>100253</v>
      </c>
      <c r="BA19" s="52">
        <v>29126</v>
      </c>
      <c r="BB19" s="52">
        <v>3938034</v>
      </c>
      <c r="BC19" s="52">
        <v>2655904</v>
      </c>
      <c r="BD19" s="76">
        <v>102.3</v>
      </c>
      <c r="BE19" s="78">
        <v>629665</v>
      </c>
      <c r="BF19" s="78">
        <v>336162</v>
      </c>
      <c r="BG19" s="52">
        <v>287370</v>
      </c>
      <c r="BH19" s="52">
        <v>1630491604</v>
      </c>
      <c r="BI19" s="52">
        <v>1620569762</v>
      </c>
      <c r="BJ19" s="52">
        <v>20444267</v>
      </c>
      <c r="BK19" s="52">
        <v>2867.454341393163</v>
      </c>
    </row>
    <row r="20" spans="1:63" s="13" customFormat="1" ht="14.25">
      <c r="A20" s="12" t="s">
        <v>70</v>
      </c>
      <c r="B20" s="53" t="s">
        <v>127</v>
      </c>
      <c r="C20" s="54">
        <v>5081.92</v>
      </c>
      <c r="D20" s="52">
        <v>2616794</v>
      </c>
      <c r="E20" s="55">
        <f t="shared" si="3"/>
        <v>6214148</v>
      </c>
      <c r="F20" s="52">
        <v>3095664</v>
      </c>
      <c r="G20" s="52">
        <v>3118484</v>
      </c>
      <c r="H20" s="76">
        <f t="shared" si="0"/>
        <v>1222.795321453309</v>
      </c>
      <c r="I20" s="52">
        <v>208091</v>
      </c>
      <c r="J20" s="52">
        <v>2295677</v>
      </c>
      <c r="K20" s="12" t="s">
        <v>70</v>
      </c>
      <c r="L20" s="52">
        <v>73716</v>
      </c>
      <c r="M20" s="52">
        <v>14075</v>
      </c>
      <c r="N20" s="52">
        <v>225534</v>
      </c>
      <c r="O20" s="52">
        <v>128100</v>
      </c>
      <c r="P20" s="52">
        <v>60400</v>
      </c>
      <c r="Q20" s="52">
        <v>321900</v>
      </c>
      <c r="R20" s="103">
        <v>4009</v>
      </c>
      <c r="S20" s="52">
        <v>161052</v>
      </c>
      <c r="T20" s="52">
        <v>3118</v>
      </c>
      <c r="U20" s="52">
        <v>162634</v>
      </c>
      <c r="V20" s="52">
        <v>23869</v>
      </c>
      <c r="W20" s="52">
        <v>48596</v>
      </c>
      <c r="X20" s="52">
        <v>414626</v>
      </c>
      <c r="Y20" s="52">
        <v>12322192</v>
      </c>
      <c r="Z20" s="76">
        <v>96.1</v>
      </c>
      <c r="AA20" s="52">
        <v>5663</v>
      </c>
      <c r="AB20" s="12" t="s">
        <v>70</v>
      </c>
      <c r="AC20" s="52">
        <v>206510</v>
      </c>
      <c r="AD20" s="52">
        <v>12380528.99</v>
      </c>
      <c r="AE20" s="76">
        <v>70</v>
      </c>
      <c r="AF20" s="76">
        <v>36864.1</v>
      </c>
      <c r="AG20" s="52">
        <v>848</v>
      </c>
      <c r="AH20" s="52">
        <v>335370</v>
      </c>
      <c r="AI20" s="52">
        <v>407</v>
      </c>
      <c r="AJ20" s="52">
        <v>165905</v>
      </c>
      <c r="AK20" s="52">
        <v>185</v>
      </c>
      <c r="AL20" s="52">
        <v>149103</v>
      </c>
      <c r="AM20" s="52">
        <v>40</v>
      </c>
      <c r="AN20" s="52">
        <v>124022</v>
      </c>
      <c r="AO20" s="76">
        <v>98.1</v>
      </c>
      <c r="AP20" s="76">
        <v>54.8</v>
      </c>
      <c r="AQ20" s="52">
        <v>2322857</v>
      </c>
      <c r="AR20" s="52">
        <v>1881985</v>
      </c>
      <c r="AS20" s="12" t="s">
        <v>70</v>
      </c>
      <c r="AT20" s="52">
        <v>279</v>
      </c>
      <c r="AU20" s="52">
        <v>3678</v>
      </c>
      <c r="AV20" s="52">
        <v>10584</v>
      </c>
      <c r="AW20" s="52">
        <v>23378</v>
      </c>
      <c r="AX20" s="52">
        <v>175</v>
      </c>
      <c r="AY20" s="52">
        <v>28885</v>
      </c>
      <c r="AZ20" s="52">
        <v>83010</v>
      </c>
      <c r="BA20" s="52">
        <v>21957</v>
      </c>
      <c r="BB20" s="52">
        <v>3495084</v>
      </c>
      <c r="BC20" s="52">
        <v>2375903</v>
      </c>
      <c r="BD20" s="76">
        <v>99.1</v>
      </c>
      <c r="BE20" s="78">
        <v>466255</v>
      </c>
      <c r="BF20" s="78">
        <v>306959</v>
      </c>
      <c r="BG20" s="52">
        <v>287082</v>
      </c>
      <c r="BH20" s="52">
        <v>1702731701</v>
      </c>
      <c r="BI20" s="52">
        <v>1678905320</v>
      </c>
      <c r="BJ20" s="52">
        <v>17909279</v>
      </c>
      <c r="BK20" s="52">
        <v>2917.2392651127957</v>
      </c>
    </row>
    <row r="21" spans="1:63" s="13" customFormat="1" ht="14.25">
      <c r="A21" s="12" t="s">
        <v>71</v>
      </c>
      <c r="B21" s="53" t="s">
        <v>127</v>
      </c>
      <c r="C21" s="54">
        <v>2103.97</v>
      </c>
      <c r="D21" s="52">
        <v>6390020</v>
      </c>
      <c r="E21" s="55">
        <f t="shared" si="3"/>
        <v>13195974</v>
      </c>
      <c r="F21" s="52">
        <v>6523551</v>
      </c>
      <c r="G21" s="52">
        <v>6672423</v>
      </c>
      <c r="H21" s="76">
        <f t="shared" si="0"/>
        <v>6271.940189261254</v>
      </c>
      <c r="I21" s="52">
        <v>694212</v>
      </c>
      <c r="J21" s="52">
        <v>9520835</v>
      </c>
      <c r="K21" s="12" t="s">
        <v>71</v>
      </c>
      <c r="L21" s="52">
        <v>13099</v>
      </c>
      <c r="M21" s="52">
        <v>2251</v>
      </c>
      <c r="N21" s="52">
        <v>27224</v>
      </c>
      <c r="O21" s="52">
        <v>7600</v>
      </c>
      <c r="P21" s="52">
        <v>165</v>
      </c>
      <c r="Q21" s="52">
        <v>700</v>
      </c>
      <c r="R21" s="102">
        <v>272</v>
      </c>
      <c r="S21" s="52">
        <v>79653</v>
      </c>
      <c r="T21" s="52">
        <v>669</v>
      </c>
      <c r="U21" s="52">
        <v>110055</v>
      </c>
      <c r="V21" s="52">
        <v>24506</v>
      </c>
      <c r="W21" s="52">
        <v>149965</v>
      </c>
      <c r="X21" s="52">
        <v>1574020</v>
      </c>
      <c r="Y21" s="52">
        <v>182211327</v>
      </c>
      <c r="Z21" s="76">
        <v>84.1</v>
      </c>
      <c r="AA21" s="52">
        <v>15082</v>
      </c>
      <c r="AB21" s="12" t="s">
        <v>71</v>
      </c>
      <c r="AC21" s="52">
        <v>310022</v>
      </c>
      <c r="AD21" s="52">
        <v>8242175.78</v>
      </c>
      <c r="AE21" s="76">
        <v>99.3</v>
      </c>
      <c r="AF21" s="76">
        <v>24065.5</v>
      </c>
      <c r="AG21" s="52">
        <v>1367</v>
      </c>
      <c r="AH21" s="52">
        <v>592192</v>
      </c>
      <c r="AI21" s="52">
        <v>819</v>
      </c>
      <c r="AJ21" s="52">
        <v>311982</v>
      </c>
      <c r="AK21" s="52">
        <v>434</v>
      </c>
      <c r="AL21" s="52">
        <v>313870</v>
      </c>
      <c r="AM21" s="52">
        <v>188</v>
      </c>
      <c r="AN21" s="52">
        <v>756909</v>
      </c>
      <c r="AO21" s="76">
        <v>98.1</v>
      </c>
      <c r="AP21" s="76">
        <v>65.5</v>
      </c>
      <c r="AQ21" s="52">
        <v>5376072</v>
      </c>
      <c r="AR21" s="52">
        <v>4062356</v>
      </c>
      <c r="AS21" s="12" t="s">
        <v>71</v>
      </c>
      <c r="AT21" s="52">
        <v>643</v>
      </c>
      <c r="AU21" s="52">
        <v>12612</v>
      </c>
      <c r="AV21" s="52">
        <v>39965</v>
      </c>
      <c r="AW21" s="52">
        <v>51477</v>
      </c>
      <c r="AX21" s="52">
        <v>215</v>
      </c>
      <c r="AY21" s="52">
        <v>58140</v>
      </c>
      <c r="AZ21" s="52">
        <v>186432</v>
      </c>
      <c r="BA21" s="52">
        <v>51198</v>
      </c>
      <c r="BB21" s="52">
        <v>4417097</v>
      </c>
      <c r="BC21" s="52">
        <v>3223281</v>
      </c>
      <c r="BD21" s="76">
        <v>106.3</v>
      </c>
      <c r="BE21" s="78">
        <v>560349</v>
      </c>
      <c r="BF21" s="78">
        <v>339231</v>
      </c>
      <c r="BG21" s="52">
        <v>411804</v>
      </c>
      <c r="BH21" s="52">
        <v>6247367909</v>
      </c>
      <c r="BI21" s="52">
        <v>6078838860</v>
      </c>
      <c r="BJ21" s="52">
        <v>50282343</v>
      </c>
      <c r="BK21" s="52">
        <v>3907.4453414433656</v>
      </c>
    </row>
    <row r="22" spans="1:63" s="13" customFormat="1" ht="14.25">
      <c r="A22" s="12" t="s">
        <v>72</v>
      </c>
      <c r="B22" s="53"/>
      <c r="C22" s="54">
        <v>2415.86</v>
      </c>
      <c r="D22" s="52">
        <v>3993565</v>
      </c>
      <c r="E22" s="55">
        <f t="shared" si="3"/>
        <v>9058094</v>
      </c>
      <c r="F22" s="52">
        <v>4543383</v>
      </c>
      <c r="G22" s="52">
        <v>4514711</v>
      </c>
      <c r="H22" s="76">
        <f t="shared" si="0"/>
        <v>3749.4283609149534</v>
      </c>
      <c r="I22" s="52">
        <v>315002</v>
      </c>
      <c r="J22" s="52">
        <v>3694587</v>
      </c>
      <c r="K22" s="12" t="s">
        <v>72</v>
      </c>
      <c r="L22" s="52">
        <v>27996</v>
      </c>
      <c r="M22" s="52">
        <v>4864</v>
      </c>
      <c r="N22" s="52">
        <v>61951</v>
      </c>
      <c r="O22" s="52">
        <v>20300</v>
      </c>
      <c r="P22" s="52">
        <v>3220</v>
      </c>
      <c r="Q22" s="52">
        <v>16500</v>
      </c>
      <c r="R22" s="102">
        <v>809</v>
      </c>
      <c r="S22" s="52">
        <v>94182</v>
      </c>
      <c r="T22" s="52">
        <v>1243</v>
      </c>
      <c r="U22" s="52">
        <v>61168</v>
      </c>
      <c r="V22" s="52">
        <v>16795</v>
      </c>
      <c r="W22" s="52">
        <v>67716</v>
      </c>
      <c r="X22" s="52">
        <v>605617</v>
      </c>
      <c r="Y22" s="52">
        <v>20946950</v>
      </c>
      <c r="Z22" s="76">
        <v>81.9</v>
      </c>
      <c r="AA22" s="52">
        <v>9157</v>
      </c>
      <c r="AB22" s="12" t="s">
        <v>72</v>
      </c>
      <c r="AC22" s="52">
        <v>379751</v>
      </c>
      <c r="AD22" s="52">
        <v>17246683.11</v>
      </c>
      <c r="AE22" s="76">
        <v>95.9</v>
      </c>
      <c r="AF22" s="76">
        <v>12845.4</v>
      </c>
      <c r="AG22" s="52">
        <v>892</v>
      </c>
      <c r="AH22" s="52">
        <v>481911</v>
      </c>
      <c r="AI22" s="52">
        <v>480</v>
      </c>
      <c r="AJ22" s="52">
        <v>235238</v>
      </c>
      <c r="AK22" s="52">
        <v>235</v>
      </c>
      <c r="AL22" s="52">
        <v>198436</v>
      </c>
      <c r="AM22" s="52">
        <v>47</v>
      </c>
      <c r="AN22" s="52">
        <v>214456</v>
      </c>
      <c r="AO22" s="76">
        <v>98.4</v>
      </c>
      <c r="AP22" s="76">
        <v>60.8</v>
      </c>
      <c r="AQ22" s="52">
        <v>3305517</v>
      </c>
      <c r="AR22" s="52">
        <v>2842308</v>
      </c>
      <c r="AS22" s="12" t="s">
        <v>72</v>
      </c>
      <c r="AT22" s="52">
        <v>344</v>
      </c>
      <c r="AU22" s="52">
        <v>6424</v>
      </c>
      <c r="AV22" s="52">
        <v>17676</v>
      </c>
      <c r="AW22" s="52">
        <v>38800</v>
      </c>
      <c r="AX22" s="52">
        <v>180</v>
      </c>
      <c r="AY22" s="52">
        <v>46226</v>
      </c>
      <c r="AZ22" s="52">
        <v>85659</v>
      </c>
      <c r="BA22" s="52">
        <v>33420</v>
      </c>
      <c r="BB22" s="52">
        <v>3949700</v>
      </c>
      <c r="BC22" s="52">
        <v>2830557</v>
      </c>
      <c r="BD22" s="76">
        <v>107.1</v>
      </c>
      <c r="BE22" s="78">
        <v>563699</v>
      </c>
      <c r="BF22" s="78">
        <v>342121</v>
      </c>
      <c r="BG22" s="52">
        <v>331662</v>
      </c>
      <c r="BH22" s="52">
        <v>1861038477</v>
      </c>
      <c r="BI22" s="52">
        <v>1846025971</v>
      </c>
      <c r="BJ22" s="52">
        <v>27597794</v>
      </c>
      <c r="BK22" s="52">
        <v>3085.92666939055</v>
      </c>
    </row>
    <row r="23" spans="1:63" s="13" customFormat="1" ht="14.25">
      <c r="A23" s="12" t="s">
        <v>73</v>
      </c>
      <c r="B23" s="53" t="s">
        <v>127</v>
      </c>
      <c r="C23" s="54">
        <v>10363.74</v>
      </c>
      <c r="D23" s="52">
        <v>859516</v>
      </c>
      <c r="E23" s="55">
        <f t="shared" si="3"/>
        <v>2362158</v>
      </c>
      <c r="F23" s="52">
        <v>1142365</v>
      </c>
      <c r="G23" s="52">
        <v>1219793</v>
      </c>
      <c r="H23" s="76">
        <f t="shared" si="0"/>
        <v>227.92524706331884</v>
      </c>
      <c r="I23" s="52">
        <v>129572</v>
      </c>
      <c r="J23" s="52">
        <v>1169751</v>
      </c>
      <c r="K23" s="12" t="s">
        <v>73</v>
      </c>
      <c r="L23" s="52">
        <v>92287</v>
      </c>
      <c r="M23" s="52">
        <v>11602</v>
      </c>
      <c r="N23" s="52">
        <v>286666</v>
      </c>
      <c r="O23" s="52">
        <v>173900</v>
      </c>
      <c r="P23" s="52">
        <v>117400</v>
      </c>
      <c r="Q23" s="52">
        <v>631600</v>
      </c>
      <c r="R23" s="102">
        <v>2756</v>
      </c>
      <c r="S23" s="52">
        <v>807377</v>
      </c>
      <c r="T23" s="52">
        <v>2284</v>
      </c>
      <c r="U23" s="52">
        <v>32980</v>
      </c>
      <c r="V23" s="52">
        <v>15704</v>
      </c>
      <c r="W23" s="52">
        <v>34087</v>
      </c>
      <c r="X23" s="52">
        <v>214156</v>
      </c>
      <c r="Y23" s="52">
        <v>7185195</v>
      </c>
      <c r="Z23" s="76">
        <v>87.3</v>
      </c>
      <c r="AA23" s="52">
        <v>5882</v>
      </c>
      <c r="AB23" s="12" t="s">
        <v>73</v>
      </c>
      <c r="AC23" s="52">
        <v>184072</v>
      </c>
      <c r="AD23" s="52">
        <v>4328043.88</v>
      </c>
      <c r="AE23" s="76">
        <v>68.9</v>
      </c>
      <c r="AF23" s="76">
        <v>30619.2</v>
      </c>
      <c r="AG23" s="52">
        <v>531</v>
      </c>
      <c r="AH23" s="52">
        <v>124116</v>
      </c>
      <c r="AI23" s="52">
        <v>242</v>
      </c>
      <c r="AJ23" s="52">
        <v>65663</v>
      </c>
      <c r="AK23" s="52">
        <v>107</v>
      </c>
      <c r="AL23" s="52">
        <v>64974</v>
      </c>
      <c r="AM23" s="52">
        <v>25</v>
      </c>
      <c r="AN23" s="52">
        <v>33070</v>
      </c>
      <c r="AO23" s="76">
        <v>99.4</v>
      </c>
      <c r="AP23" s="76">
        <v>47.3</v>
      </c>
      <c r="AQ23" s="52">
        <v>782996</v>
      </c>
      <c r="AR23" s="52">
        <v>811579</v>
      </c>
      <c r="AS23" s="12" t="s">
        <v>73</v>
      </c>
      <c r="AT23" s="52">
        <v>130</v>
      </c>
      <c r="AU23" s="52">
        <v>1675</v>
      </c>
      <c r="AV23" s="52">
        <v>4540</v>
      </c>
      <c r="AW23" s="52">
        <v>8983</v>
      </c>
      <c r="AX23" s="52">
        <v>133</v>
      </c>
      <c r="AY23" s="52">
        <v>10971</v>
      </c>
      <c r="AZ23" s="52">
        <v>20571</v>
      </c>
      <c r="BA23" s="52">
        <v>8163</v>
      </c>
      <c r="BB23" s="52">
        <v>1815525</v>
      </c>
      <c r="BC23" s="52">
        <v>998707</v>
      </c>
      <c r="BD23" s="76">
        <v>98.7</v>
      </c>
      <c r="BE23" s="78">
        <v>481070</v>
      </c>
      <c r="BF23" s="78">
        <v>310328</v>
      </c>
      <c r="BG23" s="52">
        <v>284976</v>
      </c>
      <c r="BH23" s="52">
        <v>1138839838</v>
      </c>
      <c r="BI23" s="52">
        <v>1112431703</v>
      </c>
      <c r="BJ23" s="52">
        <v>6013990</v>
      </c>
      <c r="BK23" s="52">
        <v>2528.994758655955</v>
      </c>
    </row>
    <row r="24" spans="1:63" s="13" customFormat="1" ht="24" customHeight="1">
      <c r="A24" s="12" t="s">
        <v>74</v>
      </c>
      <c r="B24" s="53" t="s">
        <v>127</v>
      </c>
      <c r="C24" s="54">
        <v>2045.79</v>
      </c>
      <c r="D24" s="52">
        <v>393868</v>
      </c>
      <c r="E24" s="55">
        <f t="shared" si="3"/>
        <v>1087745</v>
      </c>
      <c r="F24" s="52">
        <v>524274</v>
      </c>
      <c r="G24" s="52">
        <v>563471</v>
      </c>
      <c r="H24" s="76">
        <f t="shared" si="0"/>
        <v>531.6992457681384</v>
      </c>
      <c r="I24" s="52">
        <v>59981</v>
      </c>
      <c r="J24" s="52">
        <v>576874</v>
      </c>
      <c r="K24" s="12" t="s">
        <v>74</v>
      </c>
      <c r="L24" s="52">
        <v>29634</v>
      </c>
      <c r="M24" s="52">
        <v>2024</v>
      </c>
      <c r="N24" s="52">
        <v>94304</v>
      </c>
      <c r="O24" s="52">
        <v>59300</v>
      </c>
      <c r="P24" s="52">
        <v>38900</v>
      </c>
      <c r="Q24" s="52">
        <v>214300</v>
      </c>
      <c r="R24" s="102">
        <v>672</v>
      </c>
      <c r="S24" s="52">
        <v>239505</v>
      </c>
      <c r="T24" s="52">
        <v>384</v>
      </c>
      <c r="U24" s="52">
        <v>39408</v>
      </c>
      <c r="V24" s="52">
        <v>12685</v>
      </c>
      <c r="W24" s="52">
        <v>16409</v>
      </c>
      <c r="X24" s="52">
        <v>97614</v>
      </c>
      <c r="Y24" s="52">
        <v>3297996</v>
      </c>
      <c r="Z24" s="76">
        <v>87.6</v>
      </c>
      <c r="AA24" s="52">
        <v>2970</v>
      </c>
      <c r="AB24" s="12" t="s">
        <v>74</v>
      </c>
      <c r="AC24" s="52">
        <v>117058</v>
      </c>
      <c r="AD24" s="52">
        <v>3223323.46</v>
      </c>
      <c r="AE24" s="76">
        <v>80.6</v>
      </c>
      <c r="AF24" s="76">
        <v>13805.6</v>
      </c>
      <c r="AG24" s="52">
        <v>201</v>
      </c>
      <c r="AH24" s="52">
        <v>59145</v>
      </c>
      <c r="AI24" s="52">
        <v>83</v>
      </c>
      <c r="AJ24" s="52">
        <v>30500</v>
      </c>
      <c r="AK24" s="52">
        <v>61</v>
      </c>
      <c r="AL24" s="52">
        <v>28753</v>
      </c>
      <c r="AM24" s="52">
        <v>9</v>
      </c>
      <c r="AN24" s="52">
        <v>14561</v>
      </c>
      <c r="AO24" s="76">
        <v>98.9</v>
      </c>
      <c r="AP24" s="76">
        <v>54.2</v>
      </c>
      <c r="AQ24" s="52">
        <v>436762</v>
      </c>
      <c r="AR24" s="52">
        <v>362006</v>
      </c>
      <c r="AS24" s="12" t="s">
        <v>74</v>
      </c>
      <c r="AT24" s="52">
        <v>110</v>
      </c>
      <c r="AU24" s="52">
        <v>773</v>
      </c>
      <c r="AV24" s="52">
        <v>2635</v>
      </c>
      <c r="AW24" s="52">
        <v>5164</v>
      </c>
      <c r="AX24" s="52">
        <v>50</v>
      </c>
      <c r="AY24" s="52">
        <v>5861</v>
      </c>
      <c r="AZ24" s="52">
        <v>6681</v>
      </c>
      <c r="BA24" s="52">
        <v>2189</v>
      </c>
      <c r="BB24" s="52">
        <v>882362</v>
      </c>
      <c r="BC24" s="52">
        <v>528439</v>
      </c>
      <c r="BD24" s="76">
        <v>98.2</v>
      </c>
      <c r="BE24" s="78">
        <v>579358</v>
      </c>
      <c r="BF24" s="78">
        <v>313213</v>
      </c>
      <c r="BG24" s="52">
        <v>286348</v>
      </c>
      <c r="BH24" s="52">
        <v>573529873</v>
      </c>
      <c r="BI24" s="52">
        <v>549926119</v>
      </c>
      <c r="BJ24" s="52">
        <v>2889914</v>
      </c>
      <c r="BK24" s="52">
        <v>2638.1332050438227</v>
      </c>
    </row>
    <row r="25" spans="1:63" s="13" customFormat="1" ht="14.25">
      <c r="A25" s="12" t="s">
        <v>75</v>
      </c>
      <c r="B25" s="53"/>
      <c r="C25" s="54">
        <v>4185.67</v>
      </c>
      <c r="D25" s="52">
        <v>451929</v>
      </c>
      <c r="E25" s="55">
        <f t="shared" si="3"/>
        <v>1166309</v>
      </c>
      <c r="F25" s="52">
        <v>563490</v>
      </c>
      <c r="G25" s="52">
        <v>602819</v>
      </c>
      <c r="H25" s="76">
        <f t="shared" si="0"/>
        <v>278.64332353004414</v>
      </c>
      <c r="I25" s="52">
        <v>68035</v>
      </c>
      <c r="J25" s="52">
        <v>609917</v>
      </c>
      <c r="K25" s="12" t="s">
        <v>75</v>
      </c>
      <c r="L25" s="52">
        <v>26411</v>
      </c>
      <c r="M25" s="52">
        <v>3555</v>
      </c>
      <c r="N25" s="52">
        <v>68648</v>
      </c>
      <c r="O25" s="52">
        <v>43000</v>
      </c>
      <c r="P25" s="52">
        <v>26000</v>
      </c>
      <c r="Q25" s="52">
        <v>137300</v>
      </c>
      <c r="R25" s="102">
        <v>556</v>
      </c>
      <c r="S25" s="52">
        <v>279023</v>
      </c>
      <c r="T25" s="52">
        <v>2189</v>
      </c>
      <c r="U25" s="52">
        <v>66814</v>
      </c>
      <c r="V25" s="52">
        <v>20251</v>
      </c>
      <c r="W25" s="52">
        <v>16564</v>
      </c>
      <c r="X25" s="52">
        <v>107999</v>
      </c>
      <c r="Y25" s="52">
        <v>4157618</v>
      </c>
      <c r="Z25" s="76">
        <v>104</v>
      </c>
      <c r="AA25" s="52">
        <v>3190</v>
      </c>
      <c r="AB25" s="12" t="s">
        <v>75</v>
      </c>
      <c r="AC25" s="52">
        <v>93901</v>
      </c>
      <c r="AD25" s="52">
        <v>2374221.04</v>
      </c>
      <c r="AE25" s="76">
        <v>79.8</v>
      </c>
      <c r="AF25" s="76">
        <v>13061.9</v>
      </c>
      <c r="AG25" s="52">
        <v>232</v>
      </c>
      <c r="AH25" s="52">
        <v>65598</v>
      </c>
      <c r="AI25" s="52">
        <v>102</v>
      </c>
      <c r="AJ25" s="52">
        <v>33822</v>
      </c>
      <c r="AK25" s="52">
        <v>56</v>
      </c>
      <c r="AL25" s="52">
        <v>32249</v>
      </c>
      <c r="AM25" s="52">
        <v>19</v>
      </c>
      <c r="AN25" s="52">
        <v>32732</v>
      </c>
      <c r="AO25" s="76">
        <v>99.1</v>
      </c>
      <c r="AP25" s="76">
        <v>54.8</v>
      </c>
      <c r="AQ25" s="52">
        <v>482846</v>
      </c>
      <c r="AR25" s="52">
        <v>393891</v>
      </c>
      <c r="AS25" s="12" t="s">
        <v>75</v>
      </c>
      <c r="AT25" s="52">
        <v>101</v>
      </c>
      <c r="AU25" s="52">
        <v>871</v>
      </c>
      <c r="AV25" s="52">
        <v>3123</v>
      </c>
      <c r="AW25" s="52">
        <v>5544</v>
      </c>
      <c r="AX25" s="52">
        <v>44</v>
      </c>
      <c r="AY25" s="52">
        <v>6677</v>
      </c>
      <c r="AZ25" s="52">
        <v>8081</v>
      </c>
      <c r="BA25" s="52">
        <v>3111</v>
      </c>
      <c r="BB25" s="52">
        <v>877489</v>
      </c>
      <c r="BC25" s="52">
        <v>536682</v>
      </c>
      <c r="BD25" s="76">
        <v>102.9</v>
      </c>
      <c r="BE25" s="78">
        <v>551580</v>
      </c>
      <c r="BF25" s="78">
        <v>313932</v>
      </c>
      <c r="BG25" s="52">
        <v>292981</v>
      </c>
      <c r="BH25" s="52">
        <v>594892154</v>
      </c>
      <c r="BI25" s="52">
        <v>584169409</v>
      </c>
      <c r="BJ25" s="52">
        <v>2993101</v>
      </c>
      <c r="BK25" s="52">
        <v>2569.4302203900975</v>
      </c>
    </row>
    <row r="26" spans="1:63" s="13" customFormat="1" ht="14.25">
      <c r="A26" s="12" t="s">
        <v>76</v>
      </c>
      <c r="B26" s="53"/>
      <c r="C26" s="54">
        <v>4189.88</v>
      </c>
      <c r="D26" s="52">
        <v>275683</v>
      </c>
      <c r="E26" s="55">
        <f t="shared" si="3"/>
        <v>802906</v>
      </c>
      <c r="F26" s="52">
        <v>388396</v>
      </c>
      <c r="G26" s="52">
        <v>414510</v>
      </c>
      <c r="H26" s="76">
        <f t="shared" si="0"/>
        <v>191.62983188062665</v>
      </c>
      <c r="I26" s="52">
        <v>48087</v>
      </c>
      <c r="J26" s="52">
        <v>420983</v>
      </c>
      <c r="K26" s="12" t="s">
        <v>76</v>
      </c>
      <c r="L26" s="52">
        <v>27523</v>
      </c>
      <c r="M26" s="52">
        <v>1958</v>
      </c>
      <c r="N26" s="52">
        <v>85719</v>
      </c>
      <c r="O26" s="52">
        <v>40800</v>
      </c>
      <c r="P26" s="52">
        <v>26500</v>
      </c>
      <c r="Q26" s="52">
        <v>138600</v>
      </c>
      <c r="R26" s="103">
        <v>458</v>
      </c>
      <c r="S26" s="52">
        <v>310456</v>
      </c>
      <c r="T26" s="52">
        <v>1220</v>
      </c>
      <c r="U26" s="52">
        <v>15702</v>
      </c>
      <c r="V26" s="52">
        <v>8318</v>
      </c>
      <c r="W26" s="52">
        <v>12021</v>
      </c>
      <c r="X26" s="52">
        <v>73751</v>
      </c>
      <c r="Y26" s="52">
        <v>2230298</v>
      </c>
      <c r="Z26" s="76">
        <v>96.4</v>
      </c>
      <c r="AA26" s="52">
        <v>2466</v>
      </c>
      <c r="AB26" s="12" t="s">
        <v>76</v>
      </c>
      <c r="AC26" s="52">
        <v>69545</v>
      </c>
      <c r="AD26" s="52">
        <v>1807006.2</v>
      </c>
      <c r="AE26" s="76">
        <v>73.5</v>
      </c>
      <c r="AF26" s="76">
        <v>10801</v>
      </c>
      <c r="AG26" s="52">
        <v>209</v>
      </c>
      <c r="AH26" s="52">
        <v>45879</v>
      </c>
      <c r="AI26" s="52">
        <v>85</v>
      </c>
      <c r="AJ26" s="52">
        <v>24448</v>
      </c>
      <c r="AK26" s="52">
        <v>40</v>
      </c>
      <c r="AL26" s="52">
        <v>23751</v>
      </c>
      <c r="AM26" s="52">
        <v>8</v>
      </c>
      <c r="AN26" s="52">
        <v>12244</v>
      </c>
      <c r="AO26" s="76">
        <v>98.6</v>
      </c>
      <c r="AP26" s="76">
        <v>56</v>
      </c>
      <c r="AQ26" s="52">
        <v>304221</v>
      </c>
      <c r="AR26" s="52">
        <v>253594</v>
      </c>
      <c r="AS26" s="12" t="s">
        <v>76</v>
      </c>
      <c r="AT26" s="52">
        <v>72</v>
      </c>
      <c r="AU26" s="52">
        <v>591</v>
      </c>
      <c r="AV26" s="52">
        <v>1922</v>
      </c>
      <c r="AW26" s="52">
        <v>3401</v>
      </c>
      <c r="AX26" s="52">
        <v>61</v>
      </c>
      <c r="AY26" s="52">
        <v>4133</v>
      </c>
      <c r="AZ26" s="52">
        <v>5674</v>
      </c>
      <c r="BA26" s="52">
        <v>2593</v>
      </c>
      <c r="BB26" s="52">
        <v>648106</v>
      </c>
      <c r="BC26" s="52">
        <v>372221</v>
      </c>
      <c r="BD26" s="76">
        <v>98.1</v>
      </c>
      <c r="BE26" s="78">
        <v>578879</v>
      </c>
      <c r="BF26" s="78">
        <v>348419</v>
      </c>
      <c r="BG26" s="52">
        <v>286760</v>
      </c>
      <c r="BH26" s="52">
        <v>490085870</v>
      </c>
      <c r="BI26" s="52">
        <v>482662737</v>
      </c>
      <c r="BJ26" s="52">
        <v>2151280</v>
      </c>
      <c r="BK26" s="52">
        <v>2663.2959909675137</v>
      </c>
    </row>
    <row r="27" spans="1:63" s="13" customFormat="1" ht="14.25">
      <c r="A27" s="12" t="s">
        <v>77</v>
      </c>
      <c r="B27" s="53" t="s">
        <v>127</v>
      </c>
      <c r="C27" s="54">
        <v>4201.17</v>
      </c>
      <c r="D27" s="52">
        <v>339911</v>
      </c>
      <c r="E27" s="55">
        <f t="shared" si="3"/>
        <v>857459</v>
      </c>
      <c r="F27" s="52">
        <v>419666</v>
      </c>
      <c r="G27" s="52">
        <v>437793</v>
      </c>
      <c r="H27" s="76">
        <f t="shared" si="0"/>
        <v>204.1000483198728</v>
      </c>
      <c r="I27" s="52">
        <v>49611</v>
      </c>
      <c r="J27" s="52">
        <v>414970</v>
      </c>
      <c r="K27" s="12" t="s">
        <v>77</v>
      </c>
      <c r="L27" s="52">
        <v>36805</v>
      </c>
      <c r="M27" s="52">
        <v>7116</v>
      </c>
      <c r="N27" s="52">
        <v>70799</v>
      </c>
      <c r="O27" s="52">
        <v>24700</v>
      </c>
      <c r="P27" s="52">
        <v>5290</v>
      </c>
      <c r="Q27" s="52">
        <v>28800</v>
      </c>
      <c r="R27" s="102">
        <v>792</v>
      </c>
      <c r="S27" s="52">
        <v>349372</v>
      </c>
      <c r="T27" s="80" t="s">
        <v>495</v>
      </c>
      <c r="U27" s="80" t="s">
        <v>495</v>
      </c>
      <c r="V27" s="80" t="s">
        <v>495</v>
      </c>
      <c r="W27" s="52">
        <v>11280</v>
      </c>
      <c r="X27" s="52">
        <v>68580</v>
      </c>
      <c r="Y27" s="52">
        <v>1899724</v>
      </c>
      <c r="Z27" s="76">
        <v>100.7</v>
      </c>
      <c r="AA27" s="52">
        <v>2087</v>
      </c>
      <c r="AB27" s="12" t="s">
        <v>77</v>
      </c>
      <c r="AC27" s="52">
        <v>73790</v>
      </c>
      <c r="AD27" s="52">
        <v>2320959.96</v>
      </c>
      <c r="AE27" s="76">
        <v>61.8</v>
      </c>
      <c r="AF27" s="76">
        <v>11161.5</v>
      </c>
      <c r="AG27" s="52">
        <v>200</v>
      </c>
      <c r="AH27" s="52">
        <v>47563</v>
      </c>
      <c r="AI27" s="52">
        <v>98</v>
      </c>
      <c r="AJ27" s="52">
        <v>25890</v>
      </c>
      <c r="AK27" s="52">
        <v>46</v>
      </c>
      <c r="AL27" s="52">
        <v>27467</v>
      </c>
      <c r="AM27" s="52">
        <v>10</v>
      </c>
      <c r="AN27" s="52">
        <v>18890</v>
      </c>
      <c r="AO27" s="76">
        <v>98.6</v>
      </c>
      <c r="AP27" s="76">
        <v>57.9</v>
      </c>
      <c r="AQ27" s="52">
        <v>341393</v>
      </c>
      <c r="AR27" s="52">
        <v>283206</v>
      </c>
      <c r="AS27" s="12" t="s">
        <v>77</v>
      </c>
      <c r="AT27" s="52">
        <v>60</v>
      </c>
      <c r="AU27" s="52">
        <v>679</v>
      </c>
      <c r="AV27" s="52">
        <v>1887</v>
      </c>
      <c r="AW27" s="52">
        <v>5950</v>
      </c>
      <c r="AX27" s="52">
        <v>39</v>
      </c>
      <c r="AY27" s="52">
        <v>7872</v>
      </c>
      <c r="AZ27" s="52">
        <v>7376</v>
      </c>
      <c r="BA27" s="52">
        <v>2589</v>
      </c>
      <c r="BB27" s="52">
        <v>732136</v>
      </c>
      <c r="BC27" s="52">
        <v>402501</v>
      </c>
      <c r="BD27" s="76">
        <v>98.9</v>
      </c>
      <c r="BE27" s="78">
        <v>468100</v>
      </c>
      <c r="BF27" s="78">
        <v>284324</v>
      </c>
      <c r="BG27" s="52">
        <v>293665</v>
      </c>
      <c r="BH27" s="52">
        <v>499970814</v>
      </c>
      <c r="BI27" s="52">
        <v>476765710</v>
      </c>
      <c r="BJ27" s="52">
        <v>2203535</v>
      </c>
      <c r="BK27" s="52">
        <v>2541.7651462457798</v>
      </c>
    </row>
    <row r="28" spans="1:63" s="13" customFormat="1" ht="14.25">
      <c r="A28" s="12" t="s">
        <v>78</v>
      </c>
      <c r="B28" s="53" t="s">
        <v>127</v>
      </c>
      <c r="C28" s="54">
        <v>13104.95</v>
      </c>
      <c r="D28" s="52">
        <v>825012</v>
      </c>
      <c r="E28" s="55">
        <f t="shared" si="3"/>
        <v>2142167</v>
      </c>
      <c r="F28" s="52">
        <v>1041409</v>
      </c>
      <c r="G28" s="52">
        <v>1100758</v>
      </c>
      <c r="H28" s="76">
        <f t="shared" si="0"/>
        <v>163.46243213442247</v>
      </c>
      <c r="I28" s="52">
        <v>122192</v>
      </c>
      <c r="J28" s="52">
        <v>1060563</v>
      </c>
      <c r="K28" s="12" t="s">
        <v>78</v>
      </c>
      <c r="L28" s="52">
        <v>117316</v>
      </c>
      <c r="M28" s="52">
        <v>16742</v>
      </c>
      <c r="N28" s="52">
        <v>240093</v>
      </c>
      <c r="O28" s="52">
        <v>111000</v>
      </c>
      <c r="P28" s="52">
        <v>34200</v>
      </c>
      <c r="Q28" s="52">
        <v>206600</v>
      </c>
      <c r="R28" s="102">
        <v>2268</v>
      </c>
      <c r="S28" s="52">
        <v>1022777</v>
      </c>
      <c r="T28" s="80" t="s">
        <v>495</v>
      </c>
      <c r="U28" s="80" t="s">
        <v>495</v>
      </c>
      <c r="V28" s="80" t="s">
        <v>495</v>
      </c>
      <c r="W28" s="52">
        <v>27362</v>
      </c>
      <c r="X28" s="52">
        <v>183819</v>
      </c>
      <c r="Y28" s="52">
        <v>5832187</v>
      </c>
      <c r="Z28" s="76">
        <v>85.8</v>
      </c>
      <c r="AA28" s="52">
        <v>5583</v>
      </c>
      <c r="AB28" s="12" t="s">
        <v>78</v>
      </c>
      <c r="AC28" s="52">
        <v>191261</v>
      </c>
      <c r="AD28" s="52">
        <v>5638336.52</v>
      </c>
      <c r="AE28" s="76">
        <v>80.2</v>
      </c>
      <c r="AF28" s="76">
        <v>47927.2</v>
      </c>
      <c r="AG28" s="52">
        <v>393</v>
      </c>
      <c r="AH28" s="52">
        <v>121890</v>
      </c>
      <c r="AI28" s="52">
        <v>198</v>
      </c>
      <c r="AJ28" s="52">
        <v>63671</v>
      </c>
      <c r="AK28" s="52">
        <v>104</v>
      </c>
      <c r="AL28" s="52">
        <v>60170</v>
      </c>
      <c r="AM28" s="52">
        <v>18</v>
      </c>
      <c r="AN28" s="52">
        <v>21379</v>
      </c>
      <c r="AO28" s="76">
        <v>98.7</v>
      </c>
      <c r="AP28" s="76">
        <v>49.6</v>
      </c>
      <c r="AQ28" s="52">
        <v>876686</v>
      </c>
      <c r="AR28" s="52">
        <v>752117</v>
      </c>
      <c r="AS28" s="12" t="s">
        <v>78</v>
      </c>
      <c r="AT28" s="52">
        <v>133</v>
      </c>
      <c r="AU28" s="52">
        <v>1553</v>
      </c>
      <c r="AV28" s="52">
        <v>4604</v>
      </c>
      <c r="AW28" s="52">
        <v>10569</v>
      </c>
      <c r="AX28" s="52">
        <v>115</v>
      </c>
      <c r="AY28" s="52">
        <v>13256</v>
      </c>
      <c r="AZ28" s="52">
        <v>17707</v>
      </c>
      <c r="BA28" s="52">
        <v>6186</v>
      </c>
      <c r="BB28" s="52">
        <v>1856306</v>
      </c>
      <c r="BC28" s="52">
        <v>990377</v>
      </c>
      <c r="BD28" s="76">
        <v>97.7</v>
      </c>
      <c r="BE28" s="78">
        <v>553685</v>
      </c>
      <c r="BF28" s="78">
        <v>337361</v>
      </c>
      <c r="BG28" s="52">
        <v>289143</v>
      </c>
      <c r="BH28" s="52">
        <v>872231747</v>
      </c>
      <c r="BI28" s="52">
        <v>857062094</v>
      </c>
      <c r="BJ28" s="52">
        <v>5832909</v>
      </c>
      <c r="BK28" s="52">
        <v>2701.348796669967</v>
      </c>
    </row>
    <row r="29" spans="1:63" s="13" customFormat="1" ht="24" customHeight="1">
      <c r="A29" s="12" t="s">
        <v>79</v>
      </c>
      <c r="B29" s="53" t="s">
        <v>127</v>
      </c>
      <c r="C29" s="54">
        <v>9768.2</v>
      </c>
      <c r="D29" s="52">
        <v>757371</v>
      </c>
      <c r="E29" s="55">
        <f t="shared" si="3"/>
        <v>2070908</v>
      </c>
      <c r="F29" s="52">
        <v>1002276</v>
      </c>
      <c r="G29" s="52">
        <v>1068632</v>
      </c>
      <c r="H29" s="76">
        <f t="shared" si="0"/>
        <v>212.00507770111176</v>
      </c>
      <c r="I29" s="52">
        <v>113062</v>
      </c>
      <c r="J29" s="52">
        <v>993409</v>
      </c>
      <c r="K29" s="12" t="s">
        <v>79</v>
      </c>
      <c r="L29" s="52">
        <v>70770</v>
      </c>
      <c r="M29" s="52">
        <v>5671</v>
      </c>
      <c r="N29" s="52">
        <v>156982</v>
      </c>
      <c r="O29" s="52">
        <v>57800</v>
      </c>
      <c r="P29" s="52">
        <v>24600</v>
      </c>
      <c r="Q29" s="52">
        <v>119300</v>
      </c>
      <c r="R29" s="102">
        <v>1130</v>
      </c>
      <c r="S29" s="52">
        <v>842091</v>
      </c>
      <c r="T29" s="80" t="s">
        <v>495</v>
      </c>
      <c r="U29" s="80" t="s">
        <v>495</v>
      </c>
      <c r="V29" s="80" t="s">
        <v>495</v>
      </c>
      <c r="W29" s="52">
        <v>27006</v>
      </c>
      <c r="X29" s="52">
        <v>176723</v>
      </c>
      <c r="Y29" s="52">
        <v>4760601</v>
      </c>
      <c r="Z29" s="76">
        <v>90.9</v>
      </c>
      <c r="AA29" s="52">
        <v>6528</v>
      </c>
      <c r="AB29" s="12" t="s">
        <v>79</v>
      </c>
      <c r="AC29" s="52">
        <v>192518</v>
      </c>
      <c r="AD29" s="52">
        <v>4827525.05</v>
      </c>
      <c r="AE29" s="76">
        <v>71.2</v>
      </c>
      <c r="AF29" s="76">
        <v>30551.2</v>
      </c>
      <c r="AG29" s="52">
        <v>378</v>
      </c>
      <c r="AH29" s="52">
        <v>120294</v>
      </c>
      <c r="AI29" s="52">
        <v>198</v>
      </c>
      <c r="AJ29" s="52">
        <v>62344</v>
      </c>
      <c r="AK29" s="52">
        <v>82</v>
      </c>
      <c r="AL29" s="52">
        <v>57002</v>
      </c>
      <c r="AM29" s="52">
        <v>24</v>
      </c>
      <c r="AN29" s="52">
        <v>27061</v>
      </c>
      <c r="AO29" s="76">
        <v>98.3</v>
      </c>
      <c r="AP29" s="76">
        <v>57.1</v>
      </c>
      <c r="AQ29" s="52">
        <v>787520</v>
      </c>
      <c r="AR29" s="52">
        <v>658010</v>
      </c>
      <c r="AS29" s="12" t="s">
        <v>79</v>
      </c>
      <c r="AT29" s="52">
        <v>104</v>
      </c>
      <c r="AU29" s="52">
        <v>1570</v>
      </c>
      <c r="AV29" s="52">
        <v>4050</v>
      </c>
      <c r="AW29" s="52">
        <v>10700</v>
      </c>
      <c r="AX29" s="52">
        <v>102</v>
      </c>
      <c r="AY29" s="52">
        <v>14220</v>
      </c>
      <c r="AZ29" s="52">
        <v>25230</v>
      </c>
      <c r="BA29" s="52">
        <v>6687</v>
      </c>
      <c r="BB29" s="52">
        <v>1656899</v>
      </c>
      <c r="BC29" s="52">
        <v>1001222</v>
      </c>
      <c r="BD29" s="76">
        <v>97.5</v>
      </c>
      <c r="BE29" s="78">
        <v>481339</v>
      </c>
      <c r="BF29" s="78">
        <v>333280</v>
      </c>
      <c r="BG29" s="52">
        <v>289537</v>
      </c>
      <c r="BH29" s="52">
        <v>761582999</v>
      </c>
      <c r="BI29" s="52">
        <v>747226541</v>
      </c>
      <c r="BJ29" s="52">
        <v>5270391</v>
      </c>
      <c r="BK29" s="52">
        <v>2519.57955304923</v>
      </c>
    </row>
    <row r="30" spans="1:63" s="13" customFormat="1" ht="14.25">
      <c r="A30" s="12" t="s">
        <v>80</v>
      </c>
      <c r="B30" s="53" t="s">
        <v>127</v>
      </c>
      <c r="C30" s="54">
        <v>7255.38</v>
      </c>
      <c r="D30" s="52">
        <v>1463726</v>
      </c>
      <c r="E30" s="55">
        <f t="shared" si="3"/>
        <v>3749274</v>
      </c>
      <c r="F30" s="52">
        <v>1846407</v>
      </c>
      <c r="G30" s="52">
        <v>1902867</v>
      </c>
      <c r="H30" s="76">
        <f t="shared" si="0"/>
        <v>516.7577714744093</v>
      </c>
      <c r="I30" s="52">
        <v>194589</v>
      </c>
      <c r="J30" s="52">
        <v>1933029</v>
      </c>
      <c r="K30" s="12" t="s">
        <v>80</v>
      </c>
      <c r="L30" s="52">
        <v>70283</v>
      </c>
      <c r="M30" s="52">
        <v>9136</v>
      </c>
      <c r="N30" s="52">
        <v>169425</v>
      </c>
      <c r="O30" s="52">
        <v>70200</v>
      </c>
      <c r="P30" s="52">
        <v>17200</v>
      </c>
      <c r="Q30" s="52">
        <v>92700</v>
      </c>
      <c r="R30" s="102">
        <v>2127</v>
      </c>
      <c r="S30" s="52">
        <v>495556</v>
      </c>
      <c r="T30" s="52">
        <v>2956</v>
      </c>
      <c r="U30" s="52">
        <v>203927</v>
      </c>
      <c r="V30" s="52">
        <v>53872</v>
      </c>
      <c r="W30" s="52">
        <v>47394</v>
      </c>
      <c r="X30" s="52">
        <v>317092</v>
      </c>
      <c r="Y30" s="52">
        <v>11054615</v>
      </c>
      <c r="Z30" s="76">
        <v>82.2</v>
      </c>
      <c r="AA30" s="52">
        <v>10768</v>
      </c>
      <c r="AB30" s="12" t="s">
        <v>80</v>
      </c>
      <c r="AC30" s="52">
        <v>409030</v>
      </c>
      <c r="AD30" s="52">
        <v>15793109.01</v>
      </c>
      <c r="AE30" s="76">
        <v>59.6</v>
      </c>
      <c r="AF30" s="76">
        <v>24918.7</v>
      </c>
      <c r="AG30" s="52">
        <v>525</v>
      </c>
      <c r="AH30" s="52">
        <v>208926</v>
      </c>
      <c r="AI30" s="52">
        <v>295</v>
      </c>
      <c r="AJ30" s="52">
        <v>107562</v>
      </c>
      <c r="AK30" s="52">
        <v>144</v>
      </c>
      <c r="AL30" s="52">
        <v>101628</v>
      </c>
      <c r="AM30" s="52">
        <v>20</v>
      </c>
      <c r="AN30" s="52">
        <v>39379</v>
      </c>
      <c r="AO30" s="76">
        <v>97.8</v>
      </c>
      <c r="AP30" s="76">
        <v>54.1</v>
      </c>
      <c r="AQ30" s="52">
        <v>1340678</v>
      </c>
      <c r="AR30" s="52">
        <v>1248303</v>
      </c>
      <c r="AS30" s="12" t="s">
        <v>80</v>
      </c>
      <c r="AT30" s="52">
        <v>186</v>
      </c>
      <c r="AU30" s="52">
        <v>2693</v>
      </c>
      <c r="AV30" s="52">
        <v>7165</v>
      </c>
      <c r="AW30" s="52">
        <v>37238</v>
      </c>
      <c r="AX30" s="52">
        <v>164</v>
      </c>
      <c r="AY30" s="52">
        <v>48055</v>
      </c>
      <c r="AZ30" s="52">
        <v>35900</v>
      </c>
      <c r="BA30" s="52">
        <v>13392</v>
      </c>
      <c r="BB30" s="52">
        <v>2824658</v>
      </c>
      <c r="BC30" s="52">
        <v>1664040</v>
      </c>
      <c r="BD30" s="76">
        <v>99.3</v>
      </c>
      <c r="BE30" s="78">
        <v>552373</v>
      </c>
      <c r="BF30" s="78">
        <v>338809</v>
      </c>
      <c r="BG30" s="52">
        <v>306912</v>
      </c>
      <c r="BH30" s="52">
        <v>1123908262</v>
      </c>
      <c r="BI30" s="52">
        <v>1104952188</v>
      </c>
      <c r="BJ30" s="52">
        <v>11096566</v>
      </c>
      <c r="BK30" s="52">
        <v>2926.3574457177306</v>
      </c>
    </row>
    <row r="31" spans="1:63" s="13" customFormat="1" ht="14.25">
      <c r="A31" s="12" t="s">
        <v>81</v>
      </c>
      <c r="B31" s="53" t="s">
        <v>127</v>
      </c>
      <c r="C31" s="54">
        <v>5116.2</v>
      </c>
      <c r="D31" s="52">
        <v>2947483</v>
      </c>
      <c r="E31" s="55">
        <f t="shared" si="3"/>
        <v>7416336</v>
      </c>
      <c r="F31" s="52">
        <v>3705395</v>
      </c>
      <c r="G31" s="52">
        <v>3710941</v>
      </c>
      <c r="H31" s="76">
        <f t="shared" si="0"/>
        <v>1449.5789844024862</v>
      </c>
      <c r="I31" s="52">
        <v>344523</v>
      </c>
      <c r="J31" s="52">
        <v>4006646</v>
      </c>
      <c r="K31" s="12" t="s">
        <v>81</v>
      </c>
      <c r="L31" s="52">
        <v>84028</v>
      </c>
      <c r="M31" s="52">
        <v>10024</v>
      </c>
      <c r="N31" s="52">
        <v>190290</v>
      </c>
      <c r="O31" s="52">
        <v>78600</v>
      </c>
      <c r="P31" s="52">
        <v>30300</v>
      </c>
      <c r="Q31" s="52">
        <v>154500</v>
      </c>
      <c r="R31" s="102">
        <v>2948</v>
      </c>
      <c r="S31" s="52">
        <v>218975</v>
      </c>
      <c r="T31" s="52">
        <v>2530</v>
      </c>
      <c r="U31" s="52">
        <v>81045</v>
      </c>
      <c r="V31" s="52">
        <v>17420</v>
      </c>
      <c r="W31" s="52">
        <v>80001</v>
      </c>
      <c r="X31" s="52">
        <v>694512</v>
      </c>
      <c r="Y31" s="52">
        <v>43443249</v>
      </c>
      <c r="Z31" s="76">
        <v>91.6</v>
      </c>
      <c r="AA31" s="52">
        <v>18764</v>
      </c>
      <c r="AB31" s="12" t="s">
        <v>81</v>
      </c>
      <c r="AC31" s="52">
        <v>790778</v>
      </c>
      <c r="AD31" s="52">
        <v>38210825.54</v>
      </c>
      <c r="AE31" s="76">
        <v>72.9</v>
      </c>
      <c r="AF31" s="76">
        <v>43503.5</v>
      </c>
      <c r="AG31" s="52">
        <v>983</v>
      </c>
      <c r="AH31" s="52">
        <v>430770</v>
      </c>
      <c r="AI31" s="52">
        <v>439</v>
      </c>
      <c r="AJ31" s="52">
        <v>219695</v>
      </c>
      <c r="AK31" s="52">
        <v>220</v>
      </c>
      <c r="AL31" s="52">
        <v>192780</v>
      </c>
      <c r="AM31" s="52">
        <v>76</v>
      </c>
      <c r="AN31" s="52">
        <v>202641</v>
      </c>
      <c r="AO31" s="76">
        <v>97.5</v>
      </c>
      <c r="AP31" s="76">
        <v>58.9</v>
      </c>
      <c r="AQ31" s="52">
        <v>2787618</v>
      </c>
      <c r="AR31" s="52">
        <v>2353351</v>
      </c>
      <c r="AS31" s="12" t="s">
        <v>81</v>
      </c>
      <c r="AT31" s="52">
        <v>327</v>
      </c>
      <c r="AU31" s="52">
        <v>5058</v>
      </c>
      <c r="AV31" s="52">
        <v>15072</v>
      </c>
      <c r="AW31" s="52">
        <v>49998</v>
      </c>
      <c r="AX31" s="52">
        <v>225</v>
      </c>
      <c r="AY31" s="52">
        <v>61534</v>
      </c>
      <c r="AZ31" s="52">
        <v>118963</v>
      </c>
      <c r="BA31" s="52">
        <v>35409</v>
      </c>
      <c r="BB31" s="52">
        <v>5004295</v>
      </c>
      <c r="BC31" s="52">
        <v>3391853</v>
      </c>
      <c r="BD31" s="76">
        <v>99.3</v>
      </c>
      <c r="BE31" s="78">
        <v>466299</v>
      </c>
      <c r="BF31" s="78">
        <v>274362</v>
      </c>
      <c r="BG31" s="52">
        <v>329804</v>
      </c>
      <c r="BH31" s="52">
        <v>2160785958</v>
      </c>
      <c r="BI31" s="52">
        <v>2144652141</v>
      </c>
      <c r="BJ31" s="52">
        <v>22032453</v>
      </c>
      <c r="BK31" s="52">
        <v>2970.3072449497254</v>
      </c>
    </row>
    <row r="32" spans="1:63" s="13" customFormat="1" ht="14.25">
      <c r="A32" s="12" t="s">
        <v>82</v>
      </c>
      <c r="B32" s="53" t="s">
        <v>127</v>
      </c>
      <c r="C32" s="54">
        <v>5761.59</v>
      </c>
      <c r="D32" s="52">
        <v>727521</v>
      </c>
      <c r="E32" s="55">
        <f t="shared" si="3"/>
        <v>1847223</v>
      </c>
      <c r="F32" s="52">
        <v>899880</v>
      </c>
      <c r="G32" s="52">
        <v>947343</v>
      </c>
      <c r="H32" s="76">
        <f t="shared" si="0"/>
        <v>320.6099357989722</v>
      </c>
      <c r="I32" s="52">
        <v>88392</v>
      </c>
      <c r="J32" s="52">
        <v>895637</v>
      </c>
      <c r="K32" s="12" t="s">
        <v>82</v>
      </c>
      <c r="L32" s="52">
        <v>52355</v>
      </c>
      <c r="M32" s="52">
        <v>6964</v>
      </c>
      <c r="N32" s="52">
        <v>134284</v>
      </c>
      <c r="O32" s="52">
        <v>61300</v>
      </c>
      <c r="P32" s="52">
        <v>30300</v>
      </c>
      <c r="Q32" s="52">
        <v>147900</v>
      </c>
      <c r="R32" s="103">
        <v>1096</v>
      </c>
      <c r="S32" s="52">
        <v>373317</v>
      </c>
      <c r="T32" s="52">
        <v>5155</v>
      </c>
      <c r="U32" s="52">
        <v>185301</v>
      </c>
      <c r="V32" s="52">
        <v>34249</v>
      </c>
      <c r="W32" s="52">
        <v>21602</v>
      </c>
      <c r="X32" s="52">
        <v>145169</v>
      </c>
      <c r="Y32" s="52">
        <v>3940384</v>
      </c>
      <c r="Z32" s="76">
        <v>102.6</v>
      </c>
      <c r="AA32" s="52">
        <v>3983</v>
      </c>
      <c r="AB32" s="12" t="s">
        <v>82</v>
      </c>
      <c r="AC32" s="52">
        <v>190185</v>
      </c>
      <c r="AD32" s="52">
        <v>9764733.65</v>
      </c>
      <c r="AE32" s="76">
        <v>47.4</v>
      </c>
      <c r="AF32" s="76">
        <v>25063.3</v>
      </c>
      <c r="AG32" s="52">
        <v>421</v>
      </c>
      <c r="AH32" s="52">
        <v>104557</v>
      </c>
      <c r="AI32" s="52">
        <v>184</v>
      </c>
      <c r="AJ32" s="52">
        <v>54609</v>
      </c>
      <c r="AK32" s="52">
        <v>73</v>
      </c>
      <c r="AL32" s="52">
        <v>50654</v>
      </c>
      <c r="AM32" s="52">
        <v>15</v>
      </c>
      <c r="AN32" s="52">
        <v>19256</v>
      </c>
      <c r="AO32" s="76">
        <v>98.5</v>
      </c>
      <c r="AP32" s="76">
        <v>52.2</v>
      </c>
      <c r="AQ32" s="52">
        <v>721431</v>
      </c>
      <c r="AR32" s="52">
        <v>583831</v>
      </c>
      <c r="AS32" s="12" t="s">
        <v>82</v>
      </c>
      <c r="AT32" s="52">
        <v>102</v>
      </c>
      <c r="AU32" s="52">
        <v>1506</v>
      </c>
      <c r="AV32" s="52">
        <v>3685</v>
      </c>
      <c r="AW32" s="52">
        <v>10420</v>
      </c>
      <c r="AX32" s="52">
        <v>95</v>
      </c>
      <c r="AY32" s="52">
        <v>13813</v>
      </c>
      <c r="AZ32" s="52">
        <v>22215</v>
      </c>
      <c r="BA32" s="52">
        <v>7191</v>
      </c>
      <c r="BB32" s="52">
        <v>1473445</v>
      </c>
      <c r="BC32" s="52">
        <v>838052</v>
      </c>
      <c r="BD32" s="76">
        <v>99.7</v>
      </c>
      <c r="BE32" s="78">
        <v>499580</v>
      </c>
      <c r="BF32" s="78">
        <v>332514</v>
      </c>
      <c r="BG32" s="52">
        <v>303771</v>
      </c>
      <c r="BH32" s="52">
        <v>698419815</v>
      </c>
      <c r="BI32" s="52">
        <v>677644915</v>
      </c>
      <c r="BJ32" s="52">
        <v>5106058</v>
      </c>
      <c r="BK32" s="52">
        <v>2730.637879603019</v>
      </c>
    </row>
    <row r="33" spans="1:63" s="13" customFormat="1" ht="14.25">
      <c r="A33" s="12" t="s">
        <v>83</v>
      </c>
      <c r="B33" s="53" t="s">
        <v>127</v>
      </c>
      <c r="C33" s="54">
        <v>3766.9</v>
      </c>
      <c r="D33" s="52">
        <v>525061</v>
      </c>
      <c r="E33" s="55">
        <f t="shared" si="3"/>
        <v>1413513</v>
      </c>
      <c r="F33" s="52">
        <v>698387</v>
      </c>
      <c r="G33" s="52">
        <v>715126</v>
      </c>
      <c r="H33" s="76">
        <f t="shared" si="0"/>
        <v>375.24569274469724</v>
      </c>
      <c r="I33" s="52">
        <v>60746</v>
      </c>
      <c r="J33" s="52">
        <v>665373</v>
      </c>
      <c r="K33" s="12" t="s">
        <v>83</v>
      </c>
      <c r="L33" s="52">
        <v>36017</v>
      </c>
      <c r="M33" s="52">
        <v>3247</v>
      </c>
      <c r="N33" s="52">
        <v>108245</v>
      </c>
      <c r="O33" s="52">
        <v>53300</v>
      </c>
      <c r="P33" s="52">
        <v>32700</v>
      </c>
      <c r="Q33" s="52">
        <v>167800</v>
      </c>
      <c r="R33" s="102">
        <v>589</v>
      </c>
      <c r="S33" s="52">
        <v>204658</v>
      </c>
      <c r="T33" s="80" t="s">
        <v>495</v>
      </c>
      <c r="U33" s="80" t="s">
        <v>495</v>
      </c>
      <c r="V33" s="80" t="s">
        <v>495</v>
      </c>
      <c r="W33" s="52">
        <v>14008</v>
      </c>
      <c r="X33" s="52">
        <v>103138</v>
      </c>
      <c r="Y33" s="52">
        <v>2516575</v>
      </c>
      <c r="Z33" s="76">
        <v>101.3</v>
      </c>
      <c r="AA33" s="52">
        <v>2873</v>
      </c>
      <c r="AB33" s="12" t="s">
        <v>83</v>
      </c>
      <c r="AC33" s="52">
        <v>148772</v>
      </c>
      <c r="AD33" s="52">
        <v>6574131.56</v>
      </c>
      <c r="AE33" s="76">
        <v>86.4</v>
      </c>
      <c r="AF33" s="76">
        <v>12388.3</v>
      </c>
      <c r="AG33" s="52">
        <v>235</v>
      </c>
      <c r="AH33" s="52">
        <v>86095</v>
      </c>
      <c r="AI33" s="52">
        <v>107</v>
      </c>
      <c r="AJ33" s="52">
        <v>43011</v>
      </c>
      <c r="AK33" s="52">
        <v>58</v>
      </c>
      <c r="AL33" s="52">
        <v>38606</v>
      </c>
      <c r="AM33" s="52">
        <v>12</v>
      </c>
      <c r="AN33" s="52">
        <v>38641</v>
      </c>
      <c r="AO33" s="76">
        <v>98.9</v>
      </c>
      <c r="AP33" s="76">
        <v>58</v>
      </c>
      <c r="AQ33" s="52">
        <v>541291</v>
      </c>
      <c r="AR33" s="52">
        <v>411735</v>
      </c>
      <c r="AS33" s="12" t="s">
        <v>83</v>
      </c>
      <c r="AT33" s="52">
        <v>60</v>
      </c>
      <c r="AU33" s="52">
        <v>1004</v>
      </c>
      <c r="AV33" s="52">
        <v>2983</v>
      </c>
      <c r="AW33" s="52">
        <v>8383</v>
      </c>
      <c r="AX33" s="52">
        <v>85</v>
      </c>
      <c r="AY33" s="52">
        <v>10709</v>
      </c>
      <c r="AZ33" s="52">
        <v>13762</v>
      </c>
      <c r="BA33" s="52">
        <v>4737</v>
      </c>
      <c r="BB33" s="52">
        <v>987013</v>
      </c>
      <c r="BC33" s="52">
        <v>548131</v>
      </c>
      <c r="BD33" s="76">
        <v>100.5</v>
      </c>
      <c r="BE33" s="78">
        <v>402413</v>
      </c>
      <c r="BF33" s="78">
        <v>279021</v>
      </c>
      <c r="BG33" s="52">
        <v>308867</v>
      </c>
      <c r="BH33" s="52">
        <v>497019184</v>
      </c>
      <c r="BI33" s="52">
        <v>492200848</v>
      </c>
      <c r="BJ33" s="52">
        <v>4152489</v>
      </c>
      <c r="BK33" s="52">
        <v>2955.3462194598587</v>
      </c>
    </row>
    <row r="34" spans="1:63" s="13" customFormat="1" ht="24" customHeight="1">
      <c r="A34" s="12" t="s">
        <v>84</v>
      </c>
      <c r="B34" s="53"/>
      <c r="C34" s="54">
        <v>4613.21</v>
      </c>
      <c r="D34" s="52">
        <v>1132893</v>
      </c>
      <c r="E34" s="55">
        <f t="shared" si="3"/>
        <v>2631671</v>
      </c>
      <c r="F34" s="52">
        <v>1262660</v>
      </c>
      <c r="G34" s="52">
        <v>1369011</v>
      </c>
      <c r="H34" s="76">
        <f t="shared" si="0"/>
        <v>570.4641670333672</v>
      </c>
      <c r="I34" s="52">
        <v>131275</v>
      </c>
      <c r="J34" s="52">
        <v>1269015</v>
      </c>
      <c r="K34" s="12" t="s">
        <v>84</v>
      </c>
      <c r="L34" s="52">
        <v>35622</v>
      </c>
      <c r="M34" s="52">
        <v>5316</v>
      </c>
      <c r="N34" s="52">
        <v>80706</v>
      </c>
      <c r="O34" s="52">
        <v>31900</v>
      </c>
      <c r="P34" s="52">
        <v>15600</v>
      </c>
      <c r="Q34" s="52">
        <v>79200</v>
      </c>
      <c r="R34" s="102">
        <v>699</v>
      </c>
      <c r="S34" s="52">
        <v>342386</v>
      </c>
      <c r="T34" s="52">
        <v>935</v>
      </c>
      <c r="U34" s="52">
        <v>11053</v>
      </c>
      <c r="V34" s="52">
        <v>3592</v>
      </c>
      <c r="W34" s="52">
        <v>34767</v>
      </c>
      <c r="X34" s="52">
        <v>249668</v>
      </c>
      <c r="Y34" s="52">
        <v>7396170</v>
      </c>
      <c r="Z34" s="76">
        <v>98.3</v>
      </c>
      <c r="AA34" s="52">
        <v>5004</v>
      </c>
      <c r="AB34" s="12" t="s">
        <v>84</v>
      </c>
      <c r="AC34" s="52">
        <v>140757</v>
      </c>
      <c r="AD34" s="52">
        <v>4832897.06</v>
      </c>
      <c r="AE34" s="76">
        <v>91.7</v>
      </c>
      <c r="AF34" s="76">
        <v>11867.1</v>
      </c>
      <c r="AG34" s="52">
        <v>432</v>
      </c>
      <c r="AH34" s="52">
        <v>137409</v>
      </c>
      <c r="AI34" s="52">
        <v>203</v>
      </c>
      <c r="AJ34" s="52">
        <v>72557</v>
      </c>
      <c r="AK34" s="52">
        <v>105</v>
      </c>
      <c r="AL34" s="52">
        <v>71092</v>
      </c>
      <c r="AM34" s="52">
        <v>49</v>
      </c>
      <c r="AN34" s="52">
        <v>167425</v>
      </c>
      <c r="AO34" s="76">
        <v>99</v>
      </c>
      <c r="AP34" s="76">
        <v>66.1</v>
      </c>
      <c r="AQ34" s="52">
        <v>1103167</v>
      </c>
      <c r="AR34" s="52">
        <v>813238</v>
      </c>
      <c r="AS34" s="12" t="s">
        <v>84</v>
      </c>
      <c r="AT34" s="52">
        <v>175</v>
      </c>
      <c r="AU34" s="52">
        <v>2481</v>
      </c>
      <c r="AV34" s="52">
        <v>7968</v>
      </c>
      <c r="AW34" s="52">
        <v>14087</v>
      </c>
      <c r="AX34" s="52">
        <v>103</v>
      </c>
      <c r="AY34" s="52">
        <v>17065</v>
      </c>
      <c r="AZ34" s="52">
        <v>37810</v>
      </c>
      <c r="BA34" s="52">
        <v>10076</v>
      </c>
      <c r="BB34" s="52">
        <v>1328516</v>
      </c>
      <c r="BC34" s="52">
        <v>798459</v>
      </c>
      <c r="BD34" s="76">
        <v>101.8</v>
      </c>
      <c r="BE34" s="78">
        <v>535469</v>
      </c>
      <c r="BF34" s="78">
        <v>323464</v>
      </c>
      <c r="BG34" s="52">
        <v>298052</v>
      </c>
      <c r="BH34" s="52">
        <v>913365113</v>
      </c>
      <c r="BI34" s="52">
        <v>906717766</v>
      </c>
      <c r="BJ34" s="52">
        <v>7381129</v>
      </c>
      <c r="BK34" s="52">
        <v>2814.9610218042208</v>
      </c>
    </row>
    <row r="35" spans="1:63" s="13" customFormat="1" ht="14.25">
      <c r="A35" s="12" t="s">
        <v>85</v>
      </c>
      <c r="B35" s="53"/>
      <c r="C35" s="54">
        <v>1899.28</v>
      </c>
      <c r="D35" s="52">
        <v>3963932</v>
      </c>
      <c r="E35" s="55">
        <f t="shared" si="3"/>
        <v>8861012</v>
      </c>
      <c r="F35" s="52">
        <v>4279771</v>
      </c>
      <c r="G35" s="52">
        <v>4581241</v>
      </c>
      <c r="H35" s="76">
        <f t="shared" si="0"/>
        <v>4665.458489532875</v>
      </c>
      <c r="I35" s="52">
        <v>449766</v>
      </c>
      <c r="J35" s="52">
        <v>4894353</v>
      </c>
      <c r="K35" s="12" t="s">
        <v>85</v>
      </c>
      <c r="L35" s="52">
        <v>26360</v>
      </c>
      <c r="M35" s="52">
        <v>2803</v>
      </c>
      <c r="N35" s="52">
        <v>43256</v>
      </c>
      <c r="O35" s="52">
        <v>13800</v>
      </c>
      <c r="P35" s="52">
        <v>5740</v>
      </c>
      <c r="Q35" s="52">
        <v>28800</v>
      </c>
      <c r="R35" s="102">
        <v>341</v>
      </c>
      <c r="S35" s="52">
        <v>58094</v>
      </c>
      <c r="T35" s="52">
        <v>668</v>
      </c>
      <c r="U35" s="52">
        <v>22521</v>
      </c>
      <c r="V35" s="52">
        <v>4446</v>
      </c>
      <c r="W35" s="52">
        <v>107650</v>
      </c>
      <c r="X35" s="52">
        <v>913217</v>
      </c>
      <c r="Y35" s="52">
        <v>61660209</v>
      </c>
      <c r="Z35" s="76">
        <v>83</v>
      </c>
      <c r="AA35" s="52">
        <v>20122</v>
      </c>
      <c r="AB35" s="12" t="s">
        <v>85</v>
      </c>
      <c r="AC35" s="52">
        <v>477484</v>
      </c>
      <c r="AD35" s="52">
        <v>15713107.72</v>
      </c>
      <c r="AE35" s="76">
        <v>93.8</v>
      </c>
      <c r="AF35" s="76">
        <v>13396.2</v>
      </c>
      <c r="AG35" s="52">
        <v>1041</v>
      </c>
      <c r="AH35" s="52">
        <v>482283</v>
      </c>
      <c r="AI35" s="52">
        <v>533</v>
      </c>
      <c r="AJ35" s="52">
        <v>253152</v>
      </c>
      <c r="AK35" s="52">
        <v>260</v>
      </c>
      <c r="AL35" s="52">
        <v>227181</v>
      </c>
      <c r="AM35" s="52">
        <v>88</v>
      </c>
      <c r="AN35" s="52">
        <v>242313</v>
      </c>
      <c r="AO35" s="76">
        <v>98</v>
      </c>
      <c r="AP35" s="76">
        <v>58.7</v>
      </c>
      <c r="AQ35" s="52">
        <v>3638167</v>
      </c>
      <c r="AR35" s="52">
        <v>2471469</v>
      </c>
      <c r="AS35" s="12" t="s">
        <v>85</v>
      </c>
      <c r="AT35" s="52">
        <v>534</v>
      </c>
      <c r="AU35" s="52">
        <v>8225</v>
      </c>
      <c r="AV35" s="52">
        <v>23114</v>
      </c>
      <c r="AW35" s="52">
        <v>49644</v>
      </c>
      <c r="AX35" s="52">
        <v>197</v>
      </c>
      <c r="AY35" s="52">
        <v>59489</v>
      </c>
      <c r="AZ35" s="52">
        <v>155206</v>
      </c>
      <c r="BA35" s="52">
        <v>29946</v>
      </c>
      <c r="BB35" s="52">
        <v>3690466</v>
      </c>
      <c r="BC35" s="52">
        <v>2418998</v>
      </c>
      <c r="BD35" s="76">
        <v>101</v>
      </c>
      <c r="BE35" s="78">
        <v>452149</v>
      </c>
      <c r="BF35" s="78">
        <v>286474</v>
      </c>
      <c r="BG35" s="52">
        <v>341255</v>
      </c>
      <c r="BH35" s="52">
        <v>2847193057</v>
      </c>
      <c r="BI35" s="52">
        <v>2820265795</v>
      </c>
      <c r="BJ35" s="52">
        <v>25340990</v>
      </c>
      <c r="BK35" s="52">
        <v>2879.439051735726</v>
      </c>
    </row>
    <row r="36" spans="1:63" s="13" customFormat="1" ht="14.25">
      <c r="A36" s="12" t="s">
        <v>86</v>
      </c>
      <c r="B36" s="53"/>
      <c r="C36" s="54">
        <v>8396.16</v>
      </c>
      <c r="D36" s="52">
        <v>2381894</v>
      </c>
      <c r="E36" s="55">
        <f t="shared" si="3"/>
        <v>5581968</v>
      </c>
      <c r="F36" s="52">
        <v>2669033</v>
      </c>
      <c r="G36" s="52">
        <v>2912935</v>
      </c>
      <c r="H36" s="76">
        <f t="shared" si="0"/>
        <v>664.82391950606</v>
      </c>
      <c r="I36" s="52">
        <v>242915</v>
      </c>
      <c r="J36" s="52">
        <v>2444525</v>
      </c>
      <c r="K36" s="12" t="s">
        <v>86</v>
      </c>
      <c r="L36" s="52">
        <v>95499</v>
      </c>
      <c r="M36" s="52">
        <v>11334</v>
      </c>
      <c r="N36" s="52">
        <v>224186</v>
      </c>
      <c r="O36" s="52">
        <v>76300</v>
      </c>
      <c r="P36" s="52">
        <v>38400</v>
      </c>
      <c r="Q36" s="52">
        <v>189700</v>
      </c>
      <c r="R36" s="102">
        <v>1461</v>
      </c>
      <c r="S36" s="52">
        <v>562100</v>
      </c>
      <c r="T36" s="52">
        <v>3713</v>
      </c>
      <c r="U36" s="52">
        <v>52881</v>
      </c>
      <c r="V36" s="52">
        <v>27583</v>
      </c>
      <c r="W36" s="52">
        <v>61597</v>
      </c>
      <c r="X36" s="52">
        <v>434283</v>
      </c>
      <c r="Y36" s="52">
        <v>13269264</v>
      </c>
      <c r="Z36" s="76">
        <v>95.1</v>
      </c>
      <c r="AA36" s="52">
        <v>9555</v>
      </c>
      <c r="AB36" s="12" t="s">
        <v>86</v>
      </c>
      <c r="AC36" s="52">
        <v>359236</v>
      </c>
      <c r="AD36" s="52">
        <v>14183783.48</v>
      </c>
      <c r="AE36" s="76">
        <v>91.7</v>
      </c>
      <c r="AF36" s="76">
        <v>30298.2</v>
      </c>
      <c r="AG36" s="52">
        <v>809</v>
      </c>
      <c r="AH36" s="52">
        <v>315644</v>
      </c>
      <c r="AI36" s="52">
        <v>392</v>
      </c>
      <c r="AJ36" s="52">
        <v>161853</v>
      </c>
      <c r="AK36" s="52">
        <v>213</v>
      </c>
      <c r="AL36" s="52">
        <v>142961</v>
      </c>
      <c r="AM36" s="52">
        <v>63</v>
      </c>
      <c r="AN36" s="52">
        <v>136720</v>
      </c>
      <c r="AO36" s="76">
        <v>98.2</v>
      </c>
      <c r="AP36" s="76">
        <v>59.9</v>
      </c>
      <c r="AQ36" s="52">
        <v>2287181</v>
      </c>
      <c r="AR36" s="52">
        <v>1621418</v>
      </c>
      <c r="AS36" s="12" t="s">
        <v>86</v>
      </c>
      <c r="AT36" s="52">
        <v>348</v>
      </c>
      <c r="AU36" s="52">
        <v>4967</v>
      </c>
      <c r="AV36" s="52">
        <v>12641</v>
      </c>
      <c r="AW36" s="52">
        <v>36195</v>
      </c>
      <c r="AX36" s="52">
        <v>198</v>
      </c>
      <c r="AY36" s="52">
        <v>44100</v>
      </c>
      <c r="AZ36" s="52">
        <v>76532</v>
      </c>
      <c r="BA36" s="52">
        <v>20884</v>
      </c>
      <c r="BB36" s="52">
        <v>2956625</v>
      </c>
      <c r="BC36" s="52">
        <v>1834487</v>
      </c>
      <c r="BD36" s="76">
        <v>101.9</v>
      </c>
      <c r="BE36" s="78">
        <v>463210</v>
      </c>
      <c r="BF36" s="78">
        <v>287168</v>
      </c>
      <c r="BG36" s="52">
        <v>297517</v>
      </c>
      <c r="BH36" s="52">
        <v>2160373009</v>
      </c>
      <c r="BI36" s="52">
        <v>2150448460</v>
      </c>
      <c r="BJ36" s="52">
        <v>14405841</v>
      </c>
      <c r="BK36" s="52">
        <v>2580.473378610638</v>
      </c>
    </row>
    <row r="37" spans="1:63" s="13" customFormat="1" ht="14.25">
      <c r="A37" s="12" t="s">
        <v>87</v>
      </c>
      <c r="B37" s="53"/>
      <c r="C37" s="54">
        <v>3691.09</v>
      </c>
      <c r="D37" s="52">
        <v>564867</v>
      </c>
      <c r="E37" s="55">
        <f t="shared" si="3"/>
        <v>1395845</v>
      </c>
      <c r="F37" s="52">
        <v>660457</v>
      </c>
      <c r="G37" s="52">
        <v>735388</v>
      </c>
      <c r="H37" s="76">
        <f t="shared" si="0"/>
        <v>378.16607018522984</v>
      </c>
      <c r="I37" s="52">
        <v>52342</v>
      </c>
      <c r="J37" s="52">
        <v>497634</v>
      </c>
      <c r="K37" s="12" t="s">
        <v>87</v>
      </c>
      <c r="L37" s="52">
        <v>28563</v>
      </c>
      <c r="M37" s="52">
        <v>2987</v>
      </c>
      <c r="N37" s="52">
        <v>61791</v>
      </c>
      <c r="O37" s="52">
        <v>22400</v>
      </c>
      <c r="P37" s="52">
        <v>9330</v>
      </c>
      <c r="Q37" s="52">
        <v>48400</v>
      </c>
      <c r="R37" s="102">
        <v>444</v>
      </c>
      <c r="S37" s="52">
        <v>283966</v>
      </c>
      <c r="T37" s="80" t="s">
        <v>495</v>
      </c>
      <c r="U37" s="80" t="s">
        <v>495</v>
      </c>
      <c r="V37" s="80" t="s">
        <v>495</v>
      </c>
      <c r="W37" s="52">
        <v>13460</v>
      </c>
      <c r="X37" s="52">
        <v>93360</v>
      </c>
      <c r="Y37" s="52">
        <v>2126234</v>
      </c>
      <c r="Z37" s="76">
        <v>77.6</v>
      </c>
      <c r="AA37" s="52">
        <v>2271</v>
      </c>
      <c r="AB37" s="12" t="s">
        <v>87</v>
      </c>
      <c r="AC37" s="52">
        <v>64058</v>
      </c>
      <c r="AD37" s="52">
        <v>1918073.46</v>
      </c>
      <c r="AE37" s="76">
        <v>75.4</v>
      </c>
      <c r="AF37" s="76">
        <v>12595.9</v>
      </c>
      <c r="AG37" s="52">
        <v>219</v>
      </c>
      <c r="AH37" s="52">
        <v>77284</v>
      </c>
      <c r="AI37" s="52">
        <v>120</v>
      </c>
      <c r="AJ37" s="52">
        <v>41682</v>
      </c>
      <c r="AK37" s="52">
        <v>53</v>
      </c>
      <c r="AL37" s="52">
        <v>37903</v>
      </c>
      <c r="AM37" s="52">
        <v>16</v>
      </c>
      <c r="AN37" s="52">
        <v>27321</v>
      </c>
      <c r="AO37" s="76">
        <v>98.4</v>
      </c>
      <c r="AP37" s="76">
        <v>58.1</v>
      </c>
      <c r="AQ37" s="52">
        <v>642728</v>
      </c>
      <c r="AR37" s="52">
        <v>406706</v>
      </c>
      <c r="AS37" s="12" t="s">
        <v>87</v>
      </c>
      <c r="AT37" s="52">
        <v>75</v>
      </c>
      <c r="AU37" s="52">
        <v>1165</v>
      </c>
      <c r="AV37" s="52">
        <v>3090</v>
      </c>
      <c r="AW37" s="52">
        <v>6167</v>
      </c>
      <c r="AX37" s="52">
        <v>47</v>
      </c>
      <c r="AY37" s="52">
        <v>7920</v>
      </c>
      <c r="AZ37" s="52">
        <v>13325</v>
      </c>
      <c r="BA37" s="52">
        <v>6524</v>
      </c>
      <c r="BB37" s="52">
        <v>821786</v>
      </c>
      <c r="BC37" s="52">
        <v>480993</v>
      </c>
      <c r="BD37" s="76">
        <v>97.3</v>
      </c>
      <c r="BE37" s="78">
        <v>536916</v>
      </c>
      <c r="BF37" s="78">
        <v>312462</v>
      </c>
      <c r="BG37" s="52">
        <v>280346</v>
      </c>
      <c r="BH37" s="52">
        <v>497685944</v>
      </c>
      <c r="BI37" s="52">
        <v>489237820</v>
      </c>
      <c r="BJ37" s="52">
        <v>3368825</v>
      </c>
      <c r="BK37" s="52">
        <v>2408.1664601974244</v>
      </c>
    </row>
    <row r="38" spans="1:63" s="13" customFormat="1" ht="14.25">
      <c r="A38" s="12" t="s">
        <v>88</v>
      </c>
      <c r="B38" s="53"/>
      <c r="C38" s="54">
        <v>4726.29</v>
      </c>
      <c r="D38" s="52">
        <v>432124</v>
      </c>
      <c r="E38" s="55">
        <f t="shared" si="3"/>
        <v>995010</v>
      </c>
      <c r="F38" s="52">
        <v>467776</v>
      </c>
      <c r="G38" s="52">
        <v>527234</v>
      </c>
      <c r="H38" s="76">
        <f t="shared" si="0"/>
        <v>210.52664986702044</v>
      </c>
      <c r="I38" s="52">
        <v>55003</v>
      </c>
      <c r="J38" s="52">
        <v>432067</v>
      </c>
      <c r="K38" s="12" t="s">
        <v>88</v>
      </c>
      <c r="L38" s="52">
        <v>33799</v>
      </c>
      <c r="M38" s="52">
        <v>9644</v>
      </c>
      <c r="N38" s="52">
        <v>86286</v>
      </c>
      <c r="O38" s="52">
        <v>35000</v>
      </c>
      <c r="P38" s="52">
        <v>7590</v>
      </c>
      <c r="Q38" s="52">
        <v>37300</v>
      </c>
      <c r="R38" s="102">
        <v>1013</v>
      </c>
      <c r="S38" s="52">
        <v>363040</v>
      </c>
      <c r="T38" s="52">
        <v>2513</v>
      </c>
      <c r="U38" s="52">
        <v>28598</v>
      </c>
      <c r="V38" s="52">
        <v>9768</v>
      </c>
      <c r="W38" s="52">
        <v>14871</v>
      </c>
      <c r="X38" s="52">
        <v>82554</v>
      </c>
      <c r="Y38" s="52">
        <v>1866101</v>
      </c>
      <c r="Z38" s="76">
        <v>101.7</v>
      </c>
      <c r="AA38" s="52">
        <v>1930</v>
      </c>
      <c r="AB38" s="12" t="s">
        <v>88</v>
      </c>
      <c r="AC38" s="52">
        <v>48873</v>
      </c>
      <c r="AD38" s="52">
        <v>2676878.94</v>
      </c>
      <c r="AE38" s="76">
        <v>21.8</v>
      </c>
      <c r="AF38" s="76">
        <v>13469.2</v>
      </c>
      <c r="AG38" s="52">
        <v>286</v>
      </c>
      <c r="AH38" s="52">
        <v>53912</v>
      </c>
      <c r="AI38" s="52">
        <v>140</v>
      </c>
      <c r="AJ38" s="52">
        <v>30224</v>
      </c>
      <c r="AK38" s="52">
        <v>50</v>
      </c>
      <c r="AL38" s="52">
        <v>29343</v>
      </c>
      <c r="AM38" s="52">
        <v>5</v>
      </c>
      <c r="AN38" s="52">
        <v>10065</v>
      </c>
      <c r="AO38" s="76">
        <v>99</v>
      </c>
      <c r="AP38" s="76">
        <v>49.3</v>
      </c>
      <c r="AQ38" s="52">
        <v>431922</v>
      </c>
      <c r="AR38" s="52">
        <v>342194</v>
      </c>
      <c r="AS38" s="12" t="s">
        <v>88</v>
      </c>
      <c r="AT38" s="52">
        <v>92</v>
      </c>
      <c r="AU38" s="52">
        <v>1059</v>
      </c>
      <c r="AV38" s="52">
        <v>2712</v>
      </c>
      <c r="AW38" s="52">
        <v>5942</v>
      </c>
      <c r="AX38" s="52">
        <v>54</v>
      </c>
      <c r="AY38" s="52">
        <v>7377</v>
      </c>
      <c r="AZ38" s="52">
        <v>10954</v>
      </c>
      <c r="BA38" s="52">
        <v>4168</v>
      </c>
      <c r="BB38" s="52">
        <v>740975</v>
      </c>
      <c r="BC38" s="52">
        <v>347254</v>
      </c>
      <c r="BD38" s="76">
        <v>101.8</v>
      </c>
      <c r="BE38" s="78">
        <v>529792</v>
      </c>
      <c r="BF38" s="78">
        <v>299889</v>
      </c>
      <c r="BG38" s="52">
        <v>276664</v>
      </c>
      <c r="BH38" s="52">
        <v>557361226</v>
      </c>
      <c r="BI38" s="52">
        <v>545821368</v>
      </c>
      <c r="BJ38" s="52">
        <v>2404346</v>
      </c>
      <c r="BK38" s="52">
        <v>2393.6940614266514</v>
      </c>
    </row>
    <row r="39" spans="1:63" s="13" customFormat="1" ht="24" customHeight="1">
      <c r="A39" s="12" t="s">
        <v>89</v>
      </c>
      <c r="B39" s="53"/>
      <c r="C39" s="54">
        <v>3507.28</v>
      </c>
      <c r="D39" s="52">
        <v>228484</v>
      </c>
      <c r="E39" s="55">
        <f t="shared" si="3"/>
        <v>585494</v>
      </c>
      <c r="F39" s="52">
        <v>279362</v>
      </c>
      <c r="G39" s="52">
        <v>306132</v>
      </c>
      <c r="H39" s="76">
        <f t="shared" si="0"/>
        <v>166.93677151524827</v>
      </c>
      <c r="I39" s="52">
        <v>29344</v>
      </c>
      <c r="J39" s="52">
        <v>269788</v>
      </c>
      <c r="K39" s="12" t="s">
        <v>89</v>
      </c>
      <c r="L39" s="52">
        <v>31953</v>
      </c>
      <c r="M39" s="52">
        <v>4569</v>
      </c>
      <c r="N39" s="52">
        <v>88181</v>
      </c>
      <c r="O39" s="52">
        <v>35100</v>
      </c>
      <c r="P39" s="52">
        <v>14100</v>
      </c>
      <c r="Q39" s="52">
        <v>71800</v>
      </c>
      <c r="R39" s="102">
        <v>676</v>
      </c>
      <c r="S39" s="52">
        <v>257806</v>
      </c>
      <c r="T39" s="52">
        <v>818</v>
      </c>
      <c r="U39" s="52">
        <v>65957</v>
      </c>
      <c r="V39" s="52">
        <v>15822</v>
      </c>
      <c r="W39" s="52">
        <v>7770</v>
      </c>
      <c r="X39" s="52">
        <v>50030</v>
      </c>
      <c r="Y39" s="52">
        <v>1348156</v>
      </c>
      <c r="Z39" s="76">
        <v>97.5</v>
      </c>
      <c r="AA39" s="52">
        <v>951</v>
      </c>
      <c r="AB39" s="12" t="s">
        <v>89</v>
      </c>
      <c r="AC39" s="52">
        <v>34273</v>
      </c>
      <c r="AD39" s="52">
        <v>842770.56</v>
      </c>
      <c r="AE39" s="76">
        <v>65.1</v>
      </c>
      <c r="AF39" s="76">
        <v>8790.8</v>
      </c>
      <c r="AG39" s="52">
        <v>147</v>
      </c>
      <c r="AH39" s="52">
        <v>32216</v>
      </c>
      <c r="AI39" s="52">
        <v>65</v>
      </c>
      <c r="AJ39" s="52">
        <v>16620</v>
      </c>
      <c r="AK39" s="52">
        <v>31</v>
      </c>
      <c r="AL39" s="52">
        <v>16649</v>
      </c>
      <c r="AM39" s="52">
        <v>4</v>
      </c>
      <c r="AN39" s="52">
        <v>8980</v>
      </c>
      <c r="AO39" s="76">
        <v>98.7</v>
      </c>
      <c r="AP39" s="76">
        <v>43.9</v>
      </c>
      <c r="AQ39" s="52">
        <v>247206</v>
      </c>
      <c r="AR39" s="52">
        <v>202359</v>
      </c>
      <c r="AS39" s="12" t="s">
        <v>89</v>
      </c>
      <c r="AT39" s="52">
        <v>45</v>
      </c>
      <c r="AU39" s="52">
        <v>517</v>
      </c>
      <c r="AV39" s="52">
        <v>1693</v>
      </c>
      <c r="AW39" s="52">
        <v>1668</v>
      </c>
      <c r="AX39" s="52">
        <v>26</v>
      </c>
      <c r="AY39" s="52">
        <v>2076</v>
      </c>
      <c r="AZ39" s="52">
        <v>4941</v>
      </c>
      <c r="BA39" s="52">
        <v>2105</v>
      </c>
      <c r="BB39" s="52">
        <v>455341</v>
      </c>
      <c r="BC39" s="52">
        <v>219698</v>
      </c>
      <c r="BD39" s="76">
        <v>98.1</v>
      </c>
      <c r="BE39" s="78">
        <v>477280</v>
      </c>
      <c r="BF39" s="78">
        <v>272858</v>
      </c>
      <c r="BG39" s="52">
        <v>262764</v>
      </c>
      <c r="BH39" s="52">
        <v>358483500</v>
      </c>
      <c r="BI39" s="52">
        <v>337485541</v>
      </c>
      <c r="BJ39" s="52">
        <v>1298564</v>
      </c>
      <c r="BK39" s="52">
        <v>2198.701331685306</v>
      </c>
    </row>
    <row r="40" spans="1:63" s="13" customFormat="1" ht="14.25">
      <c r="A40" s="12" t="s">
        <v>90</v>
      </c>
      <c r="B40" s="53"/>
      <c r="C40" s="54">
        <v>6707.96</v>
      </c>
      <c r="D40" s="52">
        <v>278913</v>
      </c>
      <c r="E40" s="55">
        <f t="shared" si="3"/>
        <v>712292</v>
      </c>
      <c r="F40" s="52">
        <v>340649</v>
      </c>
      <c r="G40" s="52">
        <v>371643</v>
      </c>
      <c r="H40" s="76">
        <f t="shared" si="0"/>
        <v>106.18608339942396</v>
      </c>
      <c r="I40" s="52">
        <v>40856</v>
      </c>
      <c r="J40" s="52">
        <v>344942</v>
      </c>
      <c r="K40" s="12" t="s">
        <v>90</v>
      </c>
      <c r="L40" s="52">
        <v>39467</v>
      </c>
      <c r="M40" s="52">
        <v>5228</v>
      </c>
      <c r="N40" s="52">
        <v>94986</v>
      </c>
      <c r="O40" s="52">
        <v>38200</v>
      </c>
      <c r="P40" s="52">
        <v>19000</v>
      </c>
      <c r="Q40" s="52">
        <v>97700</v>
      </c>
      <c r="R40" s="102">
        <v>598</v>
      </c>
      <c r="S40" s="52">
        <v>526064</v>
      </c>
      <c r="T40" s="52">
        <v>2343</v>
      </c>
      <c r="U40" s="52">
        <v>120992</v>
      </c>
      <c r="V40" s="52">
        <v>17979</v>
      </c>
      <c r="W40" s="52">
        <v>10782</v>
      </c>
      <c r="X40" s="52">
        <v>59793</v>
      </c>
      <c r="Y40" s="52">
        <v>1421377</v>
      </c>
      <c r="Z40" s="76">
        <v>94.4</v>
      </c>
      <c r="AA40" s="52">
        <v>1359</v>
      </c>
      <c r="AB40" s="12" t="s">
        <v>90</v>
      </c>
      <c r="AC40" s="52">
        <v>42771</v>
      </c>
      <c r="AD40" s="52">
        <v>984002.44</v>
      </c>
      <c r="AE40" s="76">
        <v>42.8</v>
      </c>
      <c r="AF40" s="76">
        <v>18190.9</v>
      </c>
      <c r="AG40" s="52">
        <v>235</v>
      </c>
      <c r="AH40" s="52">
        <v>37887</v>
      </c>
      <c r="AI40" s="52">
        <v>106</v>
      </c>
      <c r="AJ40" s="52">
        <v>19918</v>
      </c>
      <c r="AK40" s="52">
        <v>50</v>
      </c>
      <c r="AL40" s="52">
        <v>20045</v>
      </c>
      <c r="AM40" s="52">
        <v>4</v>
      </c>
      <c r="AN40" s="52">
        <v>9214</v>
      </c>
      <c r="AO40" s="76">
        <v>99</v>
      </c>
      <c r="AP40" s="76">
        <v>47.2</v>
      </c>
      <c r="AQ40" s="52">
        <v>294353</v>
      </c>
      <c r="AR40" s="52">
        <v>258380</v>
      </c>
      <c r="AS40" s="12" t="s">
        <v>90</v>
      </c>
      <c r="AT40" s="52">
        <v>54</v>
      </c>
      <c r="AU40" s="52">
        <v>732</v>
      </c>
      <c r="AV40" s="52">
        <v>1900</v>
      </c>
      <c r="AW40" s="52">
        <v>1863</v>
      </c>
      <c r="AX40" s="52">
        <v>31</v>
      </c>
      <c r="AY40" s="52">
        <v>2138</v>
      </c>
      <c r="AZ40" s="52">
        <v>4466</v>
      </c>
      <c r="BA40" s="52">
        <v>2436</v>
      </c>
      <c r="BB40" s="52">
        <v>543362</v>
      </c>
      <c r="BC40" s="52">
        <v>260488</v>
      </c>
      <c r="BD40" s="76">
        <v>101</v>
      </c>
      <c r="BE40" s="78">
        <v>501228</v>
      </c>
      <c r="BF40" s="78">
        <v>298648</v>
      </c>
      <c r="BG40" s="52">
        <v>277917</v>
      </c>
      <c r="BH40" s="52">
        <v>551692519</v>
      </c>
      <c r="BI40" s="52">
        <v>535567938</v>
      </c>
      <c r="BJ40" s="52">
        <v>1626392</v>
      </c>
      <c r="BK40" s="52">
        <v>2264.6747159743622</v>
      </c>
    </row>
    <row r="41" spans="1:63" s="13" customFormat="1" ht="14.25">
      <c r="A41" s="12" t="s">
        <v>92</v>
      </c>
      <c r="B41" s="53" t="s">
        <v>127</v>
      </c>
      <c r="C41" s="54">
        <v>7009.6</v>
      </c>
      <c r="D41" s="52">
        <v>793664</v>
      </c>
      <c r="E41" s="55">
        <f t="shared" si="3"/>
        <v>1940559</v>
      </c>
      <c r="F41" s="52">
        <v>930802</v>
      </c>
      <c r="G41" s="52">
        <v>1009757</v>
      </c>
      <c r="H41" s="76">
        <f t="shared" si="0"/>
        <v>276.84304382561055</v>
      </c>
      <c r="I41" s="52">
        <v>89407</v>
      </c>
      <c r="J41" s="52">
        <v>903467</v>
      </c>
      <c r="K41" s="12" t="s">
        <v>92</v>
      </c>
      <c r="L41" s="52">
        <v>73498</v>
      </c>
      <c r="M41" s="52">
        <v>12665</v>
      </c>
      <c r="N41" s="52">
        <v>164960</v>
      </c>
      <c r="O41" s="52">
        <v>68600</v>
      </c>
      <c r="P41" s="52">
        <v>33100</v>
      </c>
      <c r="Q41" s="52">
        <v>176400</v>
      </c>
      <c r="R41" s="102">
        <v>1297</v>
      </c>
      <c r="S41" s="52">
        <v>488586</v>
      </c>
      <c r="T41" s="52">
        <v>1547</v>
      </c>
      <c r="U41" s="52">
        <v>6301</v>
      </c>
      <c r="V41" s="52">
        <v>3081</v>
      </c>
      <c r="W41" s="52">
        <v>23097</v>
      </c>
      <c r="X41" s="52">
        <v>160901</v>
      </c>
      <c r="Y41" s="52">
        <v>5181731</v>
      </c>
      <c r="Z41" s="76">
        <v>91.8</v>
      </c>
      <c r="AA41" s="52">
        <v>3695</v>
      </c>
      <c r="AB41" s="12" t="s">
        <v>92</v>
      </c>
      <c r="AC41" s="52">
        <v>144288</v>
      </c>
      <c r="AD41" s="52">
        <v>7700595.06</v>
      </c>
      <c r="AE41" s="76">
        <v>61.8</v>
      </c>
      <c r="AF41" s="76">
        <v>25482.8</v>
      </c>
      <c r="AG41" s="52">
        <v>426</v>
      </c>
      <c r="AH41" s="52">
        <v>108762</v>
      </c>
      <c r="AI41" s="52">
        <v>172</v>
      </c>
      <c r="AJ41" s="52">
        <v>57058</v>
      </c>
      <c r="AK41" s="52">
        <v>91</v>
      </c>
      <c r="AL41" s="52">
        <v>54401</v>
      </c>
      <c r="AM41" s="52">
        <v>28</v>
      </c>
      <c r="AN41" s="52">
        <v>46119</v>
      </c>
      <c r="AO41" s="76">
        <v>98</v>
      </c>
      <c r="AP41" s="76">
        <v>52.9</v>
      </c>
      <c r="AQ41" s="52">
        <v>729745</v>
      </c>
      <c r="AR41" s="52">
        <v>627167</v>
      </c>
      <c r="AS41" s="12" t="s">
        <v>92</v>
      </c>
      <c r="AT41" s="52">
        <v>174</v>
      </c>
      <c r="AU41" s="52">
        <v>1622</v>
      </c>
      <c r="AV41" s="52">
        <v>5504</v>
      </c>
      <c r="AW41" s="52">
        <v>16197</v>
      </c>
      <c r="AX41" s="52">
        <v>106</v>
      </c>
      <c r="AY41" s="52">
        <v>20324</v>
      </c>
      <c r="AZ41" s="52">
        <v>23872</v>
      </c>
      <c r="BA41" s="52">
        <v>7120</v>
      </c>
      <c r="BB41" s="52">
        <v>1489487</v>
      </c>
      <c r="BC41" s="52">
        <v>779492</v>
      </c>
      <c r="BD41" s="76">
        <v>100.4</v>
      </c>
      <c r="BE41" s="78">
        <v>474962</v>
      </c>
      <c r="BF41" s="78">
        <v>300066</v>
      </c>
      <c r="BG41" s="52">
        <v>309222</v>
      </c>
      <c r="BH41" s="52">
        <v>711037729</v>
      </c>
      <c r="BI41" s="52">
        <v>697769102</v>
      </c>
      <c r="BJ41" s="52">
        <v>4920656</v>
      </c>
      <c r="BK41" s="52">
        <v>2534.3761347160666</v>
      </c>
    </row>
    <row r="42" spans="1:63" s="13" customFormat="1" ht="14.25">
      <c r="A42" s="12" t="s">
        <v>91</v>
      </c>
      <c r="B42" s="53"/>
      <c r="C42" s="54">
        <v>8479.7</v>
      </c>
      <c r="D42" s="52">
        <v>1239126</v>
      </c>
      <c r="E42" s="55">
        <f t="shared" si="3"/>
        <v>2855045</v>
      </c>
      <c r="F42" s="52">
        <v>1377843</v>
      </c>
      <c r="G42" s="52">
        <v>1477202</v>
      </c>
      <c r="H42" s="76">
        <f t="shared" si="0"/>
        <v>336.69174617026545</v>
      </c>
      <c r="I42" s="52">
        <v>142589</v>
      </c>
      <c r="J42" s="52">
        <v>1439492</v>
      </c>
      <c r="K42" s="12" t="s">
        <v>91</v>
      </c>
      <c r="L42" s="52">
        <v>66321</v>
      </c>
      <c r="M42" s="52">
        <v>11043</v>
      </c>
      <c r="N42" s="52">
        <v>116278</v>
      </c>
      <c r="O42" s="52">
        <v>57700</v>
      </c>
      <c r="P42" s="52">
        <v>26000</v>
      </c>
      <c r="Q42" s="52">
        <v>136000</v>
      </c>
      <c r="R42" s="102">
        <v>1074</v>
      </c>
      <c r="S42" s="52">
        <v>618912</v>
      </c>
      <c r="T42" s="52">
        <v>2943</v>
      </c>
      <c r="U42" s="52">
        <v>15046</v>
      </c>
      <c r="V42" s="52">
        <v>7077</v>
      </c>
      <c r="W42" s="52">
        <v>35839</v>
      </c>
      <c r="X42" s="52">
        <v>262675</v>
      </c>
      <c r="Y42" s="52">
        <v>11868449</v>
      </c>
      <c r="Z42" s="76">
        <v>90.7</v>
      </c>
      <c r="AA42" s="52">
        <v>5490</v>
      </c>
      <c r="AB42" s="12" t="s">
        <v>91</v>
      </c>
      <c r="AC42" s="52">
        <v>206653</v>
      </c>
      <c r="AD42" s="52">
        <v>8732481.79</v>
      </c>
      <c r="AE42" s="76">
        <v>69.9</v>
      </c>
      <c r="AF42" s="76">
        <v>24353.7</v>
      </c>
      <c r="AG42" s="52">
        <v>554</v>
      </c>
      <c r="AH42" s="52">
        <v>158471</v>
      </c>
      <c r="AI42" s="52">
        <v>280</v>
      </c>
      <c r="AJ42" s="52">
        <v>82127</v>
      </c>
      <c r="AK42" s="52">
        <v>131</v>
      </c>
      <c r="AL42" s="52">
        <v>75417</v>
      </c>
      <c r="AM42" s="52">
        <v>32</v>
      </c>
      <c r="AN42" s="52">
        <v>65175</v>
      </c>
      <c r="AO42" s="76">
        <v>97.8</v>
      </c>
      <c r="AP42" s="76">
        <v>61.1</v>
      </c>
      <c r="AQ42" s="52">
        <v>1037096</v>
      </c>
      <c r="AR42" s="52">
        <v>1032656</v>
      </c>
      <c r="AS42" s="12" t="s">
        <v>91</v>
      </c>
      <c r="AT42" s="52">
        <v>249</v>
      </c>
      <c r="AU42" s="52">
        <v>2611</v>
      </c>
      <c r="AV42" s="52">
        <v>7112</v>
      </c>
      <c r="AW42" s="52">
        <v>15697</v>
      </c>
      <c r="AX42" s="52">
        <v>113</v>
      </c>
      <c r="AY42" s="52">
        <v>19623</v>
      </c>
      <c r="AZ42" s="52">
        <v>25937</v>
      </c>
      <c r="BA42" s="52">
        <v>10142</v>
      </c>
      <c r="BB42" s="52">
        <v>1841448</v>
      </c>
      <c r="BC42" s="52">
        <v>1025002</v>
      </c>
      <c r="BD42" s="76">
        <v>101.7</v>
      </c>
      <c r="BE42" s="78">
        <v>557100</v>
      </c>
      <c r="BF42" s="78">
        <v>324779</v>
      </c>
      <c r="BG42" s="52">
        <v>313344</v>
      </c>
      <c r="BH42" s="52">
        <v>921438180</v>
      </c>
      <c r="BI42" s="52">
        <v>912066177</v>
      </c>
      <c r="BJ42" s="52">
        <v>7686273</v>
      </c>
      <c r="BK42" s="52">
        <v>2684.6300434569093</v>
      </c>
    </row>
    <row r="43" spans="1:63" s="13" customFormat="1" ht="14.25">
      <c r="A43" s="12" t="s">
        <v>93</v>
      </c>
      <c r="B43" s="53"/>
      <c r="C43" s="54">
        <v>6114.09</v>
      </c>
      <c r="D43" s="52">
        <v>646582</v>
      </c>
      <c r="E43" s="55">
        <f t="shared" si="3"/>
        <v>1442428</v>
      </c>
      <c r="F43" s="52">
        <v>680028</v>
      </c>
      <c r="G43" s="52">
        <v>762400</v>
      </c>
      <c r="H43" s="76">
        <f t="shared" si="0"/>
        <v>235.91867309771362</v>
      </c>
      <c r="I43" s="52">
        <v>70889</v>
      </c>
      <c r="J43" s="52">
        <v>673773</v>
      </c>
      <c r="K43" s="12" t="s">
        <v>93</v>
      </c>
      <c r="L43" s="52">
        <v>43171</v>
      </c>
      <c r="M43" s="52">
        <v>8713</v>
      </c>
      <c r="N43" s="52">
        <v>83739</v>
      </c>
      <c r="O43" s="52">
        <v>49800</v>
      </c>
      <c r="P43" s="52">
        <v>23000</v>
      </c>
      <c r="Q43" s="52">
        <v>118500</v>
      </c>
      <c r="R43" s="102">
        <v>688</v>
      </c>
      <c r="S43" s="52">
        <v>439795</v>
      </c>
      <c r="T43" s="52">
        <v>4553</v>
      </c>
      <c r="U43" s="52">
        <v>42806</v>
      </c>
      <c r="V43" s="52">
        <v>17625</v>
      </c>
      <c r="W43" s="52">
        <v>20010</v>
      </c>
      <c r="X43" s="52">
        <v>124572</v>
      </c>
      <c r="Y43" s="52">
        <v>3548663</v>
      </c>
      <c r="Z43" s="76">
        <v>92</v>
      </c>
      <c r="AA43" s="52">
        <v>2054</v>
      </c>
      <c r="AB43" s="12" t="s">
        <v>93</v>
      </c>
      <c r="AC43" s="52">
        <v>94876</v>
      </c>
      <c r="AD43" s="52">
        <v>6348743.65</v>
      </c>
      <c r="AE43" s="76">
        <v>60.8</v>
      </c>
      <c r="AF43" s="76">
        <v>16496.1</v>
      </c>
      <c r="AG43" s="52">
        <v>344</v>
      </c>
      <c r="AH43" s="52">
        <v>75680</v>
      </c>
      <c r="AI43" s="52">
        <v>177</v>
      </c>
      <c r="AJ43" s="52">
        <v>39233</v>
      </c>
      <c r="AK43" s="52">
        <v>84</v>
      </c>
      <c r="AL43" s="52">
        <v>36282</v>
      </c>
      <c r="AM43" s="52">
        <v>18</v>
      </c>
      <c r="AN43" s="52">
        <v>23045</v>
      </c>
      <c r="AO43" s="76">
        <v>97.2</v>
      </c>
      <c r="AP43" s="76">
        <v>43.2</v>
      </c>
      <c r="AQ43" s="52">
        <v>650548</v>
      </c>
      <c r="AR43" s="52">
        <v>544800</v>
      </c>
      <c r="AS43" s="12" t="s">
        <v>93</v>
      </c>
      <c r="AT43" s="52">
        <v>147</v>
      </c>
      <c r="AU43" s="52">
        <v>1276</v>
      </c>
      <c r="AV43" s="52">
        <v>3586</v>
      </c>
      <c r="AW43" s="52">
        <v>7476</v>
      </c>
      <c r="AX43" s="52">
        <v>74</v>
      </c>
      <c r="AY43" s="52">
        <v>9231</v>
      </c>
      <c r="AZ43" s="52">
        <v>11451</v>
      </c>
      <c r="BA43" s="52">
        <v>4809</v>
      </c>
      <c r="BB43" s="52">
        <v>1057347</v>
      </c>
      <c r="BC43" s="52">
        <v>558322</v>
      </c>
      <c r="BD43" s="76">
        <v>100.1</v>
      </c>
      <c r="BE43" s="78">
        <v>535189</v>
      </c>
      <c r="BF43" s="78">
        <v>335369</v>
      </c>
      <c r="BG43" s="52">
        <v>308696</v>
      </c>
      <c r="BH43" s="52">
        <v>713795703</v>
      </c>
      <c r="BI43" s="52">
        <v>701944770</v>
      </c>
      <c r="BJ43" s="52">
        <v>3939524</v>
      </c>
      <c r="BK43" s="52">
        <v>2708.028901046704</v>
      </c>
    </row>
    <row r="44" spans="1:63" s="13" customFormat="1" ht="24" customHeight="1">
      <c r="A44" s="12" t="s">
        <v>94</v>
      </c>
      <c r="B44" s="53"/>
      <c r="C44" s="54">
        <v>4146.74</v>
      </c>
      <c r="D44" s="52">
        <v>323849</v>
      </c>
      <c r="E44" s="55">
        <f t="shared" si="3"/>
        <v>780236</v>
      </c>
      <c r="F44" s="52">
        <v>370323</v>
      </c>
      <c r="G44" s="52">
        <v>409913</v>
      </c>
      <c r="H44" s="76">
        <f t="shared" si="0"/>
        <v>188.15647954778936</v>
      </c>
      <c r="I44" s="52">
        <v>42113</v>
      </c>
      <c r="J44" s="52">
        <v>352162</v>
      </c>
      <c r="K44" s="12" t="s">
        <v>94</v>
      </c>
      <c r="L44" s="52">
        <v>35797</v>
      </c>
      <c r="M44" s="52">
        <v>7023</v>
      </c>
      <c r="N44" s="52">
        <v>82606</v>
      </c>
      <c r="O44" s="52">
        <v>30900</v>
      </c>
      <c r="P44" s="52">
        <v>13200</v>
      </c>
      <c r="Q44" s="52">
        <v>61100</v>
      </c>
      <c r="R44" s="103">
        <v>1004</v>
      </c>
      <c r="S44" s="52">
        <v>312258</v>
      </c>
      <c r="T44" s="52">
        <v>1863</v>
      </c>
      <c r="U44" s="52">
        <v>12454</v>
      </c>
      <c r="V44" s="52">
        <v>7272</v>
      </c>
      <c r="W44" s="52">
        <v>10982</v>
      </c>
      <c r="X44" s="52">
        <v>62825</v>
      </c>
      <c r="Y44" s="52">
        <v>1661534</v>
      </c>
      <c r="Z44" s="76">
        <v>123.7</v>
      </c>
      <c r="AA44" s="52">
        <v>1423</v>
      </c>
      <c r="AB44" s="12" t="s">
        <v>94</v>
      </c>
      <c r="AC44" s="52">
        <v>48156</v>
      </c>
      <c r="AD44" s="52">
        <v>1675574.12</v>
      </c>
      <c r="AE44" s="76">
        <v>15.5</v>
      </c>
      <c r="AF44" s="76">
        <v>15050.4</v>
      </c>
      <c r="AG44" s="52">
        <v>260</v>
      </c>
      <c r="AH44" s="52">
        <v>40484</v>
      </c>
      <c r="AI44" s="52">
        <v>96</v>
      </c>
      <c r="AJ44" s="52">
        <v>21402</v>
      </c>
      <c r="AK44" s="52">
        <v>42</v>
      </c>
      <c r="AL44" s="52">
        <v>20801</v>
      </c>
      <c r="AM44" s="52">
        <v>8</v>
      </c>
      <c r="AN44" s="52">
        <v>16038</v>
      </c>
      <c r="AO44" s="76">
        <v>98.9</v>
      </c>
      <c r="AP44" s="76">
        <v>53</v>
      </c>
      <c r="AQ44" s="52">
        <v>306132</v>
      </c>
      <c r="AR44" s="52">
        <v>243196</v>
      </c>
      <c r="AS44" s="12" t="s">
        <v>94</v>
      </c>
      <c r="AT44" s="52">
        <v>114</v>
      </c>
      <c r="AU44" s="52">
        <v>759</v>
      </c>
      <c r="AV44" s="52">
        <v>2388</v>
      </c>
      <c r="AW44" s="52">
        <v>5178</v>
      </c>
      <c r="AX44" s="52">
        <v>49</v>
      </c>
      <c r="AY44" s="52">
        <v>6419</v>
      </c>
      <c r="AZ44" s="52">
        <v>6492</v>
      </c>
      <c r="BA44" s="52">
        <v>3037</v>
      </c>
      <c r="BB44" s="52">
        <v>610344</v>
      </c>
      <c r="BC44" s="52">
        <v>315705</v>
      </c>
      <c r="BD44" s="76">
        <v>101.1</v>
      </c>
      <c r="BE44" s="78">
        <v>522644</v>
      </c>
      <c r="BF44" s="78">
        <v>304065</v>
      </c>
      <c r="BG44" s="52">
        <v>276651</v>
      </c>
      <c r="BH44" s="52">
        <v>485540011</v>
      </c>
      <c r="BI44" s="52">
        <v>462398074</v>
      </c>
      <c r="BJ44" s="52">
        <v>2044188</v>
      </c>
      <c r="BK44" s="52">
        <v>2590.104278854073</v>
      </c>
    </row>
    <row r="45" spans="1:63" s="13" customFormat="1" ht="14.25">
      <c r="A45" s="12" t="s">
        <v>95</v>
      </c>
      <c r="B45" s="53" t="s">
        <v>127</v>
      </c>
      <c r="C45" s="54">
        <v>1862.32</v>
      </c>
      <c r="D45" s="52">
        <v>416706</v>
      </c>
      <c r="E45" s="55">
        <f t="shared" si="3"/>
        <v>991947</v>
      </c>
      <c r="F45" s="52">
        <v>478232</v>
      </c>
      <c r="G45" s="52">
        <v>513715</v>
      </c>
      <c r="H45" s="76">
        <f t="shared" si="0"/>
        <v>532.6404699514584</v>
      </c>
      <c r="I45" s="52">
        <v>53880</v>
      </c>
      <c r="J45" s="52">
        <v>494038</v>
      </c>
      <c r="K45" s="12" t="s">
        <v>95</v>
      </c>
      <c r="L45" s="52">
        <v>39790</v>
      </c>
      <c r="M45" s="52">
        <v>6513</v>
      </c>
      <c r="N45" s="52">
        <v>95432</v>
      </c>
      <c r="O45" s="52">
        <v>31800</v>
      </c>
      <c r="P45" s="52">
        <v>14700</v>
      </c>
      <c r="Q45" s="52">
        <v>71000</v>
      </c>
      <c r="R45" s="102">
        <v>783</v>
      </c>
      <c r="S45" s="52">
        <v>87363</v>
      </c>
      <c r="T45" s="52">
        <v>1887</v>
      </c>
      <c r="U45" s="52">
        <v>19559</v>
      </c>
      <c r="V45" s="52">
        <v>8087</v>
      </c>
      <c r="W45" s="52">
        <v>13983</v>
      </c>
      <c r="X45" s="52">
        <v>93172</v>
      </c>
      <c r="Y45" s="52">
        <v>3980519</v>
      </c>
      <c r="Z45" s="76">
        <v>102.6</v>
      </c>
      <c r="AA45" s="52">
        <v>2228</v>
      </c>
      <c r="AB45" s="12" t="s">
        <v>95</v>
      </c>
      <c r="AC45" s="52">
        <v>67865</v>
      </c>
      <c r="AD45" s="52">
        <v>2614380.49</v>
      </c>
      <c r="AE45" s="76">
        <v>42.4</v>
      </c>
      <c r="AF45" s="76">
        <v>10243.3</v>
      </c>
      <c r="AG45" s="52">
        <v>187</v>
      </c>
      <c r="AH45" s="52">
        <v>56164</v>
      </c>
      <c r="AI45" s="52">
        <v>82</v>
      </c>
      <c r="AJ45" s="52">
        <v>28370</v>
      </c>
      <c r="AK45" s="52">
        <v>42</v>
      </c>
      <c r="AL45" s="52">
        <v>25965</v>
      </c>
      <c r="AM45" s="52">
        <v>7</v>
      </c>
      <c r="AN45" s="52">
        <v>12688</v>
      </c>
      <c r="AO45" s="76">
        <v>97.7</v>
      </c>
      <c r="AP45" s="76">
        <v>51.1</v>
      </c>
      <c r="AQ45" s="52">
        <v>392461</v>
      </c>
      <c r="AR45" s="52">
        <v>329444</v>
      </c>
      <c r="AS45" s="12" t="s">
        <v>95</v>
      </c>
      <c r="AT45" s="52">
        <v>93</v>
      </c>
      <c r="AU45" s="52">
        <v>818</v>
      </c>
      <c r="AV45" s="52">
        <v>2658</v>
      </c>
      <c r="AW45" s="52">
        <v>11213</v>
      </c>
      <c r="AX45" s="52">
        <v>76</v>
      </c>
      <c r="AY45" s="52">
        <v>13905</v>
      </c>
      <c r="AZ45" s="52">
        <v>9198</v>
      </c>
      <c r="BA45" s="52">
        <v>3929</v>
      </c>
      <c r="BB45" s="52">
        <v>761676</v>
      </c>
      <c r="BC45" s="52">
        <v>396967</v>
      </c>
      <c r="BD45" s="76">
        <v>98.7</v>
      </c>
      <c r="BE45" s="78">
        <v>591586</v>
      </c>
      <c r="BF45" s="78">
        <v>326325</v>
      </c>
      <c r="BG45" s="52">
        <v>292397</v>
      </c>
      <c r="BH45" s="52">
        <v>429967119</v>
      </c>
      <c r="BI45" s="52">
        <v>415915001</v>
      </c>
      <c r="BJ45" s="52">
        <v>2548857</v>
      </c>
      <c r="BK45" s="52">
        <v>2551.2424116548973</v>
      </c>
    </row>
    <row r="46" spans="1:63" s="13" customFormat="1" ht="14.25">
      <c r="A46" s="12" t="s">
        <v>96</v>
      </c>
      <c r="B46" s="53"/>
      <c r="C46" s="54">
        <v>5678.33</v>
      </c>
      <c r="D46" s="52">
        <v>635273</v>
      </c>
      <c r="E46" s="55">
        <f t="shared" si="3"/>
        <v>1423406</v>
      </c>
      <c r="F46" s="52">
        <v>669671</v>
      </c>
      <c r="G46" s="52">
        <v>753735</v>
      </c>
      <c r="H46" s="76">
        <f t="shared" si="0"/>
        <v>250.67334938265302</v>
      </c>
      <c r="I46" s="52">
        <v>72993</v>
      </c>
      <c r="J46" s="52">
        <v>653733</v>
      </c>
      <c r="K46" s="12" t="s">
        <v>96</v>
      </c>
      <c r="L46" s="52">
        <v>50234</v>
      </c>
      <c r="M46" s="52">
        <v>13654</v>
      </c>
      <c r="N46" s="52">
        <v>106906</v>
      </c>
      <c r="O46" s="52">
        <v>53100</v>
      </c>
      <c r="P46" s="52">
        <v>15400</v>
      </c>
      <c r="Q46" s="52">
        <v>77300</v>
      </c>
      <c r="R46" s="102">
        <v>1272</v>
      </c>
      <c r="S46" s="52">
        <v>401117</v>
      </c>
      <c r="T46" s="52">
        <v>5009</v>
      </c>
      <c r="U46" s="52">
        <v>74972</v>
      </c>
      <c r="V46" s="52">
        <v>27883</v>
      </c>
      <c r="W46" s="52">
        <v>19600</v>
      </c>
      <c r="X46" s="52">
        <v>119974</v>
      </c>
      <c r="Y46" s="52">
        <v>3537416</v>
      </c>
      <c r="Z46" s="76">
        <v>89.1</v>
      </c>
      <c r="AA46" s="52">
        <v>2434</v>
      </c>
      <c r="AB46" s="12" t="s">
        <v>96</v>
      </c>
      <c r="AC46" s="52">
        <v>76347</v>
      </c>
      <c r="AD46" s="52">
        <v>3792382.36</v>
      </c>
      <c r="AE46" s="76">
        <v>49</v>
      </c>
      <c r="AF46" s="76">
        <v>18152</v>
      </c>
      <c r="AG46" s="52">
        <v>343</v>
      </c>
      <c r="AH46" s="52">
        <v>76364</v>
      </c>
      <c r="AI46" s="52">
        <v>141</v>
      </c>
      <c r="AJ46" s="52">
        <v>39299</v>
      </c>
      <c r="AK46" s="52">
        <v>68</v>
      </c>
      <c r="AL46" s="52">
        <v>37189</v>
      </c>
      <c r="AM46" s="52">
        <v>12</v>
      </c>
      <c r="AN46" s="52">
        <v>20655</v>
      </c>
      <c r="AO46" s="76">
        <v>98</v>
      </c>
      <c r="AP46" s="76">
        <v>52.7</v>
      </c>
      <c r="AQ46" s="52">
        <v>518231</v>
      </c>
      <c r="AR46" s="52">
        <v>491362</v>
      </c>
      <c r="AS46" s="12" t="s">
        <v>96</v>
      </c>
      <c r="AT46" s="52">
        <v>144</v>
      </c>
      <c r="AU46" s="52">
        <v>1239</v>
      </c>
      <c r="AV46" s="52">
        <v>3503</v>
      </c>
      <c r="AW46" s="52">
        <v>7903</v>
      </c>
      <c r="AX46" s="52">
        <v>91</v>
      </c>
      <c r="AY46" s="52">
        <v>9461</v>
      </c>
      <c r="AZ46" s="52">
        <v>16156</v>
      </c>
      <c r="BA46" s="52">
        <v>5525</v>
      </c>
      <c r="BB46" s="52">
        <v>999964</v>
      </c>
      <c r="BC46" s="52">
        <v>489466</v>
      </c>
      <c r="BD46" s="76">
        <v>98.8</v>
      </c>
      <c r="BE46" s="78">
        <v>459001</v>
      </c>
      <c r="BF46" s="78">
        <v>284631</v>
      </c>
      <c r="BG46" s="52">
        <v>268890</v>
      </c>
      <c r="BH46" s="52">
        <v>625804355</v>
      </c>
      <c r="BI46" s="52">
        <v>612638630</v>
      </c>
      <c r="BJ46" s="52">
        <v>3336066</v>
      </c>
      <c r="BK46" s="52">
        <v>2323.1463246825233</v>
      </c>
    </row>
    <row r="47" spans="1:63" s="13" customFormat="1" ht="14.25">
      <c r="A47" s="12" t="s">
        <v>97</v>
      </c>
      <c r="B47" s="53"/>
      <c r="C47" s="54">
        <v>7105.16</v>
      </c>
      <c r="D47" s="52">
        <v>350332</v>
      </c>
      <c r="E47" s="55">
        <f t="shared" si="3"/>
        <v>758469</v>
      </c>
      <c r="F47" s="52">
        <v>356257</v>
      </c>
      <c r="G47" s="52">
        <v>402212</v>
      </c>
      <c r="H47" s="76">
        <f t="shared" si="0"/>
        <v>106.74903872678448</v>
      </c>
      <c r="I47" s="52">
        <v>41647</v>
      </c>
      <c r="J47" s="52">
        <v>329236</v>
      </c>
      <c r="K47" s="12" t="s">
        <v>97</v>
      </c>
      <c r="L47" s="52">
        <v>29619</v>
      </c>
      <c r="M47" s="52">
        <v>8689</v>
      </c>
      <c r="N47" s="52">
        <v>63413</v>
      </c>
      <c r="O47" s="52">
        <v>28600</v>
      </c>
      <c r="P47" s="52">
        <v>12900</v>
      </c>
      <c r="Q47" s="52">
        <v>59200</v>
      </c>
      <c r="R47" s="102">
        <v>958</v>
      </c>
      <c r="S47" s="52">
        <v>594463</v>
      </c>
      <c r="T47" s="52">
        <v>2761</v>
      </c>
      <c r="U47" s="52">
        <v>83493</v>
      </c>
      <c r="V47" s="52">
        <v>30971</v>
      </c>
      <c r="W47" s="52">
        <v>11702</v>
      </c>
      <c r="X47" s="52">
        <v>66062</v>
      </c>
      <c r="Y47" s="52">
        <v>1593153</v>
      </c>
      <c r="Z47" s="76">
        <v>84.6</v>
      </c>
      <c r="AA47" s="52">
        <v>1080</v>
      </c>
      <c r="AB47" s="12" t="s">
        <v>97</v>
      </c>
      <c r="AC47" s="52">
        <v>24325</v>
      </c>
      <c r="AD47" s="52">
        <v>468062.58</v>
      </c>
      <c r="AE47" s="76">
        <v>34.5</v>
      </c>
      <c r="AF47" s="76">
        <v>13917.2</v>
      </c>
      <c r="AG47" s="52">
        <v>265</v>
      </c>
      <c r="AH47" s="52">
        <v>38307</v>
      </c>
      <c r="AI47" s="52">
        <v>136</v>
      </c>
      <c r="AJ47" s="52">
        <v>20504</v>
      </c>
      <c r="AK47" s="52">
        <v>47</v>
      </c>
      <c r="AL47" s="52">
        <v>21086</v>
      </c>
      <c r="AM47" s="52">
        <v>6</v>
      </c>
      <c r="AN47" s="52">
        <v>11246</v>
      </c>
      <c r="AO47" s="76">
        <v>98.1</v>
      </c>
      <c r="AP47" s="76">
        <v>45.4</v>
      </c>
      <c r="AQ47" s="52">
        <v>249232</v>
      </c>
      <c r="AR47" s="52">
        <v>255008</v>
      </c>
      <c r="AS47" s="12" t="s">
        <v>97</v>
      </c>
      <c r="AT47" s="52">
        <v>137</v>
      </c>
      <c r="AU47" s="52">
        <v>580</v>
      </c>
      <c r="AV47" s="52">
        <v>2183</v>
      </c>
      <c r="AW47" s="52">
        <v>3408</v>
      </c>
      <c r="AX47" s="52">
        <v>46</v>
      </c>
      <c r="AY47" s="52">
        <v>3882</v>
      </c>
      <c r="AZ47" s="52">
        <v>8007</v>
      </c>
      <c r="BA47" s="52">
        <v>2767</v>
      </c>
      <c r="BB47" s="52">
        <v>554258</v>
      </c>
      <c r="BC47" s="52">
        <v>252305</v>
      </c>
      <c r="BD47" s="76">
        <v>99.2</v>
      </c>
      <c r="BE47" s="78">
        <v>573863</v>
      </c>
      <c r="BF47" s="78">
        <v>340706</v>
      </c>
      <c r="BG47" s="52">
        <v>277599</v>
      </c>
      <c r="BH47" s="52">
        <v>461830249</v>
      </c>
      <c r="BI47" s="52">
        <v>449471021</v>
      </c>
      <c r="BJ47" s="52">
        <v>1546313</v>
      </c>
      <c r="BK47" s="52">
        <v>2017.4712085807366</v>
      </c>
    </row>
    <row r="48" spans="1:63" s="13" customFormat="1" ht="14.25">
      <c r="A48" s="12" t="s">
        <v>98</v>
      </c>
      <c r="B48" s="53" t="s">
        <v>127</v>
      </c>
      <c r="C48" s="54">
        <v>4846.41</v>
      </c>
      <c r="D48" s="52">
        <v>2222103</v>
      </c>
      <c r="E48" s="55">
        <f t="shared" si="3"/>
        <v>5079291</v>
      </c>
      <c r="F48" s="52">
        <v>2397299</v>
      </c>
      <c r="G48" s="52">
        <v>2681992</v>
      </c>
      <c r="H48" s="76">
        <f t="shared" si="0"/>
        <v>1048.0522696181297</v>
      </c>
      <c r="I48" s="52">
        <v>231566</v>
      </c>
      <c r="J48" s="52">
        <v>2421726</v>
      </c>
      <c r="K48" s="12" t="s">
        <v>98</v>
      </c>
      <c r="L48" s="52">
        <v>61981</v>
      </c>
      <c r="M48" s="52">
        <v>13089</v>
      </c>
      <c r="N48" s="52">
        <v>163039</v>
      </c>
      <c r="O48" s="52">
        <v>86000</v>
      </c>
      <c r="P48" s="52">
        <v>38700</v>
      </c>
      <c r="Q48" s="52">
        <v>194700</v>
      </c>
      <c r="R48" s="102">
        <v>2177</v>
      </c>
      <c r="S48" s="52">
        <v>220354</v>
      </c>
      <c r="T48" s="52">
        <v>3173</v>
      </c>
      <c r="U48" s="52">
        <v>47133</v>
      </c>
      <c r="V48" s="52">
        <v>19167</v>
      </c>
      <c r="W48" s="52">
        <v>64043</v>
      </c>
      <c r="X48" s="52">
        <v>479210</v>
      </c>
      <c r="Y48" s="52">
        <v>22126399</v>
      </c>
      <c r="Z48" s="76">
        <v>93.4</v>
      </c>
      <c r="AA48" s="52">
        <v>6172</v>
      </c>
      <c r="AB48" s="12" t="s">
        <v>98</v>
      </c>
      <c r="AC48" s="52">
        <v>218092</v>
      </c>
      <c r="AD48" s="52">
        <v>8207580.99</v>
      </c>
      <c r="AE48" s="76">
        <v>77.4</v>
      </c>
      <c r="AF48" s="76">
        <v>29079.3</v>
      </c>
      <c r="AG48" s="52">
        <v>768</v>
      </c>
      <c r="AH48" s="52">
        <v>278306</v>
      </c>
      <c r="AI48" s="52">
        <v>376</v>
      </c>
      <c r="AJ48" s="52">
        <v>143705</v>
      </c>
      <c r="AK48" s="52">
        <v>165</v>
      </c>
      <c r="AL48" s="52">
        <v>133138</v>
      </c>
      <c r="AM48" s="52">
        <v>58</v>
      </c>
      <c r="AN48" s="52">
        <v>136006</v>
      </c>
      <c r="AO48" s="76">
        <v>97.4</v>
      </c>
      <c r="AP48" s="76">
        <v>53.3</v>
      </c>
      <c r="AQ48" s="52">
        <v>1909467</v>
      </c>
      <c r="AR48" s="52">
        <v>1590882</v>
      </c>
      <c r="AS48" s="12" t="s">
        <v>98</v>
      </c>
      <c r="AT48" s="52">
        <v>467</v>
      </c>
      <c r="AU48" s="52">
        <v>4491</v>
      </c>
      <c r="AV48" s="52">
        <v>14630</v>
      </c>
      <c r="AW48" s="52">
        <v>43326</v>
      </c>
      <c r="AX48" s="52">
        <v>157</v>
      </c>
      <c r="AY48" s="52">
        <v>56720</v>
      </c>
      <c r="AZ48" s="52">
        <v>73421</v>
      </c>
      <c r="BA48" s="52">
        <v>21377</v>
      </c>
      <c r="BB48" s="52">
        <v>3224771</v>
      </c>
      <c r="BC48" s="52">
        <v>1897118</v>
      </c>
      <c r="BD48" s="76">
        <v>97.4</v>
      </c>
      <c r="BE48" s="78">
        <v>507715</v>
      </c>
      <c r="BF48" s="78">
        <v>313073</v>
      </c>
      <c r="BG48" s="52">
        <v>302061</v>
      </c>
      <c r="BH48" s="52">
        <v>1590599569</v>
      </c>
      <c r="BI48" s="52">
        <v>1559571171</v>
      </c>
      <c r="BJ48" s="52">
        <v>13270199</v>
      </c>
      <c r="BK48" s="52">
        <v>2626.142290448565</v>
      </c>
    </row>
    <row r="49" spans="1:63" s="13" customFormat="1" ht="24" customHeight="1">
      <c r="A49" s="12" t="s">
        <v>99</v>
      </c>
      <c r="B49" s="53"/>
      <c r="C49" s="54">
        <v>2439.65</v>
      </c>
      <c r="D49" s="52">
        <v>314652</v>
      </c>
      <c r="E49" s="55">
        <f t="shared" si="3"/>
        <v>846787</v>
      </c>
      <c r="F49" s="52">
        <v>398758</v>
      </c>
      <c r="G49" s="52">
        <v>448029</v>
      </c>
      <c r="H49" s="76">
        <f t="shared" si="0"/>
        <v>347.09364048121654</v>
      </c>
      <c r="I49" s="52">
        <v>41914</v>
      </c>
      <c r="J49" s="52">
        <v>394499</v>
      </c>
      <c r="K49" s="12" t="s">
        <v>99</v>
      </c>
      <c r="L49" s="52">
        <v>25108</v>
      </c>
      <c r="M49" s="52">
        <v>4725</v>
      </c>
      <c r="N49" s="52">
        <v>80684</v>
      </c>
      <c r="O49" s="52">
        <v>54200</v>
      </c>
      <c r="P49" s="52">
        <v>26600</v>
      </c>
      <c r="Q49" s="52">
        <v>141200</v>
      </c>
      <c r="R49" s="102">
        <v>1243</v>
      </c>
      <c r="S49" s="52">
        <v>110668</v>
      </c>
      <c r="T49" s="52">
        <v>2123</v>
      </c>
      <c r="U49" s="52">
        <v>18706</v>
      </c>
      <c r="V49" s="52">
        <v>3805</v>
      </c>
      <c r="W49" s="52">
        <v>11969</v>
      </c>
      <c r="X49" s="52">
        <v>71221</v>
      </c>
      <c r="Y49" s="52">
        <v>1835911</v>
      </c>
      <c r="Z49" s="76">
        <v>100.2</v>
      </c>
      <c r="AA49" s="52">
        <v>1487</v>
      </c>
      <c r="AB49" s="12" t="s">
        <v>99</v>
      </c>
      <c r="AC49" s="52">
        <v>59699</v>
      </c>
      <c r="AD49" s="52">
        <v>1667027.86</v>
      </c>
      <c r="AE49" s="76">
        <v>52.8</v>
      </c>
      <c r="AF49" s="76">
        <v>10786.3</v>
      </c>
      <c r="AG49" s="52">
        <v>181</v>
      </c>
      <c r="AH49" s="52">
        <v>50505</v>
      </c>
      <c r="AI49" s="52">
        <v>103</v>
      </c>
      <c r="AJ49" s="52">
        <v>27345</v>
      </c>
      <c r="AK49" s="52">
        <v>45</v>
      </c>
      <c r="AL49" s="52">
        <v>26477</v>
      </c>
      <c r="AM49" s="52">
        <v>5</v>
      </c>
      <c r="AN49" s="52">
        <v>9932</v>
      </c>
      <c r="AO49" s="76">
        <v>97.6</v>
      </c>
      <c r="AP49" s="76">
        <v>42.3</v>
      </c>
      <c r="AQ49" s="52">
        <v>284752</v>
      </c>
      <c r="AR49" s="52">
        <v>258729</v>
      </c>
      <c r="AS49" s="12" t="s">
        <v>99</v>
      </c>
      <c r="AT49" s="52">
        <v>110</v>
      </c>
      <c r="AU49" s="52">
        <v>691</v>
      </c>
      <c r="AV49" s="52">
        <v>2180</v>
      </c>
      <c r="AW49" s="52">
        <v>9291</v>
      </c>
      <c r="AX49" s="52">
        <v>49</v>
      </c>
      <c r="AY49" s="52">
        <v>12328</v>
      </c>
      <c r="AZ49" s="52">
        <v>8150</v>
      </c>
      <c r="BA49" s="52">
        <v>3470</v>
      </c>
      <c r="BB49" s="52">
        <v>653868</v>
      </c>
      <c r="BC49" s="52">
        <v>322599</v>
      </c>
      <c r="BD49" s="76">
        <v>97.4</v>
      </c>
      <c r="BE49" s="78">
        <v>516843</v>
      </c>
      <c r="BF49" s="78">
        <v>314463</v>
      </c>
      <c r="BG49" s="52">
        <v>252938</v>
      </c>
      <c r="BH49" s="52">
        <v>453884842</v>
      </c>
      <c r="BI49" s="52">
        <v>438411552</v>
      </c>
      <c r="BJ49" s="52">
        <v>1935687</v>
      </c>
      <c r="BK49" s="52">
        <v>2271.757117406398</v>
      </c>
    </row>
    <row r="50" spans="1:63" s="13" customFormat="1" ht="14.25">
      <c r="A50" s="12" t="s">
        <v>100</v>
      </c>
      <c r="B50" s="53"/>
      <c r="C50" s="54">
        <v>4105.47</v>
      </c>
      <c r="D50" s="52">
        <v>616491</v>
      </c>
      <c r="E50" s="55">
        <f t="shared" si="3"/>
        <v>1417423</v>
      </c>
      <c r="F50" s="52">
        <v>661501</v>
      </c>
      <c r="G50" s="52">
        <v>755922</v>
      </c>
      <c r="H50" s="76">
        <f t="shared" si="0"/>
        <v>345.252309723369</v>
      </c>
      <c r="I50" s="52">
        <v>70315</v>
      </c>
      <c r="J50" s="52">
        <v>622715</v>
      </c>
      <c r="K50" s="12" t="s">
        <v>100</v>
      </c>
      <c r="L50" s="52">
        <v>38745</v>
      </c>
      <c r="M50" s="52">
        <v>8820</v>
      </c>
      <c r="N50" s="52">
        <v>98788</v>
      </c>
      <c r="O50" s="52">
        <v>50500</v>
      </c>
      <c r="P50" s="52">
        <v>13700</v>
      </c>
      <c r="Q50" s="52">
        <v>66600</v>
      </c>
      <c r="R50" s="103">
        <v>1421</v>
      </c>
      <c r="S50" s="52">
        <v>247144</v>
      </c>
      <c r="T50" s="52">
        <v>8849</v>
      </c>
      <c r="U50" s="52">
        <v>253082</v>
      </c>
      <c r="V50" s="52">
        <v>66374</v>
      </c>
      <c r="W50" s="52">
        <v>20413</v>
      </c>
      <c r="X50" s="52">
        <v>118872</v>
      </c>
      <c r="Y50" s="52">
        <v>3024321</v>
      </c>
      <c r="Z50" s="76">
        <v>142.8</v>
      </c>
      <c r="AA50" s="52">
        <v>2006</v>
      </c>
      <c r="AB50" s="12" t="s">
        <v>100</v>
      </c>
      <c r="AC50" s="52">
        <v>58349</v>
      </c>
      <c r="AD50" s="52">
        <v>1740081.43</v>
      </c>
      <c r="AE50" s="76">
        <v>58.6</v>
      </c>
      <c r="AF50" s="76">
        <v>17976.4</v>
      </c>
      <c r="AG50" s="52">
        <v>386</v>
      </c>
      <c r="AH50" s="52">
        <v>79019</v>
      </c>
      <c r="AI50" s="52">
        <v>200</v>
      </c>
      <c r="AJ50" s="52">
        <v>43339</v>
      </c>
      <c r="AK50" s="52">
        <v>80</v>
      </c>
      <c r="AL50" s="52">
        <v>43391</v>
      </c>
      <c r="AM50" s="52">
        <v>15</v>
      </c>
      <c r="AN50" s="52">
        <v>21089</v>
      </c>
      <c r="AO50" s="76">
        <v>98.7</v>
      </c>
      <c r="AP50" s="76">
        <v>42.2</v>
      </c>
      <c r="AQ50" s="52">
        <v>458802</v>
      </c>
      <c r="AR50" s="52">
        <v>492287</v>
      </c>
      <c r="AS50" s="12" t="s">
        <v>100</v>
      </c>
      <c r="AT50" s="52">
        <v>160</v>
      </c>
      <c r="AU50" s="52">
        <v>1414</v>
      </c>
      <c r="AV50" s="52">
        <v>4062</v>
      </c>
      <c r="AW50" s="52">
        <v>7253</v>
      </c>
      <c r="AX50" s="52">
        <v>47</v>
      </c>
      <c r="AY50" s="52">
        <v>9322</v>
      </c>
      <c r="AZ50" s="52">
        <v>8491</v>
      </c>
      <c r="BA50" s="52">
        <v>4355</v>
      </c>
      <c r="BB50" s="52">
        <v>923224</v>
      </c>
      <c r="BC50" s="52">
        <v>417734</v>
      </c>
      <c r="BD50" s="76">
        <v>102.6</v>
      </c>
      <c r="BE50" s="78">
        <v>408140</v>
      </c>
      <c r="BF50" s="78">
        <v>271058</v>
      </c>
      <c r="BG50" s="52">
        <v>262927</v>
      </c>
      <c r="BH50" s="52">
        <v>696864737</v>
      </c>
      <c r="BI50" s="52">
        <v>678697990</v>
      </c>
      <c r="BJ50" s="52">
        <v>3081710</v>
      </c>
      <c r="BK50" s="52">
        <v>2155.313256214069</v>
      </c>
    </row>
    <row r="51" spans="1:63" s="13" customFormat="1" ht="14.25">
      <c r="A51" s="12" t="s">
        <v>101</v>
      </c>
      <c r="B51" s="53" t="s">
        <v>127</v>
      </c>
      <c r="C51" s="54">
        <v>7267.83</v>
      </c>
      <c r="D51" s="52">
        <v>744226</v>
      </c>
      <c r="E51" s="55">
        <f t="shared" si="3"/>
        <v>1812575</v>
      </c>
      <c r="F51" s="52">
        <v>851512</v>
      </c>
      <c r="G51" s="52">
        <v>961063</v>
      </c>
      <c r="H51" s="76">
        <f t="shared" si="0"/>
        <v>249.39700020501306</v>
      </c>
      <c r="I51" s="52">
        <v>83780</v>
      </c>
      <c r="J51" s="52">
        <v>789424</v>
      </c>
      <c r="K51" s="12" t="s">
        <v>101</v>
      </c>
      <c r="L51" s="52">
        <v>66869</v>
      </c>
      <c r="M51" s="52">
        <v>17620</v>
      </c>
      <c r="N51" s="52">
        <v>188952</v>
      </c>
      <c r="O51" s="52">
        <v>117000</v>
      </c>
      <c r="P51" s="52">
        <v>37900</v>
      </c>
      <c r="Q51" s="52">
        <v>196700</v>
      </c>
      <c r="R51" s="102">
        <v>3113</v>
      </c>
      <c r="S51" s="52">
        <v>467277</v>
      </c>
      <c r="T51" s="52">
        <v>4314</v>
      </c>
      <c r="U51" s="52">
        <v>21420</v>
      </c>
      <c r="V51" s="52">
        <v>7177</v>
      </c>
      <c r="W51" s="52">
        <v>22976</v>
      </c>
      <c r="X51" s="52">
        <v>150135</v>
      </c>
      <c r="Y51" s="52">
        <v>3950340</v>
      </c>
      <c r="Z51" s="76">
        <v>97.1</v>
      </c>
      <c r="AA51" s="52">
        <v>2226</v>
      </c>
      <c r="AB51" s="12" t="s">
        <v>101</v>
      </c>
      <c r="AC51" s="52">
        <v>91960</v>
      </c>
      <c r="AD51" s="52">
        <v>2520936.81</v>
      </c>
      <c r="AE51" s="76">
        <v>63.5</v>
      </c>
      <c r="AF51" s="76">
        <v>25825.7</v>
      </c>
      <c r="AG51" s="52">
        <v>420</v>
      </c>
      <c r="AH51" s="52">
        <v>101354</v>
      </c>
      <c r="AI51" s="52">
        <v>189</v>
      </c>
      <c r="AJ51" s="52">
        <v>53556</v>
      </c>
      <c r="AK51" s="52">
        <v>87</v>
      </c>
      <c r="AL51" s="52">
        <v>51553</v>
      </c>
      <c r="AM51" s="52">
        <v>12</v>
      </c>
      <c r="AN51" s="52">
        <v>31961</v>
      </c>
      <c r="AO51" s="76">
        <v>99</v>
      </c>
      <c r="AP51" s="76">
        <v>43.1</v>
      </c>
      <c r="AQ51" s="52">
        <v>502883</v>
      </c>
      <c r="AR51" s="52">
        <v>564771</v>
      </c>
      <c r="AS51" s="12" t="s">
        <v>101</v>
      </c>
      <c r="AT51" s="52">
        <v>216</v>
      </c>
      <c r="AU51" s="52">
        <v>1459</v>
      </c>
      <c r="AV51" s="52">
        <v>4925</v>
      </c>
      <c r="AW51" s="52">
        <v>10475</v>
      </c>
      <c r="AX51" s="52">
        <v>86</v>
      </c>
      <c r="AY51" s="52">
        <v>13438</v>
      </c>
      <c r="AZ51" s="52">
        <v>14045</v>
      </c>
      <c r="BA51" s="52">
        <v>6186</v>
      </c>
      <c r="BB51" s="52">
        <v>1325316</v>
      </c>
      <c r="BC51" s="52">
        <v>695803</v>
      </c>
      <c r="BD51" s="76">
        <v>100.1</v>
      </c>
      <c r="BE51" s="78">
        <v>417544</v>
      </c>
      <c r="BF51" s="78">
        <v>277713</v>
      </c>
      <c r="BG51" s="52">
        <v>272770</v>
      </c>
      <c r="BH51" s="52">
        <v>766401312</v>
      </c>
      <c r="BI51" s="52">
        <v>738481419</v>
      </c>
      <c r="BJ51" s="52">
        <v>3958681</v>
      </c>
      <c r="BK51" s="52">
        <v>2182.740240699724</v>
      </c>
    </row>
    <row r="52" spans="1:63" s="13" customFormat="1" ht="14.25">
      <c r="A52" s="12" t="s">
        <v>102</v>
      </c>
      <c r="B52" s="53" t="s">
        <v>127</v>
      </c>
      <c r="C52" s="54">
        <v>5099.57</v>
      </c>
      <c r="D52" s="52">
        <v>514432</v>
      </c>
      <c r="E52" s="55">
        <f t="shared" si="3"/>
        <v>1191430</v>
      </c>
      <c r="F52" s="52">
        <v>562753</v>
      </c>
      <c r="G52" s="52">
        <v>628677</v>
      </c>
      <c r="H52" s="76">
        <f t="shared" si="0"/>
        <v>233.6334239945721</v>
      </c>
      <c r="I52" s="52">
        <v>59861</v>
      </c>
      <c r="J52" s="52">
        <v>555827</v>
      </c>
      <c r="K52" s="12" t="s">
        <v>102</v>
      </c>
      <c r="L52" s="52">
        <v>46623</v>
      </c>
      <c r="M52" s="52">
        <v>10844</v>
      </c>
      <c r="N52" s="52">
        <v>100530</v>
      </c>
      <c r="O52" s="52">
        <v>57600</v>
      </c>
      <c r="P52" s="52">
        <v>23500</v>
      </c>
      <c r="Q52" s="52">
        <v>117300</v>
      </c>
      <c r="R52" s="102">
        <v>1331</v>
      </c>
      <c r="S52" s="52">
        <v>459392</v>
      </c>
      <c r="T52" s="52">
        <v>2983</v>
      </c>
      <c r="U52" s="52">
        <v>38803</v>
      </c>
      <c r="V52" s="52">
        <v>17359</v>
      </c>
      <c r="W52" s="52">
        <v>16218</v>
      </c>
      <c r="X52" s="52">
        <v>100651</v>
      </c>
      <c r="Y52" s="52">
        <v>2557027</v>
      </c>
      <c r="Z52" s="76">
        <v>98.5</v>
      </c>
      <c r="AA52" s="52">
        <v>1666</v>
      </c>
      <c r="AB52" s="12" t="s">
        <v>102</v>
      </c>
      <c r="AC52" s="52">
        <v>67094</v>
      </c>
      <c r="AD52" s="52">
        <v>4079139.9</v>
      </c>
      <c r="AE52" s="76">
        <v>46.4</v>
      </c>
      <c r="AF52" s="76">
        <v>18232.1</v>
      </c>
      <c r="AG52" s="52">
        <v>321</v>
      </c>
      <c r="AH52" s="52">
        <v>63239</v>
      </c>
      <c r="AI52" s="52">
        <v>142</v>
      </c>
      <c r="AJ52" s="52">
        <v>33384</v>
      </c>
      <c r="AK52" s="52">
        <v>63</v>
      </c>
      <c r="AL52" s="52">
        <v>33865</v>
      </c>
      <c r="AM52" s="52">
        <v>11</v>
      </c>
      <c r="AN52" s="52">
        <v>19665</v>
      </c>
      <c r="AO52" s="76">
        <v>98.6</v>
      </c>
      <c r="AP52" s="76">
        <v>47.4</v>
      </c>
      <c r="AQ52" s="52">
        <v>409856</v>
      </c>
      <c r="AR52" s="52">
        <v>375483</v>
      </c>
      <c r="AS52" s="12" t="s">
        <v>102</v>
      </c>
      <c r="AT52" s="52">
        <v>160</v>
      </c>
      <c r="AU52" s="52">
        <v>973</v>
      </c>
      <c r="AV52" s="52">
        <v>3064</v>
      </c>
      <c r="AW52" s="52">
        <v>6203</v>
      </c>
      <c r="AX52" s="52">
        <v>45</v>
      </c>
      <c r="AY52" s="52">
        <v>8073</v>
      </c>
      <c r="AZ52" s="52">
        <v>8197</v>
      </c>
      <c r="BA52" s="52">
        <v>3747</v>
      </c>
      <c r="BB52" s="52">
        <v>894616</v>
      </c>
      <c r="BC52" s="52">
        <v>464288</v>
      </c>
      <c r="BD52" s="76">
        <v>97.8</v>
      </c>
      <c r="BE52" s="78">
        <v>558562</v>
      </c>
      <c r="BF52" s="78">
        <v>320368</v>
      </c>
      <c r="BG52" s="52">
        <v>262929</v>
      </c>
      <c r="BH52" s="52">
        <v>576252216</v>
      </c>
      <c r="BI52" s="52">
        <v>565437567</v>
      </c>
      <c r="BJ52" s="52">
        <v>2735438</v>
      </c>
      <c r="BK52" s="52">
        <v>2289.600183473491</v>
      </c>
    </row>
    <row r="53" spans="1:63" s="13" customFormat="1" ht="14.25">
      <c r="A53" s="12" t="s">
        <v>103</v>
      </c>
      <c r="B53" s="53" t="s">
        <v>127</v>
      </c>
      <c r="C53" s="54">
        <v>6794.69</v>
      </c>
      <c r="D53" s="52">
        <v>507719</v>
      </c>
      <c r="E53" s="55">
        <f t="shared" si="3"/>
        <v>1130983</v>
      </c>
      <c r="F53" s="52">
        <v>531007</v>
      </c>
      <c r="G53" s="52">
        <v>599976</v>
      </c>
      <c r="H53" s="76">
        <f t="shared" si="0"/>
        <v>166.45100806659318</v>
      </c>
      <c r="I53" s="52">
        <v>57811</v>
      </c>
      <c r="J53" s="52">
        <v>504898</v>
      </c>
      <c r="K53" s="12" t="s">
        <v>103</v>
      </c>
      <c r="L53" s="52">
        <v>45804</v>
      </c>
      <c r="M53" s="52">
        <v>14759</v>
      </c>
      <c r="N53" s="52">
        <v>105450</v>
      </c>
      <c r="O53" s="52">
        <v>68900</v>
      </c>
      <c r="P53" s="52">
        <v>19000</v>
      </c>
      <c r="Q53" s="52">
        <v>92900</v>
      </c>
      <c r="R53" s="102">
        <v>2874</v>
      </c>
      <c r="S53" s="52">
        <v>589028</v>
      </c>
      <c r="T53" s="52">
        <v>1402</v>
      </c>
      <c r="U53" s="52">
        <v>92217</v>
      </c>
      <c r="V53" s="52">
        <v>26304</v>
      </c>
      <c r="W53" s="52">
        <v>15674</v>
      </c>
      <c r="X53" s="52">
        <v>95939</v>
      </c>
      <c r="Y53" s="52">
        <v>2586434</v>
      </c>
      <c r="Z53" s="76">
        <v>102.8</v>
      </c>
      <c r="AA53" s="52">
        <v>1556</v>
      </c>
      <c r="AB53" s="12" t="s">
        <v>103</v>
      </c>
      <c r="AC53" s="52">
        <v>56181</v>
      </c>
      <c r="AD53" s="52">
        <v>1311966.07</v>
      </c>
      <c r="AE53" s="76">
        <v>54.2</v>
      </c>
      <c r="AF53" s="76">
        <v>19992.6</v>
      </c>
      <c r="AG53" s="52">
        <v>256</v>
      </c>
      <c r="AH53" s="52">
        <v>64069</v>
      </c>
      <c r="AI53" s="52">
        <v>147</v>
      </c>
      <c r="AJ53" s="52">
        <v>34566</v>
      </c>
      <c r="AK53" s="52">
        <v>54</v>
      </c>
      <c r="AL53" s="52">
        <v>34446</v>
      </c>
      <c r="AM53" s="52">
        <v>11</v>
      </c>
      <c r="AN53" s="52">
        <v>12938</v>
      </c>
      <c r="AO53" s="76">
        <v>98.1</v>
      </c>
      <c r="AP53" s="76">
        <v>43</v>
      </c>
      <c r="AQ53" s="52">
        <v>379674</v>
      </c>
      <c r="AR53" s="52">
        <v>372649</v>
      </c>
      <c r="AS53" s="12" t="s">
        <v>103</v>
      </c>
      <c r="AT53" s="52">
        <v>142</v>
      </c>
      <c r="AU53" s="52">
        <v>899</v>
      </c>
      <c r="AV53" s="52">
        <v>2653</v>
      </c>
      <c r="AW53" s="52">
        <v>10967</v>
      </c>
      <c r="AX53" s="52">
        <v>49</v>
      </c>
      <c r="AY53" s="52">
        <v>13097</v>
      </c>
      <c r="AZ53" s="52">
        <v>9490</v>
      </c>
      <c r="BA53" s="52">
        <v>3838</v>
      </c>
      <c r="BB53" s="52">
        <v>918512</v>
      </c>
      <c r="BC53" s="52">
        <v>440443</v>
      </c>
      <c r="BD53" s="76">
        <v>96.7</v>
      </c>
      <c r="BE53" s="78">
        <v>456842</v>
      </c>
      <c r="BF53" s="78">
        <v>287889</v>
      </c>
      <c r="BG53" s="52">
        <v>245762</v>
      </c>
      <c r="BH53" s="52">
        <v>597791528</v>
      </c>
      <c r="BI53" s="52">
        <v>587398486</v>
      </c>
      <c r="BJ53" s="52">
        <v>2340292</v>
      </c>
      <c r="BK53" s="52">
        <v>2068.259970818195</v>
      </c>
    </row>
    <row r="54" spans="1:63" s="13" customFormat="1" ht="24" customHeight="1">
      <c r="A54" s="12" t="s">
        <v>104</v>
      </c>
      <c r="B54" s="53" t="s">
        <v>127</v>
      </c>
      <c r="C54" s="54">
        <v>9044.49</v>
      </c>
      <c r="D54" s="52">
        <v>792803</v>
      </c>
      <c r="E54" s="55">
        <f t="shared" si="3"/>
        <v>1698695</v>
      </c>
      <c r="F54" s="52">
        <v>793523</v>
      </c>
      <c r="G54" s="52">
        <v>905172</v>
      </c>
      <c r="H54" s="76">
        <f t="shared" si="0"/>
        <v>187.81545449218254</v>
      </c>
      <c r="I54" s="52">
        <v>86068</v>
      </c>
      <c r="J54" s="52">
        <v>756625</v>
      </c>
      <c r="K54" s="12" t="s">
        <v>104</v>
      </c>
      <c r="L54" s="52">
        <v>78102</v>
      </c>
      <c r="M54" s="52">
        <v>25292</v>
      </c>
      <c r="N54" s="52">
        <v>128006</v>
      </c>
      <c r="O54" s="52">
        <v>122700</v>
      </c>
      <c r="P54" s="52">
        <v>24100</v>
      </c>
      <c r="Q54" s="52">
        <v>117600</v>
      </c>
      <c r="R54" s="102">
        <v>4069</v>
      </c>
      <c r="S54" s="52">
        <v>590628</v>
      </c>
      <c r="T54" s="52">
        <v>4401</v>
      </c>
      <c r="U54" s="52">
        <v>88752</v>
      </c>
      <c r="V54" s="52">
        <v>26056</v>
      </c>
      <c r="W54" s="52">
        <v>23858</v>
      </c>
      <c r="X54" s="52">
        <v>140281</v>
      </c>
      <c r="Y54" s="52">
        <v>4026665</v>
      </c>
      <c r="Z54" s="76">
        <v>112.1</v>
      </c>
      <c r="AA54" s="52">
        <v>2337</v>
      </c>
      <c r="AB54" s="12" t="s">
        <v>104</v>
      </c>
      <c r="AC54" s="52">
        <v>72080</v>
      </c>
      <c r="AD54" s="52">
        <v>1814531.23</v>
      </c>
      <c r="AE54" s="76">
        <v>39.8</v>
      </c>
      <c r="AF54" s="76">
        <v>27067.4</v>
      </c>
      <c r="AG54" s="52">
        <v>589</v>
      </c>
      <c r="AH54" s="52">
        <v>94417</v>
      </c>
      <c r="AI54" s="52">
        <v>261</v>
      </c>
      <c r="AJ54" s="52">
        <v>50225</v>
      </c>
      <c r="AK54" s="52">
        <v>95</v>
      </c>
      <c r="AL54" s="52">
        <v>51532</v>
      </c>
      <c r="AM54" s="52">
        <v>12</v>
      </c>
      <c r="AN54" s="52">
        <v>22121</v>
      </c>
      <c r="AO54" s="76">
        <v>98.9</v>
      </c>
      <c r="AP54" s="76">
        <v>42</v>
      </c>
      <c r="AQ54" s="52">
        <v>467251</v>
      </c>
      <c r="AR54" s="52">
        <v>615497</v>
      </c>
      <c r="AS54" s="12" t="s">
        <v>104</v>
      </c>
      <c r="AT54" s="52">
        <v>265</v>
      </c>
      <c r="AU54" s="52">
        <v>1409</v>
      </c>
      <c r="AV54" s="52">
        <v>4135</v>
      </c>
      <c r="AW54" s="52">
        <v>10062</v>
      </c>
      <c r="AX54" s="52">
        <v>78</v>
      </c>
      <c r="AY54" s="52">
        <v>12269</v>
      </c>
      <c r="AZ54" s="52">
        <v>10604</v>
      </c>
      <c r="BA54" s="52">
        <v>3973</v>
      </c>
      <c r="BB54" s="52">
        <v>1321303</v>
      </c>
      <c r="BC54" s="52">
        <v>630114</v>
      </c>
      <c r="BD54" s="76">
        <v>100</v>
      </c>
      <c r="BE54" s="78">
        <v>560920</v>
      </c>
      <c r="BF54" s="78">
        <v>312314</v>
      </c>
      <c r="BG54" s="52">
        <v>253086</v>
      </c>
      <c r="BH54" s="52">
        <v>795783851</v>
      </c>
      <c r="BI54" s="52">
        <v>775183344</v>
      </c>
      <c r="BJ54" s="52">
        <v>3768592</v>
      </c>
      <c r="BK54" s="52">
        <v>2206.99768383634</v>
      </c>
    </row>
    <row r="55" spans="1:63" s="13" customFormat="1" ht="14.25">
      <c r="A55" s="14" t="s">
        <v>105</v>
      </c>
      <c r="B55" s="56"/>
      <c r="C55" s="57">
        <v>2276.49</v>
      </c>
      <c r="D55" s="58">
        <v>578976</v>
      </c>
      <c r="E55" s="55">
        <f t="shared" si="3"/>
        <v>1401066</v>
      </c>
      <c r="F55" s="58">
        <v>687245</v>
      </c>
      <c r="G55" s="58">
        <v>713821</v>
      </c>
      <c r="H55" s="76">
        <f t="shared" si="0"/>
        <v>615.4501008130939</v>
      </c>
      <c r="I55" s="58">
        <v>70750</v>
      </c>
      <c r="J55" s="58">
        <v>582952</v>
      </c>
      <c r="K55" s="14" t="s">
        <v>105</v>
      </c>
      <c r="L55" s="58">
        <v>21547</v>
      </c>
      <c r="M55" s="58">
        <v>7594</v>
      </c>
      <c r="N55" s="58">
        <v>45104</v>
      </c>
      <c r="O55" s="58">
        <v>39100</v>
      </c>
      <c r="P55" s="58">
        <v>921</v>
      </c>
      <c r="Q55" s="58">
        <v>2540</v>
      </c>
      <c r="R55" s="104">
        <v>800</v>
      </c>
      <c r="S55" s="58">
        <v>110862</v>
      </c>
      <c r="T55" s="58">
        <v>2801</v>
      </c>
      <c r="U55" s="58">
        <v>14812</v>
      </c>
      <c r="V55" s="58">
        <v>8237</v>
      </c>
      <c r="W55" s="58">
        <v>17926</v>
      </c>
      <c r="X55" s="58">
        <v>107623</v>
      </c>
      <c r="Y55" s="58">
        <v>2605252</v>
      </c>
      <c r="Z55" s="76">
        <v>96.9</v>
      </c>
      <c r="AA55" s="58">
        <v>1262</v>
      </c>
      <c r="AB55" s="14" t="s">
        <v>105</v>
      </c>
      <c r="AC55" s="58">
        <v>24830</v>
      </c>
      <c r="AD55" s="58">
        <v>565460.14</v>
      </c>
      <c r="AE55" s="81">
        <v>67.1</v>
      </c>
      <c r="AF55" s="81">
        <v>8029.2</v>
      </c>
      <c r="AG55" s="58">
        <v>280</v>
      </c>
      <c r="AH55" s="58">
        <v>100128</v>
      </c>
      <c r="AI55" s="58">
        <v>161</v>
      </c>
      <c r="AJ55" s="58">
        <v>50822</v>
      </c>
      <c r="AK55" s="58">
        <v>64</v>
      </c>
      <c r="AL55" s="58">
        <v>48763</v>
      </c>
      <c r="AM55" s="58">
        <v>10</v>
      </c>
      <c r="AN55" s="58">
        <v>21886</v>
      </c>
      <c r="AO55" s="81">
        <v>95.8</v>
      </c>
      <c r="AP55" s="81">
        <v>36.7</v>
      </c>
      <c r="AQ55" s="58">
        <v>372152</v>
      </c>
      <c r="AR55" s="58">
        <v>318157</v>
      </c>
      <c r="AS55" s="14" t="s">
        <v>105</v>
      </c>
      <c r="AT55" s="58">
        <v>95</v>
      </c>
      <c r="AU55" s="58">
        <v>830</v>
      </c>
      <c r="AV55" s="58">
        <v>3276</v>
      </c>
      <c r="AW55" s="58">
        <v>6788</v>
      </c>
      <c r="AX55" s="58">
        <v>45</v>
      </c>
      <c r="AY55" s="58">
        <v>8045</v>
      </c>
      <c r="AZ55" s="58">
        <v>12403</v>
      </c>
      <c r="BA55" s="58">
        <v>5058</v>
      </c>
      <c r="BB55" s="58">
        <v>1005451</v>
      </c>
      <c r="BC55" s="58">
        <v>437114</v>
      </c>
      <c r="BD55" s="81">
        <v>99.7</v>
      </c>
      <c r="BE55" s="82">
        <v>378159</v>
      </c>
      <c r="BF55" s="82">
        <v>244112</v>
      </c>
      <c r="BG55" s="58">
        <v>239283</v>
      </c>
      <c r="BH55" s="58">
        <v>632106916</v>
      </c>
      <c r="BI55" s="58">
        <v>614492598</v>
      </c>
      <c r="BJ55" s="58">
        <v>2826466</v>
      </c>
      <c r="BK55" s="58">
        <v>2044.880105569607</v>
      </c>
    </row>
    <row r="56" spans="1:63" ht="16.5" customHeight="1">
      <c r="A56" s="8"/>
      <c r="B56" s="174" t="s">
        <v>613</v>
      </c>
      <c r="C56" s="178"/>
      <c r="D56" s="59" t="s">
        <v>630</v>
      </c>
      <c r="E56" s="174" t="s">
        <v>613</v>
      </c>
      <c r="F56" s="223"/>
      <c r="G56" s="223"/>
      <c r="H56" s="224"/>
      <c r="I56" s="174" t="s">
        <v>545</v>
      </c>
      <c r="J56" s="175"/>
      <c r="K56" s="8"/>
      <c r="L56" s="174" t="s">
        <v>622</v>
      </c>
      <c r="M56" s="175"/>
      <c r="N56" s="178"/>
      <c r="O56" s="61" t="s">
        <v>623</v>
      </c>
      <c r="P56" s="219" t="s">
        <v>624</v>
      </c>
      <c r="Q56" s="220"/>
      <c r="R56" s="61" t="s">
        <v>629</v>
      </c>
      <c r="S56" s="83" t="s">
        <v>532</v>
      </c>
      <c r="T56" s="83" t="s">
        <v>528</v>
      </c>
      <c r="U56" s="174" t="s">
        <v>533</v>
      </c>
      <c r="V56" s="178"/>
      <c r="W56" s="174" t="s">
        <v>526</v>
      </c>
      <c r="X56" s="175"/>
      <c r="Y56" s="175"/>
      <c r="Z56" s="83" t="s">
        <v>537</v>
      </c>
      <c r="AA56" s="59" t="s">
        <v>536</v>
      </c>
      <c r="AB56" s="8"/>
      <c r="AC56" s="175" t="s">
        <v>536</v>
      </c>
      <c r="AD56" s="178"/>
      <c r="AE56" s="83" t="s">
        <v>625</v>
      </c>
      <c r="AF56" s="83" t="s">
        <v>626</v>
      </c>
      <c r="AG56" s="174"/>
      <c r="AH56" s="175"/>
      <c r="AI56" s="175"/>
      <c r="AJ56" s="175"/>
      <c r="AK56" s="84"/>
      <c r="AL56" s="60" t="s">
        <v>627</v>
      </c>
      <c r="AM56" s="84"/>
      <c r="AN56" s="84"/>
      <c r="AO56" s="84"/>
      <c r="AP56" s="85"/>
      <c r="AQ56" s="86" t="s">
        <v>628</v>
      </c>
      <c r="AR56" s="59" t="s">
        <v>531</v>
      </c>
      <c r="AS56" s="8"/>
      <c r="AT56" s="175" t="s">
        <v>613</v>
      </c>
      <c r="AU56" s="178"/>
      <c r="AV56" s="83" t="s">
        <v>536</v>
      </c>
      <c r="AW56" s="181" t="s">
        <v>629</v>
      </c>
      <c r="AX56" s="181"/>
      <c r="AY56" s="181"/>
      <c r="AZ56" s="181" t="s">
        <v>629</v>
      </c>
      <c r="BA56" s="181"/>
      <c r="BB56" s="174" t="s">
        <v>630</v>
      </c>
      <c r="BC56" s="178"/>
      <c r="BD56" s="83" t="s">
        <v>633</v>
      </c>
      <c r="BE56" s="229" t="s">
        <v>633</v>
      </c>
      <c r="BF56" s="229"/>
      <c r="BG56" s="87" t="s">
        <v>633</v>
      </c>
      <c r="BH56" s="174" t="s">
        <v>639</v>
      </c>
      <c r="BI56" s="178"/>
      <c r="BJ56" s="174" t="s">
        <v>640</v>
      </c>
      <c r="BK56" s="175"/>
    </row>
    <row r="57" spans="1:63" s="17" customFormat="1" ht="57.75" customHeight="1">
      <c r="A57" s="16"/>
      <c r="B57" s="212" t="s">
        <v>502</v>
      </c>
      <c r="C57" s="213"/>
      <c r="D57" s="109" t="s">
        <v>641</v>
      </c>
      <c r="E57" s="176" t="s">
        <v>618</v>
      </c>
      <c r="F57" s="225"/>
      <c r="G57" s="225"/>
      <c r="H57" s="226"/>
      <c r="I57" s="176" t="s">
        <v>614</v>
      </c>
      <c r="J57" s="177"/>
      <c r="K57" s="16"/>
      <c r="L57" s="176" t="s">
        <v>615</v>
      </c>
      <c r="M57" s="177"/>
      <c r="N57" s="179"/>
      <c r="O57" s="63" t="s">
        <v>503</v>
      </c>
      <c r="P57" s="221" t="s">
        <v>504</v>
      </c>
      <c r="Q57" s="222"/>
      <c r="R57" s="63" t="s">
        <v>524</v>
      </c>
      <c r="S57" s="88" t="s">
        <v>616</v>
      </c>
      <c r="T57" s="88" t="s">
        <v>535</v>
      </c>
      <c r="U57" s="176" t="s">
        <v>617</v>
      </c>
      <c r="V57" s="179"/>
      <c r="W57" s="176" t="s">
        <v>505</v>
      </c>
      <c r="X57" s="177"/>
      <c r="Y57" s="177"/>
      <c r="Z57" s="88" t="s">
        <v>530</v>
      </c>
      <c r="AA57" s="62" t="s">
        <v>506</v>
      </c>
      <c r="AB57" s="16"/>
      <c r="AC57" s="177" t="s">
        <v>507</v>
      </c>
      <c r="AD57" s="179"/>
      <c r="AE57" s="88" t="s">
        <v>525</v>
      </c>
      <c r="AF57" s="88" t="s">
        <v>508</v>
      </c>
      <c r="AG57" s="176" t="s">
        <v>509</v>
      </c>
      <c r="AH57" s="177"/>
      <c r="AI57" s="177"/>
      <c r="AJ57" s="177"/>
      <c r="AK57" s="177"/>
      <c r="AL57" s="177"/>
      <c r="AM57" s="177"/>
      <c r="AN57" s="177"/>
      <c r="AO57" s="177"/>
      <c r="AP57" s="179"/>
      <c r="AQ57" s="88" t="s">
        <v>126</v>
      </c>
      <c r="AR57" s="62" t="s">
        <v>125</v>
      </c>
      <c r="AS57" s="16"/>
      <c r="AT57" s="177" t="s">
        <v>511</v>
      </c>
      <c r="AU57" s="179"/>
      <c r="AV57" s="89" t="s">
        <v>510</v>
      </c>
      <c r="AW57" s="180" t="s">
        <v>521</v>
      </c>
      <c r="AX57" s="180"/>
      <c r="AY57" s="180"/>
      <c r="AZ57" s="180" t="s">
        <v>512</v>
      </c>
      <c r="BA57" s="180"/>
      <c r="BB57" s="176" t="s">
        <v>517</v>
      </c>
      <c r="BC57" s="179"/>
      <c r="BD57" s="90" t="s">
        <v>518</v>
      </c>
      <c r="BE57" s="180" t="s">
        <v>513</v>
      </c>
      <c r="BF57" s="180"/>
      <c r="BG57" s="88" t="s">
        <v>514</v>
      </c>
      <c r="BH57" s="176" t="s">
        <v>515</v>
      </c>
      <c r="BI57" s="179"/>
      <c r="BJ57" s="176" t="s">
        <v>516</v>
      </c>
      <c r="BK57" s="177"/>
    </row>
    <row r="58" spans="1:56" s="18" customFormat="1" ht="14.25" customHeight="1">
      <c r="A58" s="18" t="s">
        <v>619</v>
      </c>
      <c r="R58" s="105"/>
      <c r="AA58" s="91"/>
      <c r="AB58" s="23" t="s">
        <v>558</v>
      </c>
      <c r="AR58" s="91" t="s">
        <v>643</v>
      </c>
      <c r="BC58" s="92"/>
      <c r="BD58" s="23" t="s">
        <v>620</v>
      </c>
    </row>
    <row r="59" spans="1:58" s="18" customFormat="1" ht="14.25" customHeight="1">
      <c r="A59" s="18" t="s">
        <v>557</v>
      </c>
      <c r="AB59" s="18" t="s">
        <v>559</v>
      </c>
      <c r="BC59" s="93"/>
      <c r="BD59" s="18" t="s">
        <v>632</v>
      </c>
      <c r="BF59" s="23"/>
    </row>
    <row r="60" spans="27:44" ht="13.5">
      <c r="AA60" s="94"/>
      <c r="AC60" s="94"/>
      <c r="AD60" s="94"/>
      <c r="AL60" s="95"/>
      <c r="AM60" s="96"/>
      <c r="AN60" s="97"/>
      <c r="AQ60" s="94"/>
      <c r="AR60" s="94"/>
    </row>
    <row r="61" spans="38:41" ht="13.5">
      <c r="AL61" s="95"/>
      <c r="AM61" s="96"/>
      <c r="AN61" s="97"/>
      <c r="AO61" s="98"/>
    </row>
    <row r="62" spans="38:61" ht="13.5">
      <c r="AL62" s="95"/>
      <c r="AM62" s="96"/>
      <c r="AN62" s="99"/>
      <c r="AO62" s="98"/>
      <c r="AQ62" s="100"/>
      <c r="BH62" s="108"/>
      <c r="BI62" s="108"/>
    </row>
    <row r="63" spans="38:41" ht="13.5">
      <c r="AL63" s="95"/>
      <c r="AM63" s="96"/>
      <c r="AN63" s="99"/>
      <c r="AO63" s="98"/>
    </row>
    <row r="64" spans="38:41" ht="13.5">
      <c r="AL64" s="95"/>
      <c r="AM64" s="96"/>
      <c r="AN64" s="99"/>
      <c r="AO64" s="98"/>
    </row>
    <row r="65" spans="38:41" ht="13.5">
      <c r="AL65" s="95"/>
      <c r="AM65" s="96"/>
      <c r="AN65" s="99"/>
      <c r="AO65" s="98"/>
    </row>
    <row r="66" spans="38:41" ht="13.5">
      <c r="AL66" s="95"/>
      <c r="AM66" s="96"/>
      <c r="AN66" s="99"/>
      <c r="AO66" s="98"/>
    </row>
    <row r="67" spans="38:41" ht="13.5">
      <c r="AL67" s="95"/>
      <c r="AM67" s="96"/>
      <c r="AN67" s="99"/>
      <c r="AO67" s="98"/>
    </row>
    <row r="68" spans="38:41" ht="13.5">
      <c r="AL68" s="95"/>
      <c r="AM68" s="96"/>
      <c r="AN68" s="99"/>
      <c r="AO68" s="98"/>
    </row>
    <row r="69" spans="38:41" ht="13.5">
      <c r="AL69" s="95"/>
      <c r="AM69" s="96"/>
      <c r="AN69" s="99"/>
      <c r="AO69" s="98"/>
    </row>
    <row r="70" spans="38:41" ht="13.5">
      <c r="AL70" s="95"/>
      <c r="AM70" s="96"/>
      <c r="AN70" s="99"/>
      <c r="AO70" s="98"/>
    </row>
    <row r="71" spans="38:41" ht="13.5">
      <c r="AL71" s="95"/>
      <c r="AM71" s="96"/>
      <c r="AN71" s="99"/>
      <c r="AO71" s="98"/>
    </row>
    <row r="72" spans="38:41" ht="13.5">
      <c r="AL72" s="95"/>
      <c r="AM72" s="96"/>
      <c r="AN72" s="99"/>
      <c r="AO72" s="98"/>
    </row>
    <row r="73" spans="38:41" ht="13.5">
      <c r="AL73" s="95"/>
      <c r="AM73" s="96"/>
      <c r="AN73" s="99"/>
      <c r="AO73" s="98"/>
    </row>
    <row r="74" spans="38:41" ht="13.5">
      <c r="AL74" s="95"/>
      <c r="AM74" s="96"/>
      <c r="AN74" s="99"/>
      <c r="AO74" s="101"/>
    </row>
    <row r="75" spans="38:41" ht="13.5">
      <c r="AL75" s="95"/>
      <c r="AM75" s="96"/>
      <c r="AN75" s="99"/>
      <c r="AO75" s="98"/>
    </row>
    <row r="76" spans="38:41" ht="13.5">
      <c r="AL76" s="95"/>
      <c r="AM76" s="96"/>
      <c r="AN76" s="99"/>
      <c r="AO76" s="98"/>
    </row>
    <row r="77" spans="38:41" ht="13.5">
      <c r="AL77" s="95"/>
      <c r="AM77" s="96"/>
      <c r="AN77" s="99"/>
      <c r="AO77" s="101"/>
    </row>
    <row r="78" spans="38:41" ht="13.5">
      <c r="AL78" s="95"/>
      <c r="AM78" s="96"/>
      <c r="AN78" s="99"/>
      <c r="AO78" s="98"/>
    </row>
    <row r="79" spans="38:41" ht="13.5">
      <c r="AL79" s="95"/>
      <c r="AM79" s="96"/>
      <c r="AN79" s="99"/>
      <c r="AO79" s="98"/>
    </row>
    <row r="80" spans="38:41" ht="13.5">
      <c r="AL80" s="95"/>
      <c r="AM80" s="96"/>
      <c r="AN80" s="99"/>
      <c r="AO80" s="98"/>
    </row>
    <row r="81" spans="38:41" ht="13.5">
      <c r="AL81" s="95"/>
      <c r="AM81" s="96"/>
      <c r="AN81" s="99"/>
      <c r="AO81" s="98"/>
    </row>
    <row r="82" spans="38:41" ht="13.5">
      <c r="AL82" s="95"/>
      <c r="AM82" s="96"/>
      <c r="AN82" s="99"/>
      <c r="AO82" s="98"/>
    </row>
    <row r="83" spans="38:41" ht="13.5">
      <c r="AL83" s="95"/>
      <c r="AM83" s="96"/>
      <c r="AN83" s="99"/>
      <c r="AO83" s="101"/>
    </row>
    <row r="84" spans="38:41" ht="13.5">
      <c r="AL84" s="95"/>
      <c r="AM84" s="96"/>
      <c r="AN84" s="99"/>
      <c r="AO84" s="98"/>
    </row>
    <row r="85" spans="38:41" ht="13.5">
      <c r="AL85" s="95"/>
      <c r="AM85" s="96"/>
      <c r="AN85" s="99"/>
      <c r="AO85" s="98"/>
    </row>
    <row r="86" spans="38:41" ht="13.5">
      <c r="AL86" s="95"/>
      <c r="AM86" s="96"/>
      <c r="AN86" s="99"/>
      <c r="AO86" s="98"/>
    </row>
    <row r="87" spans="38:41" ht="13.5">
      <c r="AL87" s="95"/>
      <c r="AM87" s="96"/>
      <c r="AN87" s="99"/>
      <c r="AO87" s="98"/>
    </row>
    <row r="88" spans="38:41" ht="13.5">
      <c r="AL88" s="95"/>
      <c r="AM88" s="96"/>
      <c r="AN88" s="99"/>
      <c r="AO88" s="98"/>
    </row>
    <row r="89" spans="38:41" ht="13.5">
      <c r="AL89" s="95"/>
      <c r="AM89" s="96"/>
      <c r="AN89" s="99"/>
      <c r="AO89" s="98"/>
    </row>
    <row r="90" spans="38:41" ht="13.5">
      <c r="AL90" s="95"/>
      <c r="AM90" s="96"/>
      <c r="AN90" s="99"/>
      <c r="AO90" s="101"/>
    </row>
    <row r="91" spans="38:41" ht="13.5">
      <c r="AL91" s="95"/>
      <c r="AM91" s="96"/>
      <c r="AN91" s="99"/>
      <c r="AO91" s="101"/>
    </row>
    <row r="92" spans="38:41" ht="13.5">
      <c r="AL92" s="95"/>
      <c r="AM92" s="96"/>
      <c r="AN92" s="99"/>
      <c r="AO92" s="98"/>
    </row>
    <row r="93" spans="38:41" ht="13.5">
      <c r="AL93" s="95"/>
      <c r="AM93" s="96"/>
      <c r="AN93" s="99"/>
      <c r="AO93" s="98"/>
    </row>
    <row r="94" spans="38:41" ht="13.5">
      <c r="AL94" s="95"/>
      <c r="AM94" s="96"/>
      <c r="AN94" s="99"/>
      <c r="AO94" s="98"/>
    </row>
    <row r="95" spans="38:41" ht="13.5">
      <c r="AL95" s="95"/>
      <c r="AM95" s="96"/>
      <c r="AN95" s="99"/>
      <c r="AO95" s="98"/>
    </row>
    <row r="96" spans="38:41" ht="13.5">
      <c r="AL96" s="95"/>
      <c r="AM96" s="96"/>
      <c r="AN96" s="99"/>
      <c r="AO96" s="98"/>
    </row>
    <row r="97" spans="38:41" ht="13.5">
      <c r="AL97" s="95"/>
      <c r="AM97" s="96"/>
      <c r="AN97" s="99"/>
      <c r="AO97" s="98"/>
    </row>
    <row r="98" spans="38:41" ht="13.5">
      <c r="AL98" s="95"/>
      <c r="AM98" s="96"/>
      <c r="AN98" s="99"/>
      <c r="AO98" s="98"/>
    </row>
    <row r="99" spans="38:41" ht="13.5">
      <c r="AL99" s="95"/>
      <c r="AM99" s="96"/>
      <c r="AN99" s="99"/>
      <c r="AO99" s="98"/>
    </row>
    <row r="100" spans="38:41" ht="13.5">
      <c r="AL100" s="95"/>
      <c r="AM100" s="96"/>
      <c r="AN100" s="99"/>
      <c r="AO100" s="98"/>
    </row>
    <row r="101" spans="38:41" ht="13.5">
      <c r="AL101" s="95"/>
      <c r="AM101" s="96"/>
      <c r="AN101" s="99"/>
      <c r="AO101" s="98"/>
    </row>
    <row r="102" spans="38:41" ht="13.5">
      <c r="AL102" s="95"/>
      <c r="AM102" s="96"/>
      <c r="AN102" s="99"/>
      <c r="AO102" s="98"/>
    </row>
    <row r="103" spans="38:41" ht="13.5">
      <c r="AL103" s="95"/>
      <c r="AM103" s="96"/>
      <c r="AN103" s="99"/>
      <c r="AO103" s="98"/>
    </row>
    <row r="104" spans="38:41" ht="13.5">
      <c r="AL104" s="95"/>
      <c r="AM104" s="96"/>
      <c r="AN104" s="99"/>
      <c r="AO104" s="98"/>
    </row>
    <row r="105" spans="38:41" ht="13.5">
      <c r="AL105" s="95"/>
      <c r="AM105" s="96"/>
      <c r="AN105" s="99"/>
      <c r="AO105" s="98"/>
    </row>
    <row r="106" spans="38:41" ht="13.5">
      <c r="AL106" s="95"/>
      <c r="AM106" s="96"/>
      <c r="AN106" s="99"/>
      <c r="AO106" s="98"/>
    </row>
    <row r="107" spans="38:41" ht="13.5">
      <c r="AL107" s="95"/>
      <c r="AM107" s="96"/>
      <c r="AN107" s="99"/>
      <c r="AO107" s="98"/>
    </row>
    <row r="108" spans="38:41" ht="13.5">
      <c r="AL108" s="95"/>
      <c r="AM108" s="96"/>
      <c r="AN108" s="99"/>
      <c r="AO108" s="98"/>
    </row>
    <row r="109" spans="38:41" ht="13.5">
      <c r="AL109" s="95"/>
      <c r="AM109" s="96"/>
      <c r="AN109" s="99"/>
      <c r="AO109" s="98"/>
    </row>
    <row r="110" spans="38:41" ht="13.5">
      <c r="AL110" s="95"/>
      <c r="AM110" s="96"/>
      <c r="AN110" s="99"/>
      <c r="AO110" s="101"/>
    </row>
    <row r="111" spans="38:41" ht="13.5">
      <c r="AL111" s="95"/>
      <c r="AM111" s="96"/>
      <c r="AN111" s="99"/>
      <c r="AO111" s="98"/>
    </row>
    <row r="112" spans="38:41" ht="13.5">
      <c r="AL112" s="95"/>
      <c r="AM112" s="96"/>
      <c r="AN112" s="99"/>
      <c r="AO112" s="98"/>
    </row>
    <row r="113" spans="38:41" ht="13.5">
      <c r="AL113" s="95"/>
      <c r="AM113" s="96"/>
      <c r="AN113" s="99"/>
      <c r="AO113" s="98"/>
    </row>
    <row r="114" spans="38:41" ht="13.5">
      <c r="AL114" s="95"/>
      <c r="AM114" s="96"/>
      <c r="AN114" s="99"/>
      <c r="AO114" s="98"/>
    </row>
    <row r="115" spans="38:41" ht="13.5">
      <c r="AL115" s="95"/>
      <c r="AM115" s="96"/>
      <c r="AN115" s="99"/>
      <c r="AO115" s="98"/>
    </row>
    <row r="116" spans="38:41" ht="13.5">
      <c r="AL116" s="95"/>
      <c r="AM116" s="96"/>
      <c r="AN116" s="99"/>
      <c r="AO116" s="98"/>
    </row>
    <row r="117" spans="38:41" ht="13.5">
      <c r="AL117" s="95"/>
      <c r="AM117" s="96"/>
      <c r="AN117" s="99"/>
      <c r="AO117" s="98"/>
    </row>
  </sheetData>
  <sheetProtection/>
  <mergeCells count="96">
    <mergeCell ref="A2:J2"/>
    <mergeCell ref="E56:H56"/>
    <mergeCell ref="E57:H57"/>
    <mergeCell ref="B6:C6"/>
    <mergeCell ref="AZ56:BA56"/>
    <mergeCell ref="BE57:BF57"/>
    <mergeCell ref="BE56:BF56"/>
    <mergeCell ref="L56:N56"/>
    <mergeCell ref="U56:V56"/>
    <mergeCell ref="L57:N57"/>
    <mergeCell ref="BB57:BC57"/>
    <mergeCell ref="I57:J57"/>
    <mergeCell ref="I56:J56"/>
    <mergeCell ref="AG57:AJ57"/>
    <mergeCell ref="AC56:AD56"/>
    <mergeCell ref="P56:Q56"/>
    <mergeCell ref="P57:Q57"/>
    <mergeCell ref="T4:V4"/>
    <mergeCell ref="T5:T6"/>
    <mergeCell ref="U5:U6"/>
    <mergeCell ref="V5:V6"/>
    <mergeCell ref="U57:V57"/>
    <mergeCell ref="AG56:AJ56"/>
    <mergeCell ref="W56:Y56"/>
    <mergeCell ref="AC57:AD57"/>
    <mergeCell ref="W57:Y57"/>
    <mergeCell ref="B56:C56"/>
    <mergeCell ref="H4:H6"/>
    <mergeCell ref="B57:C57"/>
    <mergeCell ref="I4:J4"/>
    <mergeCell ref="I5:I6"/>
    <mergeCell ref="J5:J6"/>
    <mergeCell ref="D4:D6"/>
    <mergeCell ref="E4:G4"/>
    <mergeCell ref="B5:C5"/>
    <mergeCell ref="E5:E6"/>
    <mergeCell ref="F5:F6"/>
    <mergeCell ref="G5:G6"/>
    <mergeCell ref="O5:O6"/>
    <mergeCell ref="L4:R4"/>
    <mergeCell ref="W5:W6"/>
    <mergeCell ref="X5:X6"/>
    <mergeCell ref="P5:Q5"/>
    <mergeCell ref="R5:R6"/>
    <mergeCell ref="M5:M6"/>
    <mergeCell ref="S4:S6"/>
    <mergeCell ref="Y5:Y6"/>
    <mergeCell ref="AO5:AP5"/>
    <mergeCell ref="Z5:Z6"/>
    <mergeCell ref="AE4:AE6"/>
    <mergeCell ref="Z4:AA4"/>
    <mergeCell ref="AC4:AD4"/>
    <mergeCell ref="W4:Y4"/>
    <mergeCell ref="AC5:AD5"/>
    <mergeCell ref="AF4:AF6"/>
    <mergeCell ref="AG5:AH5"/>
    <mergeCell ref="AI5:AJ5"/>
    <mergeCell ref="AQ4:AR4"/>
    <mergeCell ref="AQ5:AQ6"/>
    <mergeCell ref="AR5:AR6"/>
    <mergeCell ref="AK5:AL5"/>
    <mergeCell ref="AM5:AN5"/>
    <mergeCell ref="AT4:AV4"/>
    <mergeCell ref="AT5:AU5"/>
    <mergeCell ref="AV5:AV6"/>
    <mergeCell ref="AW4:AY4"/>
    <mergeCell ref="AW5:AW6"/>
    <mergeCell ref="AX5:AX6"/>
    <mergeCell ref="AY5:AY6"/>
    <mergeCell ref="BG5:BG6"/>
    <mergeCell ref="BB56:BC56"/>
    <mergeCell ref="BD4:BD6"/>
    <mergeCell ref="BE4:BF4"/>
    <mergeCell ref="BE5:BE6"/>
    <mergeCell ref="BF5:BF6"/>
    <mergeCell ref="BB4:BC4"/>
    <mergeCell ref="AZ4:BA4"/>
    <mergeCell ref="BB5:BB6"/>
    <mergeCell ref="AZ5:AZ6"/>
    <mergeCell ref="BA5:BA6"/>
    <mergeCell ref="BJ4:BK4"/>
    <mergeCell ref="BJ5:BJ6"/>
    <mergeCell ref="BK5:BK6"/>
    <mergeCell ref="BH5:BH6"/>
    <mergeCell ref="BI5:BI6"/>
    <mergeCell ref="BH4:BI4"/>
    <mergeCell ref="BJ56:BK56"/>
    <mergeCell ref="BJ57:BK57"/>
    <mergeCell ref="BH56:BI56"/>
    <mergeCell ref="BH57:BI57"/>
    <mergeCell ref="AK57:AP57"/>
    <mergeCell ref="AT56:AU56"/>
    <mergeCell ref="AT57:AU57"/>
    <mergeCell ref="AW57:AY57"/>
    <mergeCell ref="AZ57:BA57"/>
    <mergeCell ref="AW56:AY56"/>
  </mergeCells>
  <printOptions/>
  <pageMargins left="0.5905511811023623" right="0.5905511811023623" top="0.5905511811023623" bottom="0.3937007874015748" header="0.5118110236220472" footer="0.5118110236220472"/>
  <pageSetup blackAndWhite="1" horizontalDpi="600" verticalDpi="600" orientation="portrait" paperSize="9" scale="83" r:id="rId3"/>
  <headerFooter alignWithMargins="0">
    <oddFooter>&amp;R&amp;F</oddFooter>
  </headerFooter>
  <colBreaks count="1" manualBreakCount="1">
    <brk id="10" max="58" man="1"/>
  </colBreaks>
  <legacyDrawing r:id="rId2"/>
</worksheet>
</file>

<file path=xl/worksheets/sheet2.xml><?xml version="1.0" encoding="utf-8"?>
<worksheet xmlns="http://schemas.openxmlformats.org/spreadsheetml/2006/main" xmlns:r="http://schemas.openxmlformats.org/officeDocument/2006/relationships">
  <dimension ref="A1:I38"/>
  <sheetViews>
    <sheetView showGridLines="0" view="pageBreakPreview" zoomScale="115" zoomScaleSheetLayoutView="115" zoomScalePageLayoutView="0" workbookViewId="0" topLeftCell="A1">
      <selection activeCell="A2" sqref="A2:H2"/>
    </sheetView>
  </sheetViews>
  <sheetFormatPr defaultColWidth="9.00390625" defaultRowHeight="13.5"/>
  <cols>
    <col min="1" max="2" width="13.00390625" style="1" customWidth="1"/>
    <col min="3" max="3" width="7.875" style="1" customWidth="1"/>
    <col min="4" max="4" width="12.25390625" style="1" bestFit="1" customWidth="1"/>
    <col min="5" max="6" width="13.00390625" style="1" customWidth="1"/>
    <col min="7" max="7" width="7.875" style="1" customWidth="1"/>
    <col min="8" max="8" width="12.25390625" style="1" bestFit="1" customWidth="1"/>
    <col min="9" max="16384" width="9.00390625" style="1" customWidth="1"/>
  </cols>
  <sheetData>
    <row r="1" ht="13.5">
      <c r="A1" s="15" t="s">
        <v>0</v>
      </c>
    </row>
    <row r="2" spans="1:8" ht="17.25">
      <c r="A2" s="230" t="s">
        <v>245</v>
      </c>
      <c r="B2" s="230"/>
      <c r="C2" s="230"/>
      <c r="D2" s="230"/>
      <c r="E2" s="230"/>
      <c r="F2" s="230"/>
      <c r="G2" s="230"/>
      <c r="H2" s="230"/>
    </row>
    <row r="3" spans="1:8" ht="17.25">
      <c r="A3" s="112"/>
      <c r="B3" s="112"/>
      <c r="C3" s="112"/>
      <c r="D3" s="112"/>
      <c r="E3" s="112"/>
      <c r="F3" s="112"/>
      <c r="G3" s="112"/>
      <c r="H3" s="112"/>
    </row>
    <row r="4" spans="1:8" ht="6" customHeight="1" thickBot="1">
      <c r="A4" s="113"/>
      <c r="B4" s="113"/>
      <c r="C4" s="113"/>
      <c r="D4" s="113"/>
      <c r="E4" s="113"/>
      <c r="F4" s="113"/>
      <c r="G4" s="113"/>
      <c r="H4" s="113"/>
    </row>
    <row r="5" spans="1:9" s="111" customFormat="1" ht="25.5" customHeight="1" thickTop="1">
      <c r="A5" s="136" t="s">
        <v>244</v>
      </c>
      <c r="B5" s="73" t="s">
        <v>243</v>
      </c>
      <c r="C5" s="24"/>
      <c r="D5" s="137" t="s">
        <v>242</v>
      </c>
      <c r="E5" s="138" t="s">
        <v>244</v>
      </c>
      <c r="F5" s="73" t="s">
        <v>243</v>
      </c>
      <c r="G5" s="24"/>
      <c r="H5" s="137" t="s">
        <v>242</v>
      </c>
      <c r="I5" s="28"/>
    </row>
    <row r="6" spans="1:8" s="111" customFormat="1" ht="25.5" customHeight="1">
      <c r="A6" s="139" t="s">
        <v>241</v>
      </c>
      <c r="B6" s="27" t="s">
        <v>240</v>
      </c>
      <c r="C6" s="140" t="s">
        <v>237</v>
      </c>
      <c r="D6" s="141" t="s">
        <v>235</v>
      </c>
      <c r="E6" s="142" t="s">
        <v>239</v>
      </c>
      <c r="F6" s="27" t="s">
        <v>238</v>
      </c>
      <c r="G6" s="143" t="s">
        <v>237</v>
      </c>
      <c r="H6" s="144" t="s">
        <v>236</v>
      </c>
    </row>
    <row r="7" spans="1:8" s="111" customFormat="1" ht="25.5" customHeight="1">
      <c r="A7" s="27" t="s">
        <v>560</v>
      </c>
      <c r="B7" s="27" t="s">
        <v>561</v>
      </c>
      <c r="C7" s="27"/>
      <c r="D7" s="145" t="s">
        <v>235</v>
      </c>
      <c r="E7" s="25" t="s">
        <v>234</v>
      </c>
      <c r="F7" s="26" t="s">
        <v>233</v>
      </c>
      <c r="G7" s="27"/>
      <c r="H7" s="28" t="s">
        <v>232</v>
      </c>
    </row>
    <row r="8" spans="1:8" s="111" customFormat="1" ht="25.5" customHeight="1">
      <c r="A8" s="27" t="s">
        <v>562</v>
      </c>
      <c r="B8" s="27" t="s">
        <v>563</v>
      </c>
      <c r="C8" s="27"/>
      <c r="D8" s="146" t="s">
        <v>231</v>
      </c>
      <c r="E8" s="25" t="s">
        <v>230</v>
      </c>
      <c r="F8" s="26" t="s">
        <v>229</v>
      </c>
      <c r="G8" s="27"/>
      <c r="H8" s="28" t="s">
        <v>228</v>
      </c>
    </row>
    <row r="9" spans="1:8" s="111" customFormat="1" ht="25.5" customHeight="1">
      <c r="A9" s="27" t="s">
        <v>564</v>
      </c>
      <c r="B9" s="27" t="s">
        <v>565</v>
      </c>
      <c r="C9" s="27"/>
      <c r="D9" s="146" t="s">
        <v>227</v>
      </c>
      <c r="E9" s="25" t="s">
        <v>226</v>
      </c>
      <c r="F9" s="26" t="s">
        <v>225</v>
      </c>
      <c r="G9" s="27"/>
      <c r="H9" s="28" t="s">
        <v>224</v>
      </c>
    </row>
    <row r="10" spans="1:8" s="111" customFormat="1" ht="25.5" customHeight="1">
      <c r="A10" s="27" t="s">
        <v>566</v>
      </c>
      <c r="B10" s="27" t="s">
        <v>567</v>
      </c>
      <c r="C10" s="27"/>
      <c r="D10" s="146" t="s">
        <v>222</v>
      </c>
      <c r="E10" s="25" t="s">
        <v>221</v>
      </c>
      <c r="F10" s="26" t="s">
        <v>220</v>
      </c>
      <c r="G10" s="27"/>
      <c r="H10" s="28" t="s">
        <v>219</v>
      </c>
    </row>
    <row r="11" spans="1:8" s="111" customFormat="1" ht="25.5" customHeight="1">
      <c r="A11" s="27" t="s">
        <v>568</v>
      </c>
      <c r="B11" s="27" t="s">
        <v>569</v>
      </c>
      <c r="C11" s="27"/>
      <c r="D11" s="146" t="s">
        <v>218</v>
      </c>
      <c r="E11" s="25" t="s">
        <v>217</v>
      </c>
      <c r="F11" s="26" t="s">
        <v>216</v>
      </c>
      <c r="G11" s="27"/>
      <c r="H11" s="28" t="s">
        <v>196</v>
      </c>
    </row>
    <row r="12" spans="1:8" s="111" customFormat="1" ht="25.5" customHeight="1">
      <c r="A12" s="27" t="s">
        <v>570</v>
      </c>
      <c r="B12" s="27" t="s">
        <v>571</v>
      </c>
      <c r="C12" s="27"/>
      <c r="D12" s="146" t="s">
        <v>215</v>
      </c>
      <c r="E12" s="25" t="s">
        <v>214</v>
      </c>
      <c r="F12" s="26" t="s">
        <v>213</v>
      </c>
      <c r="G12" s="27"/>
      <c r="H12" s="28" t="s">
        <v>212</v>
      </c>
    </row>
    <row r="13" spans="1:8" s="111" customFormat="1" ht="25.5" customHeight="1">
      <c r="A13" s="27" t="s">
        <v>572</v>
      </c>
      <c r="B13" s="27" t="s">
        <v>573</v>
      </c>
      <c r="C13" s="27"/>
      <c r="D13" s="146" t="s">
        <v>211</v>
      </c>
      <c r="E13" s="25" t="s">
        <v>210</v>
      </c>
      <c r="F13" s="26" t="s">
        <v>209</v>
      </c>
      <c r="G13" s="27"/>
      <c r="H13" s="111" t="s">
        <v>208</v>
      </c>
    </row>
    <row r="14" spans="1:8" s="111" customFormat="1" ht="25.5" customHeight="1">
      <c r="A14" s="27" t="s">
        <v>574</v>
      </c>
      <c r="B14" s="27" t="s">
        <v>575</v>
      </c>
      <c r="C14" s="27"/>
      <c r="D14" s="146" t="s">
        <v>207</v>
      </c>
      <c r="E14" s="25" t="s">
        <v>206</v>
      </c>
      <c r="F14" s="26" t="s">
        <v>205</v>
      </c>
      <c r="G14" s="147" t="s">
        <v>204</v>
      </c>
      <c r="H14" s="111" t="s">
        <v>196</v>
      </c>
    </row>
    <row r="15" spans="1:8" s="111" customFormat="1" ht="25.5" customHeight="1">
      <c r="A15" s="27" t="s">
        <v>576</v>
      </c>
      <c r="B15" s="27" t="s">
        <v>577</v>
      </c>
      <c r="C15" s="27"/>
      <c r="D15" s="28" t="s">
        <v>203</v>
      </c>
      <c r="E15" s="25" t="s">
        <v>202</v>
      </c>
      <c r="F15" s="26" t="s">
        <v>201</v>
      </c>
      <c r="G15" s="26"/>
      <c r="H15" s="28" t="s">
        <v>200</v>
      </c>
    </row>
    <row r="16" spans="1:8" s="111" customFormat="1" ht="25.5" customHeight="1">
      <c r="A16" s="27" t="s">
        <v>578</v>
      </c>
      <c r="B16" s="27" t="s">
        <v>579</v>
      </c>
      <c r="C16" s="27"/>
      <c r="D16" s="28" t="s">
        <v>199</v>
      </c>
      <c r="E16" s="25" t="s">
        <v>198</v>
      </c>
      <c r="F16" s="26" t="s">
        <v>197</v>
      </c>
      <c r="G16" s="27"/>
      <c r="H16" s="111" t="s">
        <v>196</v>
      </c>
    </row>
    <row r="17" spans="1:8" s="111" customFormat="1" ht="25.5" customHeight="1">
      <c r="A17" s="27" t="s">
        <v>580</v>
      </c>
      <c r="B17" s="27" t="s">
        <v>195</v>
      </c>
      <c r="C17" s="27"/>
      <c r="D17" s="28" t="s">
        <v>194</v>
      </c>
      <c r="E17" s="25" t="s">
        <v>193</v>
      </c>
      <c r="F17" s="26" t="s">
        <v>192</v>
      </c>
      <c r="G17" s="27"/>
      <c r="H17" s="28" t="s">
        <v>191</v>
      </c>
    </row>
    <row r="18" spans="1:8" s="111" customFormat="1" ht="25.5" customHeight="1">
      <c r="A18" s="27" t="s">
        <v>190</v>
      </c>
      <c r="B18" s="148" t="s">
        <v>581</v>
      </c>
      <c r="C18" s="27"/>
      <c r="D18" s="28" t="s">
        <v>189</v>
      </c>
      <c r="E18" s="25" t="s">
        <v>188</v>
      </c>
      <c r="F18" s="26" t="s">
        <v>187</v>
      </c>
      <c r="G18" s="27"/>
      <c r="H18" s="28" t="s">
        <v>186</v>
      </c>
    </row>
    <row r="19" spans="1:8" s="111" customFormat="1" ht="25.5" customHeight="1">
      <c r="A19" s="148" t="s">
        <v>582</v>
      </c>
      <c r="B19" s="149" t="s">
        <v>583</v>
      </c>
      <c r="C19" s="27"/>
      <c r="D19" s="28" t="s">
        <v>185</v>
      </c>
      <c r="E19" s="25" t="s">
        <v>184</v>
      </c>
      <c r="F19" s="26" t="s">
        <v>183</v>
      </c>
      <c r="G19" s="27"/>
      <c r="H19" s="28" t="s">
        <v>182</v>
      </c>
    </row>
    <row r="20" spans="1:8" s="111" customFormat="1" ht="25.5" customHeight="1">
      <c r="A20" s="149" t="s">
        <v>584</v>
      </c>
      <c r="B20" s="27" t="s">
        <v>585</v>
      </c>
      <c r="C20" s="27"/>
      <c r="D20" s="28" t="s">
        <v>181</v>
      </c>
      <c r="E20" s="25" t="s">
        <v>180</v>
      </c>
      <c r="F20" s="26" t="s">
        <v>179</v>
      </c>
      <c r="G20" s="27"/>
      <c r="H20" s="28" t="s">
        <v>178</v>
      </c>
    </row>
    <row r="21" spans="1:8" s="111" customFormat="1" ht="25.5" customHeight="1">
      <c r="A21" s="27" t="s">
        <v>586</v>
      </c>
      <c r="B21" s="149" t="s">
        <v>587</v>
      </c>
      <c r="C21" s="27"/>
      <c r="D21" s="28" t="s">
        <v>177</v>
      </c>
      <c r="E21" s="25" t="s">
        <v>176</v>
      </c>
      <c r="F21" s="26" t="s">
        <v>175</v>
      </c>
      <c r="G21" s="27"/>
      <c r="H21" s="28" t="s">
        <v>171</v>
      </c>
    </row>
    <row r="22" spans="1:8" s="111" customFormat="1" ht="25.5" customHeight="1">
      <c r="A22" s="149" t="s">
        <v>588</v>
      </c>
      <c r="B22" s="27" t="s">
        <v>589</v>
      </c>
      <c r="C22" s="27"/>
      <c r="D22" s="28" t="s">
        <v>174</v>
      </c>
      <c r="E22" s="25" t="s">
        <v>173</v>
      </c>
      <c r="F22" s="26" t="s">
        <v>172</v>
      </c>
      <c r="G22" s="27"/>
      <c r="H22" s="28" t="s">
        <v>171</v>
      </c>
    </row>
    <row r="23" spans="1:8" s="111" customFormat="1" ht="25.5" customHeight="1">
      <c r="A23" s="27" t="s">
        <v>590</v>
      </c>
      <c r="B23" s="149" t="s">
        <v>591</v>
      </c>
      <c r="C23" s="27"/>
      <c r="D23" s="146" t="s">
        <v>170</v>
      </c>
      <c r="E23" s="25" t="s">
        <v>169</v>
      </c>
      <c r="F23" s="26" t="s">
        <v>168</v>
      </c>
      <c r="G23" s="27"/>
      <c r="H23" s="28" t="s">
        <v>153</v>
      </c>
    </row>
    <row r="24" spans="1:8" s="111" customFormat="1" ht="25.5" customHeight="1">
      <c r="A24" s="149" t="s">
        <v>592</v>
      </c>
      <c r="B24" s="27" t="s">
        <v>593</v>
      </c>
      <c r="C24" s="27"/>
      <c r="D24" s="150" t="s">
        <v>167</v>
      </c>
      <c r="E24" s="25" t="s">
        <v>166</v>
      </c>
      <c r="F24" s="26" t="s">
        <v>165</v>
      </c>
      <c r="G24" s="27"/>
      <c r="H24" s="28" t="s">
        <v>153</v>
      </c>
    </row>
    <row r="25" spans="1:8" s="111" customFormat="1" ht="25.5" customHeight="1">
      <c r="A25" s="27" t="s">
        <v>594</v>
      </c>
      <c r="B25" s="149" t="s">
        <v>164</v>
      </c>
      <c r="C25" s="27"/>
      <c r="D25" s="28" t="s">
        <v>163</v>
      </c>
      <c r="E25" s="25" t="s">
        <v>162</v>
      </c>
      <c r="F25" s="26" t="s">
        <v>161</v>
      </c>
      <c r="G25" s="27"/>
      <c r="H25" s="28" t="s">
        <v>153</v>
      </c>
    </row>
    <row r="26" spans="1:8" s="111" customFormat="1" ht="25.5" customHeight="1">
      <c r="A26" s="149" t="s">
        <v>160</v>
      </c>
      <c r="B26" s="27" t="s">
        <v>595</v>
      </c>
      <c r="C26" s="27"/>
      <c r="D26" s="28" t="s">
        <v>159</v>
      </c>
      <c r="E26" s="25" t="s">
        <v>158</v>
      </c>
      <c r="F26" s="26" t="s">
        <v>157</v>
      </c>
      <c r="G26" s="27"/>
      <c r="H26" s="28" t="s">
        <v>153</v>
      </c>
    </row>
    <row r="27" spans="1:8" s="111" customFormat="1" ht="25.5" customHeight="1">
      <c r="A27" s="27" t="s">
        <v>596</v>
      </c>
      <c r="B27" s="149" t="s">
        <v>597</v>
      </c>
      <c r="C27" s="27"/>
      <c r="D27" s="28" t="s">
        <v>156</v>
      </c>
      <c r="E27" s="25" t="s">
        <v>155</v>
      </c>
      <c r="F27" s="26" t="s">
        <v>154</v>
      </c>
      <c r="G27" s="27"/>
      <c r="H27" s="28" t="s">
        <v>153</v>
      </c>
    </row>
    <row r="28" spans="1:8" s="111" customFormat="1" ht="25.5" customHeight="1">
      <c r="A28" s="149" t="s">
        <v>598</v>
      </c>
      <c r="B28" s="27" t="s">
        <v>599</v>
      </c>
      <c r="C28" s="27"/>
      <c r="D28" s="28" t="s">
        <v>152</v>
      </c>
      <c r="E28" s="25" t="s">
        <v>151</v>
      </c>
      <c r="F28" s="26" t="s">
        <v>150</v>
      </c>
      <c r="G28" s="27"/>
      <c r="H28" s="28" t="s">
        <v>140</v>
      </c>
    </row>
    <row r="29" spans="1:8" s="111" customFormat="1" ht="25.5" customHeight="1">
      <c r="A29" s="27" t="s">
        <v>600</v>
      </c>
      <c r="B29" s="149" t="s">
        <v>601</v>
      </c>
      <c r="C29" s="27"/>
      <c r="D29" s="28" t="s">
        <v>149</v>
      </c>
      <c r="E29" s="25" t="s">
        <v>148</v>
      </c>
      <c r="F29" s="26" t="s">
        <v>147</v>
      </c>
      <c r="G29" s="27"/>
      <c r="H29" s="28" t="s">
        <v>140</v>
      </c>
    </row>
    <row r="30" spans="1:8" s="111" customFormat="1" ht="25.5" customHeight="1">
      <c r="A30" s="149" t="s">
        <v>602</v>
      </c>
      <c r="B30" s="27" t="s">
        <v>603</v>
      </c>
      <c r="C30" s="27"/>
      <c r="D30" s="28" t="s">
        <v>146</v>
      </c>
      <c r="E30" s="25" t="s">
        <v>145</v>
      </c>
      <c r="F30" s="26" t="s">
        <v>144</v>
      </c>
      <c r="G30" s="27"/>
      <c r="H30" s="28" t="s">
        <v>140</v>
      </c>
    </row>
    <row r="31" spans="1:8" s="111" customFormat="1" ht="25.5" customHeight="1">
      <c r="A31" s="27" t="s">
        <v>604</v>
      </c>
      <c r="B31" s="149" t="s">
        <v>605</v>
      </c>
      <c r="C31" s="27"/>
      <c r="D31" s="28" t="s">
        <v>143</v>
      </c>
      <c r="E31" s="25" t="s">
        <v>142</v>
      </c>
      <c r="F31" s="26" t="s">
        <v>141</v>
      </c>
      <c r="G31" s="27"/>
      <c r="H31" s="28" t="s">
        <v>140</v>
      </c>
    </row>
    <row r="32" spans="1:8" s="111" customFormat="1" ht="25.5" customHeight="1">
      <c r="A32" s="149" t="s">
        <v>606</v>
      </c>
      <c r="B32" s="26" t="s">
        <v>607</v>
      </c>
      <c r="C32" s="27"/>
      <c r="D32" s="28" t="s">
        <v>139</v>
      </c>
      <c r="E32" s="25" t="s">
        <v>138</v>
      </c>
      <c r="F32" s="26" t="s">
        <v>137</v>
      </c>
      <c r="G32" s="27"/>
      <c r="H32" s="28" t="s">
        <v>133</v>
      </c>
    </row>
    <row r="33" spans="1:8" s="111" customFormat="1" ht="25.5" customHeight="1">
      <c r="A33" s="149" t="s">
        <v>136</v>
      </c>
      <c r="B33" s="27" t="s">
        <v>135</v>
      </c>
      <c r="C33" s="27"/>
      <c r="D33" s="28" t="s">
        <v>134</v>
      </c>
      <c r="E33" s="25" t="s">
        <v>608</v>
      </c>
      <c r="F33" s="26" t="s">
        <v>609</v>
      </c>
      <c r="G33" s="27"/>
      <c r="H33" s="28" t="s">
        <v>133</v>
      </c>
    </row>
    <row r="34" spans="1:8" s="111" customFormat="1" ht="25.5" customHeight="1">
      <c r="A34" s="30" t="s">
        <v>610</v>
      </c>
      <c r="B34" s="30" t="s">
        <v>611</v>
      </c>
      <c r="C34" s="30"/>
      <c r="D34" s="31" t="s">
        <v>132</v>
      </c>
      <c r="E34" s="29" t="s">
        <v>612</v>
      </c>
      <c r="F34" s="24"/>
      <c r="G34" s="30"/>
      <c r="H34" s="31" t="s">
        <v>133</v>
      </c>
    </row>
    <row r="35" ht="20.25" customHeight="1"/>
    <row r="36" ht="20.25" customHeight="1">
      <c r="A36" s="151"/>
    </row>
    <row r="37" ht="20.25" customHeight="1"/>
    <row r="38" ht="20.25" customHeight="1">
      <c r="A38" s="151"/>
    </row>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sheetData>
  <sheetProtection/>
  <mergeCells count="1">
    <mergeCell ref="A2:H2"/>
  </mergeCells>
  <printOptions/>
  <pageMargins left="0.5905511811023623" right="0.5905511811023623" top="0.5905511811023623" bottom="0.3937007874015748" header="0.1968503937007874" footer="0.1968503937007874"/>
  <pageSetup blackAndWhite="1"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J62"/>
  <sheetViews>
    <sheetView showGridLines="0" view="pageBreakPreview" zoomScaleNormal="130" zoomScaleSheetLayoutView="100" zoomScalePageLayoutView="0" workbookViewId="0" topLeftCell="A1">
      <pane ySplit="6" topLeftCell="A7" activePane="bottomLeft" state="frozen"/>
      <selection pane="topLeft" activeCell="A2" sqref="A2:H2"/>
      <selection pane="bottomLeft" activeCell="A2" sqref="A2:H2"/>
    </sheetView>
  </sheetViews>
  <sheetFormatPr defaultColWidth="9.00390625" defaultRowHeight="13.5"/>
  <cols>
    <col min="1" max="8" width="11.50390625" style="1" customWidth="1"/>
    <col min="9" max="16384" width="9.00390625" style="1" customWidth="1"/>
  </cols>
  <sheetData>
    <row r="1" s="111" customFormat="1" ht="11.25">
      <c r="A1" s="110" t="s">
        <v>0</v>
      </c>
    </row>
    <row r="2" spans="1:8" ht="17.25">
      <c r="A2" s="230" t="s">
        <v>494</v>
      </c>
      <c r="B2" s="230"/>
      <c r="C2" s="230"/>
      <c r="D2" s="230"/>
      <c r="E2" s="230"/>
      <c r="F2" s="230"/>
      <c r="G2" s="230"/>
      <c r="H2" s="230"/>
    </row>
    <row r="3" spans="1:8" ht="10.5" customHeight="1">
      <c r="A3" s="112"/>
      <c r="B3" s="112"/>
      <c r="C3" s="112"/>
      <c r="D3" s="112"/>
      <c r="E3" s="112"/>
      <c r="F3" s="112"/>
      <c r="G3" s="112"/>
      <c r="H3" s="112"/>
    </row>
    <row r="4" spans="1:8" ht="6" customHeight="1" thickBot="1">
      <c r="A4" s="113"/>
      <c r="B4" s="113"/>
      <c r="C4" s="113"/>
      <c r="D4" s="113"/>
      <c r="E4" s="113"/>
      <c r="F4" s="113"/>
      <c r="G4" s="113"/>
      <c r="H4" s="113"/>
    </row>
    <row r="5" spans="1:9" s="115" customFormat="1" ht="13.5" customHeight="1" thickTop="1">
      <c r="A5" s="231" t="s">
        <v>493</v>
      </c>
      <c r="B5" s="232"/>
      <c r="C5" s="233" t="s">
        <v>492</v>
      </c>
      <c r="D5" s="234"/>
      <c r="E5" s="235" t="s">
        <v>493</v>
      </c>
      <c r="F5" s="236"/>
      <c r="G5" s="231" t="s">
        <v>492</v>
      </c>
      <c r="H5" s="237"/>
      <c r="I5" s="114"/>
    </row>
    <row r="6" spans="1:9" s="115" customFormat="1" ht="13.5" customHeight="1">
      <c r="A6" s="116" t="s">
        <v>244</v>
      </c>
      <c r="B6" s="116" t="s">
        <v>242</v>
      </c>
      <c r="C6" s="117" t="s">
        <v>244</v>
      </c>
      <c r="D6" s="118" t="s">
        <v>242</v>
      </c>
      <c r="E6" s="119" t="s">
        <v>244</v>
      </c>
      <c r="F6" s="116" t="s">
        <v>242</v>
      </c>
      <c r="G6" s="117" t="s">
        <v>244</v>
      </c>
      <c r="H6" s="33" t="s">
        <v>242</v>
      </c>
      <c r="I6" s="114"/>
    </row>
    <row r="7" spans="1:8" s="115" customFormat="1" ht="13.5" customHeight="1">
      <c r="A7" s="120" t="s">
        <v>491</v>
      </c>
      <c r="B7" s="121" t="s">
        <v>468</v>
      </c>
      <c r="C7" s="122" t="s">
        <v>491</v>
      </c>
      <c r="D7" s="123" t="s">
        <v>453</v>
      </c>
      <c r="E7" s="124" t="s">
        <v>540</v>
      </c>
      <c r="F7" s="125" t="s">
        <v>483</v>
      </c>
      <c r="G7" s="126" t="s">
        <v>540</v>
      </c>
      <c r="H7" s="127" t="s">
        <v>466</v>
      </c>
    </row>
    <row r="8" spans="1:9" s="115" customFormat="1" ht="13.5" customHeight="1">
      <c r="A8" s="114"/>
      <c r="B8" s="128"/>
      <c r="C8" s="21" t="s">
        <v>488</v>
      </c>
      <c r="D8" s="22" t="s">
        <v>484</v>
      </c>
      <c r="E8" s="124" t="s">
        <v>480</v>
      </c>
      <c r="F8" s="125" t="s">
        <v>445</v>
      </c>
      <c r="G8" s="126" t="s">
        <v>480</v>
      </c>
      <c r="H8" s="127" t="s">
        <v>479</v>
      </c>
      <c r="I8" s="114"/>
    </row>
    <row r="9" spans="1:8" s="115" customFormat="1" ht="13.5" customHeight="1">
      <c r="A9" s="114" t="s">
        <v>485</v>
      </c>
      <c r="B9" s="128" t="s">
        <v>486</v>
      </c>
      <c r="C9" s="21" t="s">
        <v>485</v>
      </c>
      <c r="D9" s="22" t="s">
        <v>484</v>
      </c>
      <c r="E9" s="124" t="s">
        <v>476</v>
      </c>
      <c r="F9" s="125" t="s">
        <v>477</v>
      </c>
      <c r="G9" s="126" t="s">
        <v>476</v>
      </c>
      <c r="H9" s="127" t="s">
        <v>475</v>
      </c>
    </row>
    <row r="10" spans="1:8" s="115" customFormat="1" ht="13.5" customHeight="1">
      <c r="A10" s="114" t="s">
        <v>481</v>
      </c>
      <c r="B10" s="128" t="s">
        <v>482</v>
      </c>
      <c r="C10" s="21" t="s">
        <v>481</v>
      </c>
      <c r="D10" s="123" t="s">
        <v>451</v>
      </c>
      <c r="E10" s="124" t="s">
        <v>470</v>
      </c>
      <c r="F10" s="125" t="s">
        <v>471</v>
      </c>
      <c r="G10" s="126" t="s">
        <v>470</v>
      </c>
      <c r="H10" s="127" t="s">
        <v>469</v>
      </c>
    </row>
    <row r="11" spans="1:8" s="115" customFormat="1" ht="13.5" customHeight="1">
      <c r="A11" s="114" t="s">
        <v>478</v>
      </c>
      <c r="B11" s="128" t="s">
        <v>468</v>
      </c>
      <c r="C11" s="21"/>
      <c r="D11" s="22"/>
      <c r="E11" s="124" t="s">
        <v>465</v>
      </c>
      <c r="F11" s="125" t="s">
        <v>466</v>
      </c>
      <c r="G11" s="126" t="s">
        <v>465</v>
      </c>
      <c r="H11" s="127" t="s">
        <v>464</v>
      </c>
    </row>
    <row r="12" spans="1:10" s="115" customFormat="1" ht="13.5" customHeight="1">
      <c r="A12" s="114" t="s">
        <v>473</v>
      </c>
      <c r="B12" s="128" t="s">
        <v>474</v>
      </c>
      <c r="C12" s="21" t="s">
        <v>473</v>
      </c>
      <c r="D12" s="22" t="s">
        <v>472</v>
      </c>
      <c r="E12" s="124" t="s">
        <v>461</v>
      </c>
      <c r="F12" s="125" t="s">
        <v>462</v>
      </c>
      <c r="G12" s="126" t="s">
        <v>461</v>
      </c>
      <c r="H12" s="22" t="s">
        <v>432</v>
      </c>
      <c r="I12" s="114"/>
      <c r="J12" s="114"/>
    </row>
    <row r="13" spans="1:10" s="115" customFormat="1" ht="13.5" customHeight="1">
      <c r="A13" s="114" t="s">
        <v>467</v>
      </c>
      <c r="B13" s="128" t="s">
        <v>468</v>
      </c>
      <c r="C13" s="21" t="s">
        <v>467</v>
      </c>
      <c r="D13" s="22" t="s">
        <v>439</v>
      </c>
      <c r="E13" s="124" t="s">
        <v>458</v>
      </c>
      <c r="F13" s="125" t="s">
        <v>276</v>
      </c>
      <c r="G13" s="126" t="s">
        <v>458</v>
      </c>
      <c r="H13" s="22" t="s">
        <v>457</v>
      </c>
      <c r="I13" s="114"/>
      <c r="J13" s="114"/>
    </row>
    <row r="14" spans="1:10" s="115" customFormat="1" ht="13.5" customHeight="1">
      <c r="A14" s="114" t="s">
        <v>463</v>
      </c>
      <c r="B14" s="128" t="s">
        <v>451</v>
      </c>
      <c r="C14" s="21"/>
      <c r="D14" s="22"/>
      <c r="E14" s="124" t="s">
        <v>454</v>
      </c>
      <c r="F14" s="125" t="s">
        <v>455</v>
      </c>
      <c r="G14" s="126" t="s">
        <v>454</v>
      </c>
      <c r="H14" s="22" t="s">
        <v>438</v>
      </c>
      <c r="I14" s="114"/>
      <c r="J14" s="114"/>
    </row>
    <row r="15" spans="1:10" s="115" customFormat="1" ht="13.5" customHeight="1">
      <c r="A15" s="114" t="s">
        <v>460</v>
      </c>
      <c r="B15" s="128" t="s">
        <v>451</v>
      </c>
      <c r="C15" s="21" t="s">
        <v>460</v>
      </c>
      <c r="D15" s="22" t="s">
        <v>459</v>
      </c>
      <c r="E15" s="124"/>
      <c r="F15" s="125"/>
      <c r="G15" s="126" t="s">
        <v>450</v>
      </c>
      <c r="H15" s="22" t="s">
        <v>449</v>
      </c>
      <c r="I15" s="114"/>
      <c r="J15" s="114"/>
    </row>
    <row r="16" spans="1:10" s="115" customFormat="1" ht="13.5" customHeight="1">
      <c r="A16" s="114" t="s">
        <v>456</v>
      </c>
      <c r="B16" s="128" t="s">
        <v>453</v>
      </c>
      <c r="C16" s="21" t="s">
        <v>456</v>
      </c>
      <c r="D16" s="123" t="s">
        <v>451</v>
      </c>
      <c r="E16" s="124" t="s">
        <v>446</v>
      </c>
      <c r="F16" s="125" t="s">
        <v>445</v>
      </c>
      <c r="G16" s="129" t="s">
        <v>444</v>
      </c>
      <c r="H16" s="127" t="s">
        <v>443</v>
      </c>
      <c r="I16" s="114"/>
      <c r="J16" s="114"/>
    </row>
    <row r="17" spans="1:10" s="115" customFormat="1" ht="13.5" customHeight="1">
      <c r="A17" s="114" t="s">
        <v>452</v>
      </c>
      <c r="B17" s="128" t="s">
        <v>453</v>
      </c>
      <c r="C17" s="21" t="s">
        <v>452</v>
      </c>
      <c r="D17" s="123" t="s">
        <v>451</v>
      </c>
      <c r="E17" s="124" t="s">
        <v>440</v>
      </c>
      <c r="F17" s="125" t="s">
        <v>276</v>
      </c>
      <c r="G17" s="126" t="s">
        <v>440</v>
      </c>
      <c r="H17" s="127" t="s">
        <v>405</v>
      </c>
      <c r="I17" s="114"/>
      <c r="J17" s="114"/>
    </row>
    <row r="18" spans="1:10" s="115" customFormat="1" ht="13.5" customHeight="1">
      <c r="A18" s="114" t="s">
        <v>448</v>
      </c>
      <c r="B18" s="128" t="s">
        <v>435</v>
      </c>
      <c r="C18" s="21" t="s">
        <v>448</v>
      </c>
      <c r="D18" s="22" t="s">
        <v>447</v>
      </c>
      <c r="E18" s="124" t="s">
        <v>437</v>
      </c>
      <c r="F18" s="125" t="s">
        <v>438</v>
      </c>
      <c r="G18" s="126" t="s">
        <v>437</v>
      </c>
      <c r="H18" s="127" t="s">
        <v>436</v>
      </c>
      <c r="I18" s="114"/>
      <c r="J18" s="114"/>
    </row>
    <row r="19" spans="1:10" s="115" customFormat="1" ht="13.5" customHeight="1">
      <c r="A19" s="114" t="s">
        <v>442</v>
      </c>
      <c r="B19" s="128" t="s">
        <v>435</v>
      </c>
      <c r="C19" s="21" t="s">
        <v>442</v>
      </c>
      <c r="D19" s="22" t="s">
        <v>441</v>
      </c>
      <c r="E19" s="124" t="s">
        <v>431</v>
      </c>
      <c r="F19" s="125" t="s">
        <v>432</v>
      </c>
      <c r="G19" s="126" t="s">
        <v>431</v>
      </c>
      <c r="H19" s="127" t="s">
        <v>411</v>
      </c>
      <c r="I19" s="114"/>
      <c r="J19" s="114"/>
    </row>
    <row r="20" spans="1:10" s="115" customFormat="1" ht="13.5" customHeight="1">
      <c r="A20" s="114"/>
      <c r="B20" s="128"/>
      <c r="C20" s="21" t="s">
        <v>223</v>
      </c>
      <c r="D20" s="22" t="s">
        <v>439</v>
      </c>
      <c r="E20" s="124" t="s">
        <v>428</v>
      </c>
      <c r="F20" s="125" t="s">
        <v>427</v>
      </c>
      <c r="G20" s="129" t="s">
        <v>426</v>
      </c>
      <c r="H20" s="127" t="s">
        <v>425</v>
      </c>
      <c r="I20" s="114"/>
      <c r="J20" s="114"/>
    </row>
    <row r="21" spans="1:10" s="115" customFormat="1" ht="13.5" customHeight="1">
      <c r="A21" s="114" t="s">
        <v>434</v>
      </c>
      <c r="B21" s="128" t="s">
        <v>435</v>
      </c>
      <c r="C21" s="21" t="s">
        <v>434</v>
      </c>
      <c r="D21" s="22" t="s">
        <v>433</v>
      </c>
      <c r="E21" s="124"/>
      <c r="F21" s="125"/>
      <c r="G21" s="126" t="s">
        <v>421</v>
      </c>
      <c r="H21" s="22" t="s">
        <v>391</v>
      </c>
      <c r="I21" s="114"/>
      <c r="J21" s="114"/>
    </row>
    <row r="22" spans="1:10" s="115" customFormat="1" ht="13.5" customHeight="1">
      <c r="A22" s="114"/>
      <c r="B22" s="128"/>
      <c r="C22" s="21" t="s">
        <v>430</v>
      </c>
      <c r="D22" s="22" t="s">
        <v>429</v>
      </c>
      <c r="E22" s="124" t="s">
        <v>417</v>
      </c>
      <c r="F22" s="125" t="s">
        <v>416</v>
      </c>
      <c r="G22" s="126" t="s">
        <v>415</v>
      </c>
      <c r="H22" s="22" t="s">
        <v>414</v>
      </c>
      <c r="I22" s="114"/>
      <c r="J22" s="114"/>
    </row>
    <row r="23" spans="1:10" s="115" customFormat="1" ht="13.5" customHeight="1">
      <c r="A23" s="114" t="s">
        <v>423</v>
      </c>
      <c r="B23" s="128" t="s">
        <v>424</v>
      </c>
      <c r="C23" s="21" t="s">
        <v>423</v>
      </c>
      <c r="D23" s="22" t="s">
        <v>422</v>
      </c>
      <c r="E23" s="124" t="s">
        <v>410</v>
      </c>
      <c r="F23" s="125" t="s">
        <v>411</v>
      </c>
      <c r="G23" s="126" t="s">
        <v>410</v>
      </c>
      <c r="H23" s="127" t="s">
        <v>409</v>
      </c>
      <c r="I23" s="114"/>
      <c r="J23" s="114"/>
    </row>
    <row r="24" spans="1:10" s="115" customFormat="1" ht="13.5" customHeight="1">
      <c r="A24" s="114" t="s">
        <v>419</v>
      </c>
      <c r="B24" s="128" t="s">
        <v>420</v>
      </c>
      <c r="C24" s="21" t="s">
        <v>419</v>
      </c>
      <c r="D24" s="22" t="s">
        <v>418</v>
      </c>
      <c r="E24" s="124" t="s">
        <v>404</v>
      </c>
      <c r="F24" s="125" t="s">
        <v>405</v>
      </c>
      <c r="G24" s="126" t="s">
        <v>404</v>
      </c>
      <c r="H24" s="127" t="s">
        <v>403</v>
      </c>
      <c r="I24" s="114"/>
      <c r="J24" s="114"/>
    </row>
    <row r="25" spans="1:10" s="115" customFormat="1" ht="13.5" customHeight="1">
      <c r="A25" s="114" t="s">
        <v>412</v>
      </c>
      <c r="B25" s="128" t="s">
        <v>413</v>
      </c>
      <c r="C25" s="21" t="s">
        <v>412</v>
      </c>
      <c r="D25" s="123" t="s">
        <v>388</v>
      </c>
      <c r="E25" s="124" t="s">
        <v>399</v>
      </c>
      <c r="F25" s="125" t="s">
        <v>400</v>
      </c>
      <c r="G25" s="126" t="s">
        <v>399</v>
      </c>
      <c r="H25" s="127" t="s">
        <v>398</v>
      </c>
      <c r="I25" s="114"/>
      <c r="J25" s="114"/>
    </row>
    <row r="26" spans="1:10" s="115" customFormat="1" ht="13.5" customHeight="1">
      <c r="A26" s="114" t="s">
        <v>407</v>
      </c>
      <c r="B26" s="128" t="s">
        <v>408</v>
      </c>
      <c r="C26" s="21" t="s">
        <v>407</v>
      </c>
      <c r="D26" s="22" t="s">
        <v>406</v>
      </c>
      <c r="E26" s="124" t="s">
        <v>395</v>
      </c>
      <c r="F26" s="125" t="s">
        <v>396</v>
      </c>
      <c r="G26" s="126" t="s">
        <v>395</v>
      </c>
      <c r="H26" s="127" t="s">
        <v>371</v>
      </c>
      <c r="I26" s="114"/>
      <c r="J26" s="114"/>
    </row>
    <row r="27" spans="1:10" s="115" customFormat="1" ht="13.5" customHeight="1">
      <c r="A27" s="114" t="s">
        <v>402</v>
      </c>
      <c r="B27" s="128" t="s">
        <v>401</v>
      </c>
      <c r="C27" s="21"/>
      <c r="D27" s="22"/>
      <c r="E27" s="124" t="s">
        <v>390</v>
      </c>
      <c r="F27" s="125" t="s">
        <v>391</v>
      </c>
      <c r="G27" s="126" t="s">
        <v>390</v>
      </c>
      <c r="H27" s="127" t="s">
        <v>389</v>
      </c>
      <c r="I27" s="114"/>
      <c r="J27" s="114"/>
    </row>
    <row r="28" spans="1:10" s="115" customFormat="1" ht="13.5" customHeight="1">
      <c r="A28" s="114" t="s">
        <v>397</v>
      </c>
      <c r="B28" s="128" t="s">
        <v>378</v>
      </c>
      <c r="C28" s="21"/>
      <c r="D28" s="22"/>
      <c r="E28" s="124" t="s">
        <v>384</v>
      </c>
      <c r="F28" s="125" t="s">
        <v>385</v>
      </c>
      <c r="G28" s="126" t="s">
        <v>384</v>
      </c>
      <c r="H28" s="127" t="s">
        <v>383</v>
      </c>
      <c r="I28" s="114"/>
      <c r="J28" s="114"/>
    </row>
    <row r="29" spans="1:10" s="115" customFormat="1" ht="13.5" customHeight="1">
      <c r="A29" s="114" t="s">
        <v>393</v>
      </c>
      <c r="B29" s="128" t="s">
        <v>394</v>
      </c>
      <c r="C29" s="21" t="s">
        <v>393</v>
      </c>
      <c r="D29" s="22" t="s">
        <v>392</v>
      </c>
      <c r="E29" s="124"/>
      <c r="F29" s="125"/>
      <c r="G29" s="126" t="s">
        <v>380</v>
      </c>
      <c r="H29" s="127" t="s">
        <v>379</v>
      </c>
      <c r="I29" s="114"/>
      <c r="J29" s="114"/>
    </row>
    <row r="30" spans="1:10" s="115" customFormat="1" ht="13.5" customHeight="1">
      <c r="A30" s="114" t="s">
        <v>387</v>
      </c>
      <c r="B30" s="128" t="s">
        <v>388</v>
      </c>
      <c r="C30" s="21" t="s">
        <v>387</v>
      </c>
      <c r="D30" s="22" t="s">
        <v>386</v>
      </c>
      <c r="E30" s="124" t="s">
        <v>374</v>
      </c>
      <c r="F30" s="125" t="s">
        <v>375</v>
      </c>
      <c r="G30" s="126" t="s">
        <v>374</v>
      </c>
      <c r="H30" s="127" t="s">
        <v>349</v>
      </c>
      <c r="I30" s="114"/>
      <c r="J30" s="114"/>
    </row>
    <row r="31" spans="1:10" s="115" customFormat="1" ht="13.5" customHeight="1">
      <c r="A31" s="114"/>
      <c r="B31" s="128"/>
      <c r="C31" s="21" t="s">
        <v>382</v>
      </c>
      <c r="D31" s="22" t="s">
        <v>381</v>
      </c>
      <c r="E31" s="124" t="s">
        <v>370</v>
      </c>
      <c r="F31" s="125" t="s">
        <v>371</v>
      </c>
      <c r="G31" s="126" t="s">
        <v>370</v>
      </c>
      <c r="H31" s="127" t="s">
        <v>340</v>
      </c>
      <c r="I31" s="114"/>
      <c r="J31" s="114"/>
    </row>
    <row r="32" spans="1:10" s="115" customFormat="1" ht="13.5" customHeight="1">
      <c r="A32" s="114" t="s">
        <v>377</v>
      </c>
      <c r="B32" s="128" t="s">
        <v>378</v>
      </c>
      <c r="C32" s="21" t="s">
        <v>377</v>
      </c>
      <c r="D32" s="22" t="s">
        <v>376</v>
      </c>
      <c r="E32" s="124" t="s">
        <v>366</v>
      </c>
      <c r="F32" s="125" t="s">
        <v>367</v>
      </c>
      <c r="G32" s="126" t="s">
        <v>366</v>
      </c>
      <c r="H32" s="127" t="s">
        <v>353</v>
      </c>
      <c r="I32" s="114"/>
      <c r="J32" s="114"/>
    </row>
    <row r="33" spans="1:10" s="115" customFormat="1" ht="13.5" customHeight="1">
      <c r="A33" s="114" t="s">
        <v>372</v>
      </c>
      <c r="B33" s="128" t="s">
        <v>373</v>
      </c>
      <c r="C33" s="21" t="s">
        <v>372</v>
      </c>
      <c r="D33" s="123" t="s">
        <v>283</v>
      </c>
      <c r="E33" s="124" t="s">
        <v>362</v>
      </c>
      <c r="F33" s="125" t="s">
        <v>363</v>
      </c>
      <c r="G33" s="126" t="s">
        <v>362</v>
      </c>
      <c r="H33" s="127" t="s">
        <v>361</v>
      </c>
      <c r="I33" s="114"/>
      <c r="J33" s="114"/>
    </row>
    <row r="34" spans="1:10" s="115" customFormat="1" ht="13.5" customHeight="1">
      <c r="A34" s="114" t="s">
        <v>368</v>
      </c>
      <c r="B34" s="128" t="s">
        <v>369</v>
      </c>
      <c r="C34" s="21" t="s">
        <v>368</v>
      </c>
      <c r="D34" s="123" t="s">
        <v>332</v>
      </c>
      <c r="E34" s="124" t="s">
        <v>357</v>
      </c>
      <c r="F34" s="125" t="s">
        <v>358</v>
      </c>
      <c r="G34" s="126" t="s">
        <v>357</v>
      </c>
      <c r="H34" s="127" t="s">
        <v>335</v>
      </c>
      <c r="I34" s="114"/>
      <c r="J34" s="114"/>
    </row>
    <row r="35" spans="1:10" s="115" customFormat="1" ht="13.5" customHeight="1">
      <c r="A35" s="114" t="s">
        <v>365</v>
      </c>
      <c r="B35" s="128" t="s">
        <v>332</v>
      </c>
      <c r="C35" s="21" t="s">
        <v>365</v>
      </c>
      <c r="D35" s="22" t="s">
        <v>364</v>
      </c>
      <c r="E35" s="124" t="s">
        <v>354</v>
      </c>
      <c r="F35" s="125" t="s">
        <v>353</v>
      </c>
      <c r="G35" s="126"/>
      <c r="H35" s="127"/>
      <c r="I35" s="114"/>
      <c r="J35" s="114"/>
    </row>
    <row r="36" spans="1:10" s="115" customFormat="1" ht="13.5" customHeight="1">
      <c r="A36" s="114"/>
      <c r="B36" s="128"/>
      <c r="C36" s="21" t="s">
        <v>360</v>
      </c>
      <c r="D36" s="22" t="s">
        <v>359</v>
      </c>
      <c r="E36" s="124" t="s">
        <v>348</v>
      </c>
      <c r="F36" s="125" t="s">
        <v>349</v>
      </c>
      <c r="G36" s="126" t="s">
        <v>348</v>
      </c>
      <c r="H36" s="127" t="s">
        <v>302</v>
      </c>
      <c r="I36" s="114"/>
      <c r="J36" s="114"/>
    </row>
    <row r="37" spans="1:10" s="115" customFormat="1" ht="13.5" customHeight="1">
      <c r="A37" s="114" t="s">
        <v>356</v>
      </c>
      <c r="B37" s="128" t="s">
        <v>332</v>
      </c>
      <c r="C37" s="21" t="s">
        <v>356</v>
      </c>
      <c r="D37" s="22" t="s">
        <v>355</v>
      </c>
      <c r="E37" s="124" t="s">
        <v>346</v>
      </c>
      <c r="F37" s="125" t="s">
        <v>345</v>
      </c>
      <c r="G37" s="126" t="s">
        <v>344</v>
      </c>
      <c r="H37" s="127" t="s">
        <v>312</v>
      </c>
      <c r="I37" s="114"/>
      <c r="J37" s="114"/>
    </row>
    <row r="38" spans="1:10" s="115" customFormat="1" ht="13.5" customHeight="1">
      <c r="A38" s="114" t="s">
        <v>351</v>
      </c>
      <c r="B38" s="128" t="s">
        <v>352</v>
      </c>
      <c r="C38" s="21" t="s">
        <v>351</v>
      </c>
      <c r="D38" s="22" t="s">
        <v>350</v>
      </c>
      <c r="E38" s="124" t="s">
        <v>339</v>
      </c>
      <c r="F38" s="125" t="s">
        <v>340</v>
      </c>
      <c r="G38" s="126" t="s">
        <v>339</v>
      </c>
      <c r="H38" s="127" t="s">
        <v>306</v>
      </c>
      <c r="I38" s="114"/>
      <c r="J38" s="114"/>
    </row>
    <row r="39" spans="1:10" s="115" customFormat="1" ht="13.5" customHeight="1">
      <c r="A39" s="114" t="s">
        <v>347</v>
      </c>
      <c r="B39" s="128" t="s">
        <v>343</v>
      </c>
      <c r="C39" s="21"/>
      <c r="D39" s="22"/>
      <c r="E39" s="124" t="s">
        <v>334</v>
      </c>
      <c r="F39" s="125" t="s">
        <v>335</v>
      </c>
      <c r="G39" s="126" t="s">
        <v>334</v>
      </c>
      <c r="H39" s="127" t="s">
        <v>333</v>
      </c>
      <c r="I39" s="114"/>
      <c r="J39" s="114"/>
    </row>
    <row r="40" spans="1:10" s="115" customFormat="1" ht="13.5" customHeight="1">
      <c r="A40" s="114" t="s">
        <v>342</v>
      </c>
      <c r="B40" s="128" t="s">
        <v>343</v>
      </c>
      <c r="C40" s="21" t="s">
        <v>342</v>
      </c>
      <c r="D40" s="22" t="s">
        <v>341</v>
      </c>
      <c r="E40" s="124" t="s">
        <v>328</v>
      </c>
      <c r="F40" s="125" t="s">
        <v>329</v>
      </c>
      <c r="G40" s="126" t="s">
        <v>328</v>
      </c>
      <c r="H40" s="127" t="s">
        <v>295</v>
      </c>
      <c r="I40" s="114"/>
      <c r="J40" s="114"/>
    </row>
    <row r="41" spans="1:10" s="115" customFormat="1" ht="13.5" customHeight="1">
      <c r="A41" s="114" t="s">
        <v>337</v>
      </c>
      <c r="B41" s="128" t="s">
        <v>338</v>
      </c>
      <c r="C41" s="21" t="s">
        <v>337</v>
      </c>
      <c r="D41" s="22" t="s">
        <v>336</v>
      </c>
      <c r="E41" s="124" t="s">
        <v>324</v>
      </c>
      <c r="F41" s="127" t="s">
        <v>325</v>
      </c>
      <c r="G41" s="126" t="s">
        <v>324</v>
      </c>
      <c r="H41" s="127" t="s">
        <v>323</v>
      </c>
      <c r="I41" s="114"/>
      <c r="J41" s="114"/>
    </row>
    <row r="42" spans="1:10" s="115" customFormat="1" ht="13.5" customHeight="1">
      <c r="A42" s="114" t="s">
        <v>331</v>
      </c>
      <c r="B42" s="128" t="s">
        <v>332</v>
      </c>
      <c r="C42" s="21" t="s">
        <v>331</v>
      </c>
      <c r="D42" s="22" t="s">
        <v>330</v>
      </c>
      <c r="E42" s="124" t="s">
        <v>320</v>
      </c>
      <c r="F42" s="22" t="s">
        <v>321</v>
      </c>
      <c r="G42" s="126" t="s">
        <v>320</v>
      </c>
      <c r="H42" s="127" t="s">
        <v>286</v>
      </c>
      <c r="I42" s="114"/>
      <c r="J42" s="114"/>
    </row>
    <row r="43" spans="2:10" s="115" customFormat="1" ht="13.5" customHeight="1">
      <c r="B43" s="128"/>
      <c r="C43" s="21" t="s">
        <v>327</v>
      </c>
      <c r="D43" s="22" t="s">
        <v>326</v>
      </c>
      <c r="E43" s="124" t="s">
        <v>316</v>
      </c>
      <c r="F43" s="125" t="s">
        <v>317</v>
      </c>
      <c r="G43" s="126" t="s">
        <v>316</v>
      </c>
      <c r="H43" s="127" t="s">
        <v>315</v>
      </c>
      <c r="I43" s="114"/>
      <c r="J43" s="114"/>
    </row>
    <row r="44" spans="2:8" s="115" customFormat="1" ht="13.5" customHeight="1">
      <c r="B44" s="128"/>
      <c r="C44" s="21" t="s">
        <v>322</v>
      </c>
      <c r="D44" s="22" t="s">
        <v>291</v>
      </c>
      <c r="E44" s="124" t="s">
        <v>311</v>
      </c>
      <c r="F44" s="125" t="s">
        <v>312</v>
      </c>
      <c r="G44" s="126" t="s">
        <v>311</v>
      </c>
      <c r="H44" s="127" t="s">
        <v>310</v>
      </c>
    </row>
    <row r="45" spans="2:8" s="115" customFormat="1" ht="13.5" customHeight="1">
      <c r="B45" s="128"/>
      <c r="C45" s="21" t="s">
        <v>319</v>
      </c>
      <c r="D45" s="22" t="s">
        <v>318</v>
      </c>
      <c r="E45" s="124" t="s">
        <v>305</v>
      </c>
      <c r="F45" s="125" t="s">
        <v>306</v>
      </c>
      <c r="G45" s="126" t="s">
        <v>305</v>
      </c>
      <c r="H45" s="127" t="s">
        <v>253</v>
      </c>
    </row>
    <row r="46" spans="1:8" s="115" customFormat="1" ht="13.5" customHeight="1">
      <c r="A46" s="114" t="s">
        <v>314</v>
      </c>
      <c r="B46" s="128" t="s">
        <v>303</v>
      </c>
      <c r="C46" s="21" t="s">
        <v>314</v>
      </c>
      <c r="D46" s="22" t="s">
        <v>313</v>
      </c>
      <c r="E46" s="124" t="s">
        <v>301</v>
      </c>
      <c r="F46" s="125" t="s">
        <v>302</v>
      </c>
      <c r="G46" s="126" t="s">
        <v>301</v>
      </c>
      <c r="H46" s="127" t="s">
        <v>300</v>
      </c>
    </row>
    <row r="47" spans="1:8" s="115" customFormat="1" ht="13.5" customHeight="1">
      <c r="A47" s="114" t="s">
        <v>308</v>
      </c>
      <c r="B47" s="128" t="s">
        <v>309</v>
      </c>
      <c r="C47" s="21" t="s">
        <v>308</v>
      </c>
      <c r="D47" s="22" t="s">
        <v>307</v>
      </c>
      <c r="E47" s="124" t="s">
        <v>296</v>
      </c>
      <c r="F47" s="125" t="s">
        <v>295</v>
      </c>
      <c r="G47" s="129" t="s">
        <v>294</v>
      </c>
      <c r="H47" s="127" t="s">
        <v>293</v>
      </c>
    </row>
    <row r="48" spans="1:8" s="115" customFormat="1" ht="13.5" customHeight="1">
      <c r="A48" s="114" t="s">
        <v>304</v>
      </c>
      <c r="B48" s="128" t="s">
        <v>303</v>
      </c>
      <c r="C48" s="21"/>
      <c r="D48" s="22"/>
      <c r="E48" s="124"/>
      <c r="F48" s="125"/>
      <c r="G48" s="126" t="s">
        <v>288</v>
      </c>
      <c r="H48" s="127" t="s">
        <v>274</v>
      </c>
    </row>
    <row r="49" spans="1:8" s="115" customFormat="1" ht="13.5" customHeight="1">
      <c r="A49" s="114" t="s">
        <v>298</v>
      </c>
      <c r="B49" s="128" t="s">
        <v>299</v>
      </c>
      <c r="C49" s="21" t="s">
        <v>298</v>
      </c>
      <c r="D49" s="22" t="s">
        <v>297</v>
      </c>
      <c r="E49" s="124" t="s">
        <v>285</v>
      </c>
      <c r="F49" s="125" t="s">
        <v>286</v>
      </c>
      <c r="G49" s="129" t="s">
        <v>285</v>
      </c>
      <c r="H49" s="127" t="s">
        <v>284</v>
      </c>
    </row>
    <row r="50" spans="1:8" s="115" customFormat="1" ht="13.5" customHeight="1">
      <c r="A50" s="114" t="s">
        <v>292</v>
      </c>
      <c r="B50" s="128" t="s">
        <v>291</v>
      </c>
      <c r="C50" s="21" t="s">
        <v>290</v>
      </c>
      <c r="D50" s="22" t="s">
        <v>289</v>
      </c>
      <c r="E50" s="124"/>
      <c r="F50" s="125"/>
      <c r="G50" s="126" t="s">
        <v>280</v>
      </c>
      <c r="H50" s="127" t="s">
        <v>279</v>
      </c>
    </row>
    <row r="51" spans="1:8" s="115" customFormat="1" ht="13.5" customHeight="1">
      <c r="A51" s="114" t="s">
        <v>287</v>
      </c>
      <c r="B51" s="128" t="s">
        <v>269</v>
      </c>
      <c r="C51" s="21" t="s">
        <v>287</v>
      </c>
      <c r="D51" s="123" t="s">
        <v>283</v>
      </c>
      <c r="E51" s="124" t="s">
        <v>275</v>
      </c>
      <c r="F51" s="125" t="s">
        <v>274</v>
      </c>
      <c r="G51" s="126"/>
      <c r="H51" s="22"/>
    </row>
    <row r="52" spans="1:8" s="115" customFormat="1" ht="13.5" customHeight="1">
      <c r="A52" s="114" t="s">
        <v>282</v>
      </c>
      <c r="B52" s="128" t="s">
        <v>283</v>
      </c>
      <c r="C52" s="21" t="s">
        <v>282</v>
      </c>
      <c r="D52" s="22" t="s">
        <v>281</v>
      </c>
      <c r="E52" s="124"/>
      <c r="F52" s="125"/>
      <c r="G52" s="126" t="s">
        <v>271</v>
      </c>
      <c r="H52" s="123" t="s">
        <v>270</v>
      </c>
    </row>
    <row r="53" spans="1:8" s="115" customFormat="1" ht="13.5" customHeight="1">
      <c r="A53" s="114" t="s">
        <v>277</v>
      </c>
      <c r="B53" s="128" t="s">
        <v>278</v>
      </c>
      <c r="C53" s="21" t="s">
        <v>277</v>
      </c>
      <c r="D53" s="22" t="s">
        <v>276</v>
      </c>
      <c r="E53" s="124" t="s">
        <v>266</v>
      </c>
      <c r="F53" s="20" t="s">
        <v>265</v>
      </c>
      <c r="G53" s="126"/>
      <c r="H53" s="22"/>
    </row>
    <row r="54" spans="2:8" s="115" customFormat="1" ht="13.5" customHeight="1">
      <c r="B54" s="128"/>
      <c r="C54" s="21" t="s">
        <v>273</v>
      </c>
      <c r="D54" s="22" t="s">
        <v>272</v>
      </c>
      <c r="E54" s="124"/>
      <c r="F54" s="20"/>
      <c r="G54" s="126" t="s">
        <v>262</v>
      </c>
      <c r="H54" s="22" t="s">
        <v>261</v>
      </c>
    </row>
    <row r="55" spans="1:8" s="115" customFormat="1" ht="13.5" customHeight="1">
      <c r="A55" s="114" t="s">
        <v>268</v>
      </c>
      <c r="B55" s="128" t="s">
        <v>269</v>
      </c>
      <c r="C55" s="21" t="s">
        <v>268</v>
      </c>
      <c r="D55" s="22" t="s">
        <v>267</v>
      </c>
      <c r="E55" s="19" t="s">
        <v>258</v>
      </c>
      <c r="F55" s="20" t="s">
        <v>257</v>
      </c>
      <c r="G55" s="126"/>
      <c r="H55" s="22"/>
    </row>
    <row r="56" spans="1:8" s="115" customFormat="1" ht="13.5" customHeight="1">
      <c r="A56" s="114" t="s">
        <v>263</v>
      </c>
      <c r="B56" s="128" t="s">
        <v>264</v>
      </c>
      <c r="C56" s="21" t="s">
        <v>263</v>
      </c>
      <c r="D56" s="123" t="s">
        <v>256</v>
      </c>
      <c r="E56" s="19" t="s">
        <v>252</v>
      </c>
      <c r="F56" s="20" t="s">
        <v>253</v>
      </c>
      <c r="G56" s="21" t="s">
        <v>252</v>
      </c>
      <c r="H56" s="22" t="s">
        <v>251</v>
      </c>
    </row>
    <row r="57" spans="1:8" s="115" customFormat="1" ht="13.5" customHeight="1">
      <c r="A57" s="21" t="s">
        <v>260</v>
      </c>
      <c r="B57" s="130" t="s">
        <v>259</v>
      </c>
      <c r="C57" s="126"/>
      <c r="D57" s="131"/>
      <c r="E57" s="19" t="s">
        <v>496</v>
      </c>
      <c r="F57" s="20" t="s">
        <v>247</v>
      </c>
      <c r="G57" s="21" t="s">
        <v>496</v>
      </c>
      <c r="H57" s="22" t="s">
        <v>246</v>
      </c>
    </row>
    <row r="58" spans="1:8" s="115" customFormat="1" ht="13.5" customHeight="1">
      <c r="A58" s="21" t="s">
        <v>255</v>
      </c>
      <c r="B58" s="130" t="s">
        <v>256</v>
      </c>
      <c r="C58" s="126" t="s">
        <v>255</v>
      </c>
      <c r="D58" s="131" t="s">
        <v>254</v>
      </c>
      <c r="E58" s="19" t="s">
        <v>497</v>
      </c>
      <c r="F58" s="20" t="s">
        <v>498</v>
      </c>
      <c r="G58" s="21" t="s">
        <v>497</v>
      </c>
      <c r="H58" s="22" t="s">
        <v>499</v>
      </c>
    </row>
    <row r="59" spans="1:8" s="115" customFormat="1" ht="13.5" customHeight="1">
      <c r="A59" s="21" t="s">
        <v>249</v>
      </c>
      <c r="B59" s="130" t="s">
        <v>250</v>
      </c>
      <c r="C59" s="126" t="s">
        <v>249</v>
      </c>
      <c r="D59" s="131" t="s">
        <v>248</v>
      </c>
      <c r="E59" s="19" t="s">
        <v>539</v>
      </c>
      <c r="F59" s="20" t="s">
        <v>529</v>
      </c>
      <c r="G59" s="21" t="s">
        <v>539</v>
      </c>
      <c r="H59" s="22" t="s">
        <v>538</v>
      </c>
    </row>
    <row r="60" spans="1:8" s="115" customFormat="1" ht="13.5" customHeight="1">
      <c r="A60" s="21" t="s">
        <v>500</v>
      </c>
      <c r="B60" s="130" t="s">
        <v>490</v>
      </c>
      <c r="C60" s="126" t="s">
        <v>500</v>
      </c>
      <c r="D60" s="131" t="s">
        <v>489</v>
      </c>
      <c r="E60" s="19" t="s">
        <v>542</v>
      </c>
      <c r="F60" s="20" t="s">
        <v>543</v>
      </c>
      <c r="G60" s="21" t="s">
        <v>541</v>
      </c>
      <c r="H60" s="22" t="s">
        <v>544</v>
      </c>
    </row>
    <row r="61" spans="1:8" s="115" customFormat="1" ht="13.5" customHeight="1">
      <c r="A61" s="21" t="s">
        <v>637</v>
      </c>
      <c r="B61" s="130" t="s">
        <v>254</v>
      </c>
      <c r="C61" s="126" t="s">
        <v>638</v>
      </c>
      <c r="D61" s="131" t="s">
        <v>487</v>
      </c>
      <c r="E61" s="19"/>
      <c r="F61" s="20"/>
      <c r="G61" s="21" t="s">
        <v>635</v>
      </c>
      <c r="H61" s="22" t="s">
        <v>636</v>
      </c>
    </row>
    <row r="62" spans="1:8" s="35" customFormat="1" ht="13.5" customHeight="1">
      <c r="A62" s="132"/>
      <c r="B62" s="133"/>
      <c r="C62" s="32"/>
      <c r="D62" s="118"/>
      <c r="E62" s="134" t="s">
        <v>634</v>
      </c>
      <c r="F62" s="135" t="s">
        <v>544</v>
      </c>
      <c r="G62" s="32"/>
      <c r="H62" s="33"/>
    </row>
  </sheetData>
  <sheetProtection/>
  <mergeCells count="5">
    <mergeCell ref="A2:H2"/>
    <mergeCell ref="A5:B5"/>
    <mergeCell ref="C5:D5"/>
    <mergeCell ref="E5:F5"/>
    <mergeCell ref="G5:H5"/>
  </mergeCells>
  <printOptions/>
  <pageMargins left="0.5905511811023623" right="0.5905511811023623" top="0.5905511811023623" bottom="0.3937007874015748" header="0.5118110236220472" footer="0.46"/>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79"/>
  <sheetViews>
    <sheetView view="pageBreakPreview" zoomScaleSheetLayoutView="100" zoomScalePageLayoutView="0" workbookViewId="0" topLeftCell="A1">
      <selection activeCell="E15" sqref="E15"/>
    </sheetView>
  </sheetViews>
  <sheetFormatPr defaultColWidth="9.00390625" defaultRowHeight="13.5" outlineLevelRow="1"/>
  <cols>
    <col min="1" max="1" width="4.50390625" style="153" customWidth="1"/>
    <col min="2" max="2" width="5.75390625" style="153" customWidth="1"/>
    <col min="3" max="3" width="78.75390625" style="152" bestFit="1" customWidth="1"/>
    <col min="4" max="16384" width="9.00390625" style="152" customWidth="1"/>
  </cols>
  <sheetData>
    <row r="1" spans="1:3" ht="18.75">
      <c r="A1" s="238" t="s">
        <v>644</v>
      </c>
      <c r="B1" s="238"/>
      <c r="C1" s="238"/>
    </row>
    <row r="3" spans="1:3" ht="13.5">
      <c r="A3" s="239" t="s">
        <v>645</v>
      </c>
      <c r="B3" s="239"/>
      <c r="C3" s="239"/>
    </row>
    <row r="4" ht="6" customHeight="1"/>
    <row r="5" spans="1:5" s="157" customFormat="1" ht="24" customHeight="1">
      <c r="A5" s="154" t="s">
        <v>646</v>
      </c>
      <c r="B5" s="155" t="s">
        <v>647</v>
      </c>
      <c r="C5" s="156" t="s">
        <v>648</v>
      </c>
      <c r="E5" s="23"/>
    </row>
    <row r="6" spans="1:3" s="157" customFormat="1" ht="16.5" customHeight="1" outlineLevel="1">
      <c r="A6" s="158" t="s">
        <v>649</v>
      </c>
      <c r="B6" s="159"/>
      <c r="C6" s="160"/>
    </row>
    <row r="7" spans="1:3" s="157" customFormat="1" ht="16.5" customHeight="1" outlineLevel="1">
      <c r="A7" s="161" t="s">
        <v>650</v>
      </c>
      <c r="B7" s="162" t="s">
        <v>651</v>
      </c>
      <c r="C7" s="163" t="s">
        <v>652</v>
      </c>
    </row>
    <row r="8" spans="1:3" s="157" customFormat="1" ht="16.5" customHeight="1" outlineLevel="1">
      <c r="A8" s="161" t="s">
        <v>650</v>
      </c>
      <c r="B8" s="162" t="s">
        <v>653</v>
      </c>
      <c r="C8" s="163" t="s">
        <v>654</v>
      </c>
    </row>
    <row r="9" spans="1:3" s="157" customFormat="1" ht="16.5" customHeight="1" outlineLevel="1">
      <c r="A9" s="158" t="s">
        <v>655</v>
      </c>
      <c r="B9" s="159"/>
      <c r="C9" s="160"/>
    </row>
    <row r="10" spans="1:3" s="157" customFormat="1" ht="16.5" customHeight="1" outlineLevel="1">
      <c r="A10" s="161" t="s">
        <v>656</v>
      </c>
      <c r="B10" s="162" t="s">
        <v>656</v>
      </c>
      <c r="C10" s="163" t="s">
        <v>657</v>
      </c>
    </row>
    <row r="11" spans="1:3" s="157" customFormat="1" ht="16.5" customHeight="1" outlineLevel="1">
      <c r="A11" s="161" t="s">
        <v>656</v>
      </c>
      <c r="B11" s="162" t="s">
        <v>658</v>
      </c>
      <c r="C11" s="163" t="s">
        <v>659</v>
      </c>
    </row>
    <row r="12" spans="1:3" s="157" customFormat="1" ht="16.5" customHeight="1" outlineLevel="1">
      <c r="A12" s="161" t="s">
        <v>656</v>
      </c>
      <c r="B12" s="162" t="s">
        <v>660</v>
      </c>
      <c r="C12" s="163" t="s">
        <v>661</v>
      </c>
    </row>
    <row r="13" spans="1:3" s="157" customFormat="1" ht="16.5" customHeight="1" outlineLevel="1">
      <c r="A13" s="161" t="s">
        <v>656</v>
      </c>
      <c r="B13" s="162" t="s">
        <v>662</v>
      </c>
      <c r="C13" s="163" t="s">
        <v>663</v>
      </c>
    </row>
    <row r="14" spans="1:3" s="157" customFormat="1" ht="16.5" customHeight="1" outlineLevel="1">
      <c r="A14" s="161" t="s">
        <v>656</v>
      </c>
      <c r="B14" s="162" t="s">
        <v>664</v>
      </c>
      <c r="C14" s="163" t="s">
        <v>665</v>
      </c>
    </row>
    <row r="15" spans="1:3" s="157" customFormat="1" ht="16.5" customHeight="1" outlineLevel="1">
      <c r="A15" s="161" t="s">
        <v>656</v>
      </c>
      <c r="B15" s="162">
        <v>15</v>
      </c>
      <c r="C15" s="163" t="s">
        <v>666</v>
      </c>
    </row>
    <row r="16" spans="1:3" s="157" customFormat="1" ht="16.5" customHeight="1" outlineLevel="1">
      <c r="A16" s="158" t="s">
        <v>667</v>
      </c>
      <c r="B16" s="159"/>
      <c r="C16" s="160"/>
    </row>
    <row r="17" spans="1:3" s="157" customFormat="1" ht="16.5" customHeight="1" outlineLevel="1">
      <c r="A17" s="161" t="s">
        <v>658</v>
      </c>
      <c r="B17" s="162" t="s">
        <v>656</v>
      </c>
      <c r="C17" s="163" t="s">
        <v>668</v>
      </c>
    </row>
    <row r="18" spans="1:3" s="157" customFormat="1" ht="16.5" customHeight="1" outlineLevel="1">
      <c r="A18" s="161" t="s">
        <v>658</v>
      </c>
      <c r="B18" s="162" t="s">
        <v>658</v>
      </c>
      <c r="C18" s="163" t="s">
        <v>669</v>
      </c>
    </row>
    <row r="19" spans="1:3" s="23" customFormat="1" ht="16.5" customHeight="1" outlineLevel="1">
      <c r="A19" s="164" t="s">
        <v>670</v>
      </c>
      <c r="B19" s="165"/>
      <c r="C19" s="166"/>
    </row>
    <row r="20" spans="1:3" s="23" customFormat="1" ht="16.5" customHeight="1" outlineLevel="1">
      <c r="A20" s="167" t="s">
        <v>660</v>
      </c>
      <c r="B20" s="168" t="s">
        <v>650</v>
      </c>
      <c r="C20" s="169" t="s">
        <v>671</v>
      </c>
    </row>
    <row r="21" spans="1:3" s="23" customFormat="1" ht="16.5" customHeight="1" outlineLevel="1">
      <c r="A21" s="167" t="s">
        <v>660</v>
      </c>
      <c r="B21" s="168" t="s">
        <v>672</v>
      </c>
      <c r="C21" s="169" t="s">
        <v>673</v>
      </c>
    </row>
    <row r="22" spans="1:3" s="23" customFormat="1" ht="16.5" customHeight="1" outlineLevel="1">
      <c r="A22" s="167" t="s">
        <v>660</v>
      </c>
      <c r="B22" s="168" t="s">
        <v>674</v>
      </c>
      <c r="C22" s="169" t="s">
        <v>675</v>
      </c>
    </row>
    <row r="23" spans="1:3" s="23" customFormat="1" ht="16.5" customHeight="1" outlineLevel="1">
      <c r="A23" s="167" t="s">
        <v>660</v>
      </c>
      <c r="B23" s="168" t="s">
        <v>676</v>
      </c>
      <c r="C23" s="169" t="s">
        <v>677</v>
      </c>
    </row>
    <row r="24" spans="1:3" s="23" customFormat="1" ht="16.5" customHeight="1" outlineLevel="1">
      <c r="A24" s="167" t="s">
        <v>660</v>
      </c>
      <c r="B24" s="168" t="s">
        <v>678</v>
      </c>
      <c r="C24" s="169" t="s">
        <v>679</v>
      </c>
    </row>
    <row r="25" spans="1:3" s="23" customFormat="1" ht="16.5" customHeight="1" outlineLevel="1">
      <c r="A25" s="167" t="s">
        <v>660</v>
      </c>
      <c r="B25" s="168" t="s">
        <v>664</v>
      </c>
      <c r="C25" s="169" t="s">
        <v>680</v>
      </c>
    </row>
    <row r="26" spans="1:3" s="23" customFormat="1" ht="16.5" customHeight="1" outlineLevel="1">
      <c r="A26" s="167" t="s">
        <v>660</v>
      </c>
      <c r="B26" s="168">
        <v>11</v>
      </c>
      <c r="C26" s="169" t="s">
        <v>681</v>
      </c>
    </row>
    <row r="27" spans="1:3" s="23" customFormat="1" ht="16.5" customHeight="1" outlineLevel="1">
      <c r="A27" s="167" t="s">
        <v>660</v>
      </c>
      <c r="B27" s="168">
        <v>13</v>
      </c>
      <c r="C27" s="169" t="s">
        <v>682</v>
      </c>
    </row>
    <row r="28" spans="1:3" s="23" customFormat="1" ht="16.5" customHeight="1" outlineLevel="1">
      <c r="A28" s="164" t="s">
        <v>683</v>
      </c>
      <c r="B28" s="165"/>
      <c r="C28" s="166"/>
    </row>
    <row r="29" spans="1:3" s="23" customFormat="1" ht="16.5" customHeight="1" outlineLevel="1">
      <c r="A29" s="167" t="s">
        <v>662</v>
      </c>
      <c r="B29" s="168" t="s">
        <v>650</v>
      </c>
      <c r="C29" s="169" t="s">
        <v>684</v>
      </c>
    </row>
    <row r="30" spans="1:3" s="23" customFormat="1" ht="16.5" customHeight="1" outlineLevel="1">
      <c r="A30" s="167" t="s">
        <v>662</v>
      </c>
      <c r="B30" s="168" t="s">
        <v>672</v>
      </c>
      <c r="C30" s="169" t="s">
        <v>685</v>
      </c>
    </row>
    <row r="31" spans="1:3" s="23" customFormat="1" ht="16.5" customHeight="1" outlineLevel="1">
      <c r="A31" s="167" t="s">
        <v>662</v>
      </c>
      <c r="B31" s="168" t="s">
        <v>660</v>
      </c>
      <c r="C31" s="169" t="s">
        <v>686</v>
      </c>
    </row>
    <row r="32" spans="1:3" s="23" customFormat="1" ht="16.5" customHeight="1" outlineLevel="1">
      <c r="A32" s="164" t="s">
        <v>687</v>
      </c>
      <c r="B32" s="165"/>
      <c r="C32" s="166"/>
    </row>
    <row r="33" spans="1:3" s="23" customFormat="1" ht="16.5" customHeight="1" outlineLevel="1">
      <c r="A33" s="167" t="s">
        <v>664</v>
      </c>
      <c r="B33" s="168" t="s">
        <v>672</v>
      </c>
      <c r="C33" s="169" t="s">
        <v>688</v>
      </c>
    </row>
    <row r="34" spans="1:3" s="157" customFormat="1" ht="16.5" customHeight="1" outlineLevel="1">
      <c r="A34" s="158" t="s">
        <v>689</v>
      </c>
      <c r="B34" s="159"/>
      <c r="C34" s="160"/>
    </row>
    <row r="35" spans="1:3" s="157" customFormat="1" ht="16.5" customHeight="1" outlineLevel="1">
      <c r="A35" s="161" t="s">
        <v>651</v>
      </c>
      <c r="B35" s="162" t="s">
        <v>672</v>
      </c>
      <c r="C35" s="163" t="s">
        <v>690</v>
      </c>
    </row>
    <row r="36" spans="1:3" s="157" customFormat="1" ht="16.5" customHeight="1" outlineLevel="1">
      <c r="A36" s="158" t="s">
        <v>691</v>
      </c>
      <c r="B36" s="159"/>
      <c r="C36" s="160"/>
    </row>
    <row r="37" spans="1:3" s="157" customFormat="1" ht="16.5" customHeight="1" outlineLevel="1">
      <c r="A37" s="161" t="s">
        <v>653</v>
      </c>
      <c r="B37" s="162" t="s">
        <v>660</v>
      </c>
      <c r="C37" s="170" t="s">
        <v>692</v>
      </c>
    </row>
    <row r="38" spans="1:3" s="157" customFormat="1" ht="16.5" customHeight="1" outlineLevel="1">
      <c r="A38" s="158" t="s">
        <v>693</v>
      </c>
      <c r="B38" s="159"/>
      <c r="C38" s="160"/>
    </row>
    <row r="39" spans="1:3" s="157" customFormat="1" ht="16.5" customHeight="1" outlineLevel="1">
      <c r="A39" s="161">
        <v>10</v>
      </c>
      <c r="B39" s="162" t="s">
        <v>664</v>
      </c>
      <c r="C39" s="163" t="s">
        <v>694</v>
      </c>
    </row>
    <row r="40" spans="1:3" s="157" customFormat="1" ht="16.5" customHeight="1" outlineLevel="1">
      <c r="A40" s="161">
        <v>10</v>
      </c>
      <c r="B40" s="162" t="s">
        <v>651</v>
      </c>
      <c r="C40" s="163" t="s">
        <v>695</v>
      </c>
    </row>
    <row r="41" spans="1:3" s="157" customFormat="1" ht="16.5" customHeight="1" outlineLevel="1">
      <c r="A41" s="158" t="s">
        <v>696</v>
      </c>
      <c r="B41" s="159"/>
      <c r="C41" s="160"/>
    </row>
    <row r="42" spans="1:3" s="157" customFormat="1" ht="16.5" customHeight="1" outlineLevel="1">
      <c r="A42" s="161">
        <v>11</v>
      </c>
      <c r="B42" s="162" t="s">
        <v>672</v>
      </c>
      <c r="C42" s="163" t="s">
        <v>697</v>
      </c>
    </row>
    <row r="43" spans="1:3" s="157" customFormat="1" ht="16.5" customHeight="1" outlineLevel="1">
      <c r="A43" s="161">
        <v>11</v>
      </c>
      <c r="B43" s="162" t="s">
        <v>656</v>
      </c>
      <c r="C43" s="163" t="s">
        <v>698</v>
      </c>
    </row>
    <row r="44" spans="1:3" s="157" customFormat="1" ht="16.5" customHeight="1" outlineLevel="1">
      <c r="A44" s="158" t="s">
        <v>699</v>
      </c>
      <c r="B44" s="159"/>
      <c r="C44" s="160"/>
    </row>
    <row r="45" spans="1:3" s="157" customFormat="1" ht="16.5" customHeight="1" outlineLevel="1">
      <c r="A45" s="161">
        <v>12</v>
      </c>
      <c r="B45" s="162" t="s">
        <v>656</v>
      </c>
      <c r="C45" s="163" t="s">
        <v>700</v>
      </c>
    </row>
    <row r="46" spans="1:3" s="157" customFormat="1" ht="16.5" customHeight="1" outlineLevel="1">
      <c r="A46" s="161">
        <v>12</v>
      </c>
      <c r="B46" s="162" t="s">
        <v>701</v>
      </c>
      <c r="C46" s="163" t="s">
        <v>702</v>
      </c>
    </row>
    <row r="47" spans="1:3" s="157" customFormat="1" ht="16.5" customHeight="1" outlineLevel="1">
      <c r="A47" s="161">
        <v>12</v>
      </c>
      <c r="B47" s="162" t="s">
        <v>703</v>
      </c>
      <c r="C47" s="163" t="s">
        <v>704</v>
      </c>
    </row>
    <row r="48" spans="1:3" s="157" customFormat="1" ht="16.5" customHeight="1" outlineLevel="1">
      <c r="A48" s="158" t="s">
        <v>705</v>
      </c>
      <c r="B48" s="159"/>
      <c r="C48" s="160"/>
    </row>
    <row r="49" spans="1:3" s="157" customFormat="1" ht="16.5" customHeight="1" outlineLevel="1">
      <c r="A49" s="171">
        <v>15</v>
      </c>
      <c r="B49" s="172" t="s">
        <v>662</v>
      </c>
      <c r="C49" s="173" t="s">
        <v>706</v>
      </c>
    </row>
    <row r="50" spans="1:3" s="157" customFormat="1" ht="16.5" customHeight="1">
      <c r="A50" s="158" t="s">
        <v>707</v>
      </c>
      <c r="B50" s="159"/>
      <c r="C50" s="160"/>
    </row>
    <row r="51" spans="1:3" s="157" customFormat="1" ht="16.5" customHeight="1">
      <c r="A51" s="161">
        <v>16</v>
      </c>
      <c r="B51" s="162">
        <v>12</v>
      </c>
      <c r="C51" s="163" t="s">
        <v>708</v>
      </c>
    </row>
    <row r="52" spans="1:3" s="157" customFormat="1" ht="16.5" customHeight="1">
      <c r="A52" s="158" t="s">
        <v>709</v>
      </c>
      <c r="B52" s="159"/>
      <c r="C52" s="160"/>
    </row>
    <row r="53" spans="1:3" s="157" customFormat="1" ht="16.5" customHeight="1">
      <c r="A53" s="161">
        <v>18</v>
      </c>
      <c r="B53" s="162" t="s">
        <v>651</v>
      </c>
      <c r="C53" s="163" t="s">
        <v>710</v>
      </c>
    </row>
    <row r="54" spans="1:3" s="157" customFormat="1" ht="16.5" customHeight="1">
      <c r="A54" s="161">
        <v>18</v>
      </c>
      <c r="B54" s="162">
        <v>17</v>
      </c>
      <c r="C54" s="163" t="s">
        <v>711</v>
      </c>
    </row>
    <row r="55" spans="1:3" s="157" customFormat="1" ht="16.5" customHeight="1">
      <c r="A55" s="161">
        <v>18</v>
      </c>
      <c r="B55" s="162">
        <v>20</v>
      </c>
      <c r="C55" s="163" t="s">
        <v>712</v>
      </c>
    </row>
    <row r="56" spans="1:3" s="157" customFormat="1" ht="16.5" customHeight="1">
      <c r="A56" s="158" t="s">
        <v>713</v>
      </c>
      <c r="B56" s="159"/>
      <c r="C56" s="160"/>
    </row>
    <row r="57" spans="1:3" s="157" customFormat="1" ht="16.5" customHeight="1">
      <c r="A57" s="161">
        <v>19</v>
      </c>
      <c r="B57" s="162" t="s">
        <v>714</v>
      </c>
      <c r="C57" s="163" t="s">
        <v>715</v>
      </c>
    </row>
    <row r="58" spans="1:3" s="157" customFormat="1" ht="16.5" customHeight="1">
      <c r="A58" s="161">
        <v>19</v>
      </c>
      <c r="B58" s="162" t="s">
        <v>716</v>
      </c>
      <c r="C58" s="163" t="s">
        <v>717</v>
      </c>
    </row>
    <row r="59" spans="1:3" s="157" customFormat="1" ht="16.5" customHeight="1">
      <c r="A59" s="158" t="s">
        <v>718</v>
      </c>
      <c r="B59" s="159"/>
      <c r="C59" s="160"/>
    </row>
    <row r="60" spans="1:3" s="157" customFormat="1" ht="16.5" customHeight="1">
      <c r="A60" s="161">
        <v>20</v>
      </c>
      <c r="B60" s="162" t="s">
        <v>719</v>
      </c>
      <c r="C60" s="163" t="s">
        <v>720</v>
      </c>
    </row>
    <row r="61" spans="1:3" s="157" customFormat="1" ht="16.5" customHeight="1">
      <c r="A61" s="161">
        <v>20</v>
      </c>
      <c r="B61" s="162" t="s">
        <v>714</v>
      </c>
      <c r="C61" s="163" t="s">
        <v>721</v>
      </c>
    </row>
    <row r="62" spans="1:3" s="157" customFormat="1" ht="16.5" customHeight="1">
      <c r="A62" s="161">
        <v>20</v>
      </c>
      <c r="B62" s="162">
        <v>16</v>
      </c>
      <c r="C62" s="163" t="s">
        <v>722</v>
      </c>
    </row>
    <row r="63" spans="1:3" s="157" customFormat="1" ht="16.5" customHeight="1">
      <c r="A63" s="158" t="s">
        <v>723</v>
      </c>
      <c r="B63" s="159"/>
      <c r="C63" s="160"/>
    </row>
    <row r="64" spans="1:3" s="157" customFormat="1" ht="16.5" customHeight="1">
      <c r="A64" s="161">
        <v>21</v>
      </c>
      <c r="B64" s="162" t="s">
        <v>724</v>
      </c>
      <c r="C64" s="163" t="s">
        <v>725</v>
      </c>
    </row>
    <row r="65" spans="1:3" s="157" customFormat="1" ht="16.5" customHeight="1">
      <c r="A65" s="161">
        <v>21</v>
      </c>
      <c r="B65" s="162" t="s">
        <v>719</v>
      </c>
      <c r="C65" s="163" t="s">
        <v>726</v>
      </c>
    </row>
    <row r="66" spans="1:3" s="157" customFormat="1" ht="16.5" customHeight="1">
      <c r="A66" s="161">
        <v>21</v>
      </c>
      <c r="B66" s="162" t="s">
        <v>727</v>
      </c>
      <c r="C66" s="163" t="s">
        <v>728</v>
      </c>
    </row>
    <row r="67" spans="1:3" s="157" customFormat="1" ht="16.5" customHeight="1">
      <c r="A67" s="161">
        <v>21</v>
      </c>
      <c r="B67" s="162" t="s">
        <v>729</v>
      </c>
      <c r="C67" s="163" t="s">
        <v>730</v>
      </c>
    </row>
    <row r="68" spans="1:3" s="157" customFormat="1" ht="16.5" customHeight="1">
      <c r="A68" s="158" t="s">
        <v>731</v>
      </c>
      <c r="B68" s="159"/>
      <c r="C68" s="160"/>
    </row>
    <row r="69" spans="1:3" s="157" customFormat="1" ht="16.5" customHeight="1">
      <c r="A69" s="161">
        <v>22</v>
      </c>
      <c r="B69" s="162" t="s">
        <v>719</v>
      </c>
      <c r="C69" s="163" t="s">
        <v>732</v>
      </c>
    </row>
    <row r="70" spans="1:3" s="157" customFormat="1" ht="16.5" customHeight="1">
      <c r="A70" s="161">
        <v>22</v>
      </c>
      <c r="B70" s="162" t="s">
        <v>716</v>
      </c>
      <c r="C70" s="163" t="s">
        <v>733</v>
      </c>
    </row>
    <row r="71" spans="1:3" s="157" customFormat="1" ht="16.5" customHeight="1">
      <c r="A71" s="158" t="s">
        <v>734</v>
      </c>
      <c r="B71" s="159"/>
      <c r="C71" s="160"/>
    </row>
    <row r="72" spans="1:3" s="157" customFormat="1" ht="16.5" customHeight="1">
      <c r="A72" s="161">
        <v>23</v>
      </c>
      <c r="B72" s="162" t="s">
        <v>724</v>
      </c>
      <c r="C72" s="163" t="s">
        <v>735</v>
      </c>
    </row>
    <row r="73" spans="1:3" s="23" customFormat="1" ht="16.5" customHeight="1">
      <c r="A73" s="167">
        <v>24</v>
      </c>
      <c r="B73" s="168" t="s">
        <v>716</v>
      </c>
      <c r="C73" s="169" t="s">
        <v>736</v>
      </c>
    </row>
    <row r="74" spans="1:3" s="157" customFormat="1" ht="16.5" customHeight="1">
      <c r="A74" s="161">
        <v>23</v>
      </c>
      <c r="B74" s="162" t="s">
        <v>737</v>
      </c>
      <c r="C74" s="163" t="s">
        <v>738</v>
      </c>
    </row>
    <row r="75" spans="1:3" s="157" customFormat="1" ht="16.5" customHeight="1">
      <c r="A75" s="161">
        <v>23</v>
      </c>
      <c r="B75" s="162" t="s">
        <v>739</v>
      </c>
      <c r="C75" s="163" t="s">
        <v>740</v>
      </c>
    </row>
    <row r="76" spans="1:3" s="157" customFormat="1" ht="16.5" customHeight="1">
      <c r="A76" s="161">
        <v>23</v>
      </c>
      <c r="B76" s="162" t="s">
        <v>741</v>
      </c>
      <c r="C76" s="163" t="s">
        <v>742</v>
      </c>
    </row>
    <row r="77" spans="1:3" s="157" customFormat="1" ht="16.5" customHeight="1">
      <c r="A77" s="158" t="s">
        <v>743</v>
      </c>
      <c r="B77" s="159"/>
      <c r="C77" s="160"/>
    </row>
    <row r="78" spans="1:3" s="157" customFormat="1" ht="16.5" customHeight="1">
      <c r="A78" s="161">
        <v>25</v>
      </c>
      <c r="B78" s="162" t="s">
        <v>719</v>
      </c>
      <c r="C78" s="163" t="s">
        <v>744</v>
      </c>
    </row>
    <row r="79" spans="1:3" s="157" customFormat="1" ht="16.5" customHeight="1">
      <c r="A79" s="171">
        <v>25</v>
      </c>
      <c r="B79" s="172" t="s">
        <v>737</v>
      </c>
      <c r="C79" s="173" t="s">
        <v>745</v>
      </c>
    </row>
  </sheetData>
  <sheetProtection/>
  <mergeCells count="2">
    <mergeCell ref="A1:C1"/>
    <mergeCell ref="A3:C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とも</dc:creator>
  <cp:keywords/>
  <dc:description/>
  <cp:lastModifiedBy>expert</cp:lastModifiedBy>
  <cp:lastPrinted>2013-03-19T02:26:54Z</cp:lastPrinted>
  <dcterms:created xsi:type="dcterms:W3CDTF">2005-04-03T05:09:33Z</dcterms:created>
  <dcterms:modified xsi:type="dcterms:W3CDTF">2014-02-20T01:39:36Z</dcterms:modified>
  <cp:category/>
  <cp:version/>
  <cp:contentType/>
  <cp:contentStatus/>
</cp:coreProperties>
</file>