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8475" tabRatio="852" activeTab="0"/>
  </bookViews>
  <sheets>
    <sheet name="25災害・事故目次" sheetId="1" r:id="rId1"/>
    <sheet name="25-1" sheetId="2" r:id="rId2"/>
    <sheet name="25-2" sheetId="3" r:id="rId3"/>
    <sheet name="25-3" sheetId="4" r:id="rId4"/>
    <sheet name="25-4" sheetId="5" r:id="rId5"/>
    <sheet name="25-5" sheetId="6" r:id="rId6"/>
    <sheet name="25-6(1)" sheetId="7" r:id="rId7"/>
    <sheet name="25-6(2)" sheetId="8" r:id="rId8"/>
    <sheet name="25-6(3)" sheetId="9" r:id="rId9"/>
    <sheet name="25-6(4)" sheetId="10" r:id="rId10"/>
    <sheet name="25-6(5)" sheetId="11" r:id="rId11"/>
    <sheet name="25-6(6)" sheetId="12" r:id="rId12"/>
    <sheet name="25-6(7)" sheetId="13" r:id="rId13"/>
    <sheet name="25-7" sheetId="14" r:id="rId14"/>
  </sheets>
  <definedNames>
    <definedName name="_xlnm.Print_Area" localSheetId="1">'25-1'!$A$2:$R$25</definedName>
    <definedName name="_xlnm.Print_Area" localSheetId="2">'25-2'!$A$2:$AA$34</definedName>
    <definedName name="_xlnm.Print_Area" localSheetId="3">'25-3'!$A$2:$G$51</definedName>
    <definedName name="_xlnm.Print_Area" localSheetId="4">'25-4'!$A$2:$X$28</definedName>
    <definedName name="_xlnm.Print_Area" localSheetId="5">'25-5'!$A$2:$AB$22</definedName>
    <definedName name="_xlnm.Print_Area" localSheetId="6">'25-6(1)'!$A$2:$H$24</definedName>
    <definedName name="_xlnm.Print_Area" localSheetId="7">'25-6(2)'!$A$2:$M$21</definedName>
    <definedName name="_xlnm.Print_Area" localSheetId="8">'25-6(3)'!$A$2:$J$24</definedName>
    <definedName name="_xlnm.Print_Area" localSheetId="9">'25-6(4)'!$A$2:$E$36</definedName>
    <definedName name="_xlnm.Print_Area" localSheetId="10">'25-6(5)'!$A$2:$G$23</definedName>
    <definedName name="_xlnm.Print_Area" localSheetId="11">'25-6(6)'!$A$2:$H$50</definedName>
    <definedName name="_xlnm.Print_Area" localSheetId="12">'25-6(7)'!$A$2:$J$29</definedName>
    <definedName name="_xlnm.Print_Area" localSheetId="13">'25-7'!$A$2:$N$34</definedName>
    <definedName name="_xlnm.Print_Titles" localSheetId="1">'25-1'!$A:$C</definedName>
    <definedName name="_xlnm.Print_Titles" localSheetId="4">'25-4'!$A:$B</definedName>
    <definedName name="_xlnm.Print_Titles" localSheetId="5">'25-5'!$A:$C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<sst xmlns="http://schemas.openxmlformats.org/spreadsheetml/2006/main" count="1052" uniqueCount="408">
  <si>
    <t>焼損棟数</t>
  </si>
  <si>
    <t>り災世帯数</t>
  </si>
  <si>
    <t>り災人員</t>
  </si>
  <si>
    <t>損害額</t>
  </si>
  <si>
    <t>計</t>
  </si>
  <si>
    <t>建物</t>
  </si>
  <si>
    <t>林野</t>
  </si>
  <si>
    <t>車両</t>
  </si>
  <si>
    <t>船舶</t>
  </si>
  <si>
    <t>その他</t>
  </si>
  <si>
    <t>(棟)</t>
  </si>
  <si>
    <t>負傷者(人)</t>
  </si>
  <si>
    <t>(世帯)</t>
  </si>
  <si>
    <t>(人)</t>
  </si>
  <si>
    <t>(千円)</t>
  </si>
  <si>
    <t>平成</t>
  </si>
  <si>
    <t>年</t>
  </si>
  <si>
    <t>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</si>
  <si>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</si>
  <si>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</si>
  <si>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</si>
  <si>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</si>
  <si>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</si>
  <si>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</si>
  <si>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</si>
  <si>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</si>
  <si>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</si>
  <si>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</si>
  <si>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</si>
  <si>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</si>
  <si>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件数</t>
  </si>
  <si>
    <t>損害額</t>
  </si>
  <si>
    <t>敦賀市</t>
  </si>
  <si>
    <t>小浜市</t>
  </si>
  <si>
    <t>大野市</t>
  </si>
  <si>
    <t>勝山市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</si>
  <si>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</si>
  <si>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</si>
  <si>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</si>
  <si>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</si>
  <si>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</si>
  <si>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</si>
  <si>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</si>
  <si>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</si>
  <si>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</si>
  <si>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若狭町</t>
  </si>
  <si>
    <t>区分</t>
  </si>
  <si>
    <t>火災発生件数</t>
  </si>
  <si>
    <t>(件)</t>
  </si>
  <si>
    <t>建物焼損面積</t>
  </si>
  <si>
    <t>林野焼損面積</t>
  </si>
  <si>
    <t>死者</t>
  </si>
  <si>
    <t>負傷者</t>
  </si>
  <si>
    <t>1日平均損害額</t>
  </si>
  <si>
    <t>火災1件当たり損害額</t>
  </si>
  <si>
    <t>消防本部・署所</t>
  </si>
  <si>
    <t>消防団数</t>
  </si>
  <si>
    <t>職員数</t>
  </si>
  <si>
    <t>消防ポンプ現有台数</t>
  </si>
  <si>
    <t>消火栓（公設）</t>
  </si>
  <si>
    <t>防火水そう</t>
  </si>
  <si>
    <t>消防用無線局</t>
  </si>
  <si>
    <t>消防署数</t>
  </si>
  <si>
    <t>出張所数</t>
  </si>
  <si>
    <t>消防本部現有</t>
  </si>
  <si>
    <t>消防団現有</t>
  </si>
  <si>
    <t>化学車</t>
  </si>
  <si>
    <t>救助工作車</t>
  </si>
  <si>
    <t>救急自動車</t>
  </si>
  <si>
    <t>消防本部設置市計</t>
  </si>
  <si>
    <t>消防本部設置町計</t>
  </si>
  <si>
    <t>永平寺町</t>
  </si>
  <si>
    <t>消防一部事務組合計</t>
  </si>
  <si>
    <t>嶺北消防組合</t>
  </si>
  <si>
    <t>南越消防組合</t>
  </si>
  <si>
    <t>敦賀美方消防組合</t>
  </si>
  <si>
    <t>若狭消防組合</t>
  </si>
  <si>
    <t>年次区分</t>
  </si>
  <si>
    <t>人的被害(人）</t>
  </si>
  <si>
    <t>鉄軌道</t>
  </si>
  <si>
    <t>通信施設</t>
  </si>
  <si>
    <t>負傷</t>
  </si>
  <si>
    <t>全壊</t>
  </si>
  <si>
    <t>半壊</t>
  </si>
  <si>
    <t>流失</t>
  </si>
  <si>
    <t>全焼</t>
  </si>
  <si>
    <t>半焼</t>
  </si>
  <si>
    <t>浸水</t>
  </si>
  <si>
    <t>非住家</t>
  </si>
  <si>
    <t>水田</t>
  </si>
  <si>
    <t>畑</t>
  </si>
  <si>
    <t>世帯数</t>
  </si>
  <si>
    <t>床上</t>
  </si>
  <si>
    <t>床下</t>
  </si>
  <si>
    <t>流埋</t>
  </si>
  <si>
    <t>冠水</t>
  </si>
  <si>
    <t>（隻）</t>
  </si>
  <si>
    <t>物損事故件数</t>
  </si>
  <si>
    <t>人身事故件数</t>
  </si>
  <si>
    <t>総件数</t>
  </si>
  <si>
    <t>資　料：福井県警察本部「福井の交通」</t>
  </si>
  <si>
    <t>～</t>
  </si>
  <si>
    <t>時</t>
  </si>
  <si>
    <t>数</t>
  </si>
  <si>
    <t>総</t>
  </si>
  <si>
    <t>件数</t>
  </si>
  <si>
    <t>（２）時間別（人身事故）</t>
  </si>
  <si>
    <t>歳</t>
  </si>
  <si>
    <t>女</t>
  </si>
  <si>
    <t>男</t>
  </si>
  <si>
    <t>（３）年齢別（人身事故）</t>
  </si>
  <si>
    <t>-</t>
  </si>
  <si>
    <t>原付一種</t>
  </si>
  <si>
    <t>原付二種</t>
  </si>
  <si>
    <t>軽</t>
  </si>
  <si>
    <t>ミニカー</t>
  </si>
  <si>
    <t>不明等</t>
  </si>
  <si>
    <t>その他の違反</t>
  </si>
  <si>
    <t>停止措置義務違反</t>
  </si>
  <si>
    <t>予測不適</t>
  </si>
  <si>
    <t>安全速度</t>
  </si>
  <si>
    <t>安全不確認(後方)</t>
  </si>
  <si>
    <t>安全不確認(前左右)</t>
  </si>
  <si>
    <t>動静不注視</t>
  </si>
  <si>
    <t>前方不注視(外在的)</t>
  </si>
  <si>
    <t>前方不注視(内在的)</t>
  </si>
  <si>
    <t>ブレーキ操作不適</t>
  </si>
  <si>
    <t>ハンドル操作不適</t>
  </si>
  <si>
    <t>安全運転義務違反</t>
  </si>
  <si>
    <t>酒酔い運転</t>
  </si>
  <si>
    <t>整備不良車両運転</t>
  </si>
  <si>
    <t>積載不適当</t>
  </si>
  <si>
    <t>指定場所一時不停止等</t>
  </si>
  <si>
    <t>徐行場所違反</t>
  </si>
  <si>
    <t>横断自転車妨害</t>
  </si>
  <si>
    <t>歩行者妨害等</t>
  </si>
  <si>
    <t>交差点安全進行義務違反</t>
  </si>
  <si>
    <t>左折違反</t>
  </si>
  <si>
    <t>右折違反</t>
  </si>
  <si>
    <t>追越し違反</t>
  </si>
  <si>
    <t>車間距離不保持</t>
  </si>
  <si>
    <t>横断等禁止違反</t>
  </si>
  <si>
    <t>最高速度違反</t>
  </si>
  <si>
    <t>通行区分</t>
  </si>
  <si>
    <t>通行禁止違反</t>
  </si>
  <si>
    <t>信号無視</t>
  </si>
  <si>
    <t>総数</t>
  </si>
  <si>
    <t>傷者数</t>
  </si>
  <si>
    <t>死者数</t>
  </si>
  <si>
    <t>若狭町</t>
  </si>
  <si>
    <t>おおい町</t>
  </si>
  <si>
    <t>高浜町</t>
  </si>
  <si>
    <t>美浜町</t>
  </si>
  <si>
    <t>越前町</t>
  </si>
  <si>
    <t>南越前町</t>
  </si>
  <si>
    <t>池田町</t>
  </si>
  <si>
    <t>坂井市</t>
  </si>
  <si>
    <t>越前市</t>
  </si>
  <si>
    <t>あわら市</t>
  </si>
  <si>
    <t>勝山市</t>
  </si>
  <si>
    <t>大野市</t>
  </si>
  <si>
    <t>小浜市</t>
  </si>
  <si>
    <t>敦賀市</t>
  </si>
  <si>
    <t>福井市</t>
  </si>
  <si>
    <t>サーフィン中</t>
  </si>
  <si>
    <t>釣り中</t>
  </si>
  <si>
    <t>遊泳中</t>
  </si>
  <si>
    <t>（単位：人）</t>
  </si>
  <si>
    <t>（３）海浜事故</t>
  </si>
  <si>
    <t>（２）船舶海難によらない乗船者の人身事故</t>
  </si>
  <si>
    <t>舵故障</t>
  </si>
  <si>
    <t>推進器</t>
  </si>
  <si>
    <t>（単位：隻）</t>
  </si>
  <si>
    <t>（１）要救助海難発生状況（用途別・種類別）</t>
  </si>
  <si>
    <t>25-2</t>
  </si>
  <si>
    <t>25-4</t>
  </si>
  <si>
    <t>25-5</t>
  </si>
  <si>
    <t>25-6(1)</t>
  </si>
  <si>
    <t>25-6(3)</t>
  </si>
  <si>
    <t>25-6(4)</t>
  </si>
  <si>
    <t>25-6(5)</t>
  </si>
  <si>
    <t>25-6(6)</t>
  </si>
  <si>
    <t>25-7</t>
  </si>
  <si>
    <t>25-3</t>
  </si>
  <si>
    <t>25-6(2)</t>
  </si>
  <si>
    <t>台風・大雨等の被害</t>
  </si>
  <si>
    <t>過去５か年の火災発生件数等</t>
  </si>
  <si>
    <t>市町別月別火災発生件数および損害額</t>
  </si>
  <si>
    <t>月別火災件数等</t>
  </si>
  <si>
    <t>海難発生状況</t>
  </si>
  <si>
    <t>25-1</t>
  </si>
  <si>
    <t>一部
破損</t>
  </si>
  <si>
    <t>り災
者数</t>
  </si>
  <si>
    <t>行方
不明</t>
  </si>
  <si>
    <t>自動車
ポンプ
普通消防</t>
  </si>
  <si>
    <t>自動車
消防ポンプ
水槽付</t>
  </si>
  <si>
    <t>自動車
消防ポンプ
はしご付</t>
  </si>
  <si>
    <t>自動車
消防ポンプ
屈折はしご付</t>
  </si>
  <si>
    <t>ポンプ
小型動力</t>
  </si>
  <si>
    <t>消防自動車
その他の</t>
  </si>
  <si>
    <t>積載車
ポンプ付
小型動力</t>
  </si>
  <si>
    <t>動力ポンプ
小型</t>
  </si>
  <si>
    <t>海中
転落</t>
  </si>
  <si>
    <t>機関
故障</t>
  </si>
  <si>
    <t>平成</t>
  </si>
  <si>
    <t>ボードセーリング中</t>
  </si>
  <si>
    <t>スキューバーダイビング中</t>
  </si>
  <si>
    <t>岸壁等からの転落</t>
  </si>
  <si>
    <t>その他・不明</t>
  </si>
  <si>
    <t>軽車両</t>
  </si>
  <si>
    <t>自転車</t>
  </si>
  <si>
    <t>列車</t>
  </si>
  <si>
    <t>建物(㎡)</t>
  </si>
  <si>
    <t>林野(ａ)</t>
  </si>
  <si>
    <t>死者(人)</t>
  </si>
  <si>
    <t>焼損面積</t>
  </si>
  <si>
    <t>死傷者数</t>
  </si>
  <si>
    <t>出火件数</t>
  </si>
  <si>
    <t>2(-)</t>
  </si>
  <si>
    <t>20歳未満</t>
  </si>
  <si>
    <t>30～39歳</t>
  </si>
  <si>
    <t>40～49歳</t>
  </si>
  <si>
    <t>50～59歳</t>
  </si>
  <si>
    <t>60～64歳</t>
  </si>
  <si>
    <t>傷者数</t>
  </si>
  <si>
    <t>うち死亡事故</t>
  </si>
  <si>
    <t>（単位：件）</t>
  </si>
  <si>
    <t>20～24歳</t>
  </si>
  <si>
    <t>25～29歳</t>
  </si>
  <si>
    <t>不明</t>
  </si>
  <si>
    <t>（５）第一当事者の年齢別（人身事故）</t>
  </si>
  <si>
    <t>（注）第一当事者：過失（違反）がより重い当事者。</t>
  </si>
  <si>
    <t>（単位：件、人）</t>
  </si>
  <si>
    <t>構成比（％）</t>
  </si>
  <si>
    <t>歳以下</t>
  </si>
  <si>
    <t>歳以上</t>
  </si>
  <si>
    <r>
      <rPr>
        <sz val="8"/>
        <rFont val="ＭＳ 明朝"/>
        <family val="1"/>
      </rPr>
      <t>（再掲）</t>
    </r>
    <r>
      <rPr>
        <sz val="11"/>
        <rFont val="ＭＳ 明朝"/>
        <family val="1"/>
      </rPr>
      <t>65歳以上</t>
    </r>
  </si>
  <si>
    <t>25災害・事故</t>
  </si>
  <si>
    <t>25災害・事故目次へ＜＜</t>
  </si>
  <si>
    <t>25災害・事故</t>
  </si>
  <si>
    <t>（注）()内は放火自殺者数で内数</t>
  </si>
  <si>
    <t>資料：福井県危機対策・防災課</t>
  </si>
  <si>
    <t>市計</t>
  </si>
  <si>
    <t>町計</t>
  </si>
  <si>
    <t>資料：福井県危機対策・防災課</t>
  </si>
  <si>
    <t>（注）()内は放火自殺者内数</t>
  </si>
  <si>
    <t>分団数</t>
  </si>
  <si>
    <t>吏員数</t>
  </si>
  <si>
    <t>（非常勤）
団員数</t>
  </si>
  <si>
    <t>福井市</t>
  </si>
  <si>
    <t>大野市</t>
  </si>
  <si>
    <t>勝山市</t>
  </si>
  <si>
    <t>り災</t>
  </si>
  <si>
    <t>建物被害（棟）</t>
  </si>
  <si>
    <t>耕地被害（ha）</t>
  </si>
  <si>
    <t>道路</t>
  </si>
  <si>
    <t>橋梁</t>
  </si>
  <si>
    <t>河川</t>
  </si>
  <si>
    <t>砂防</t>
  </si>
  <si>
    <t>船舶</t>
  </si>
  <si>
    <t>被害</t>
  </si>
  <si>
    <t>修復</t>
  </si>
  <si>
    <t>関係</t>
  </si>
  <si>
    <t>台風</t>
  </si>
  <si>
    <t>大雨</t>
  </si>
  <si>
    <t>強風</t>
  </si>
  <si>
    <t>波浪</t>
  </si>
  <si>
    <t>地震</t>
  </si>
  <si>
    <t>大雪</t>
  </si>
  <si>
    <t>（１）月別</t>
  </si>
  <si>
    <t>資料：福井県警察本部「福井の交通」</t>
  </si>
  <si>
    <t>総数</t>
  </si>
  <si>
    <t>乗用</t>
  </si>
  <si>
    <t>大型</t>
  </si>
  <si>
    <t>中型</t>
  </si>
  <si>
    <t>普通</t>
  </si>
  <si>
    <t>貨物</t>
  </si>
  <si>
    <t>特殊</t>
  </si>
  <si>
    <t>小型</t>
  </si>
  <si>
    <t>二輪</t>
  </si>
  <si>
    <t>軽二輪</t>
  </si>
  <si>
    <t>衝突</t>
  </si>
  <si>
    <t>乗揚</t>
  </si>
  <si>
    <t>火災</t>
  </si>
  <si>
    <t>爆発</t>
  </si>
  <si>
    <t>浸水</t>
  </si>
  <si>
    <t>転覆</t>
  </si>
  <si>
    <t>合計</t>
  </si>
  <si>
    <t>障害</t>
  </si>
  <si>
    <t>資料：敦賀海上保安部（含小浜・福井海上保安署）</t>
  </si>
  <si>
    <t>負傷</t>
  </si>
  <si>
    <t>病気</t>
  </si>
  <si>
    <t>中毒</t>
  </si>
  <si>
    <t>自殺</t>
  </si>
  <si>
    <t>（注）(）内は死者・行方不明者の人数を再掲</t>
  </si>
  <si>
    <t>65～69歳</t>
  </si>
  <si>
    <r>
      <rPr>
        <sz val="8"/>
        <rFont val="ＭＳ 明朝"/>
        <family val="1"/>
      </rPr>
      <t>（再掲）</t>
    </r>
    <r>
      <rPr>
        <sz val="11"/>
        <rFont val="ＭＳ 明朝"/>
        <family val="1"/>
      </rPr>
      <t>65歳以上</t>
    </r>
  </si>
  <si>
    <t>　　　過失（違反）が同程度の場合は被害が小さい方の当事者。</t>
  </si>
  <si>
    <t>６　交通事故発生状況</t>
  </si>
  <si>
    <t>資　料：福井県警察本部「福井の交通」</t>
  </si>
  <si>
    <t>死　　者　　数　　（人）</t>
  </si>
  <si>
    <t>死者数</t>
  </si>
  <si>
    <t>傷者数</t>
  </si>
  <si>
    <t>25-6(7)</t>
  </si>
  <si>
    <t>７　海難発生状況</t>
  </si>
  <si>
    <t>１　月別火災件数等</t>
  </si>
  <si>
    <t>２　市町別月別火災発生件数および損害額</t>
  </si>
  <si>
    <t>３　過去5か年の火災発生件数等</t>
  </si>
  <si>
    <t>５　台風･大雨等の被害</t>
  </si>
  <si>
    <t>（単位：件、千円）</t>
  </si>
  <si>
    <t>総計</t>
  </si>
  <si>
    <t>指揮車</t>
  </si>
  <si>
    <t>（４）第一当事者の車種別（人身事故）</t>
  </si>
  <si>
    <t>小型二輪</t>
  </si>
  <si>
    <t>（６）第一当事者の違反種別（人身事故）</t>
  </si>
  <si>
    <t>（７）市町別（人身事故）</t>
  </si>
  <si>
    <t>車両通行帯違反</t>
  </si>
  <si>
    <t>25 災害・事故目次へ＜＜</t>
  </si>
  <si>
    <t>25 災害・事故</t>
  </si>
  <si>
    <t>25 災害・事故</t>
  </si>
  <si>
    <t>高速道路</t>
  </si>
  <si>
    <t>通行妨害</t>
  </si>
  <si>
    <t>合図不履行</t>
  </si>
  <si>
    <t>過労等</t>
  </si>
  <si>
    <t>消防現有勢力</t>
  </si>
  <si>
    <t>４　消防現有勢力</t>
  </si>
  <si>
    <t>平成23年</t>
  </si>
  <si>
    <t>優先通行妨害等</t>
  </si>
  <si>
    <t>安全不確認ドア開放等</t>
  </si>
  <si>
    <t>2(1)</t>
  </si>
  <si>
    <t>6(-)</t>
  </si>
  <si>
    <t>13(10)</t>
  </si>
  <si>
    <t>鯖江市</t>
  </si>
  <si>
    <t>平成24年</t>
  </si>
  <si>
    <t>鯖江・丹生消防組合</t>
  </si>
  <si>
    <t>踏切不停止</t>
  </si>
  <si>
    <t>焼損棟数</t>
  </si>
  <si>
    <t>その他</t>
  </si>
  <si>
    <t>船　舶</t>
  </si>
  <si>
    <t>車　両</t>
  </si>
  <si>
    <t>林　野</t>
  </si>
  <si>
    <t>内　　建　物</t>
  </si>
  <si>
    <t>内　　全　焼</t>
  </si>
  <si>
    <t>半　焼</t>
  </si>
  <si>
    <t>部分焼</t>
  </si>
  <si>
    <t>内　　全　損</t>
  </si>
  <si>
    <t>半　損</t>
  </si>
  <si>
    <t>小　損</t>
  </si>
  <si>
    <t>爆　発</t>
  </si>
  <si>
    <t>　　車　両</t>
  </si>
  <si>
    <t>ぼ　や</t>
  </si>
  <si>
    <t>(㎡)</t>
  </si>
  <si>
    <t>(ａ)</t>
  </si>
  <si>
    <t>(棟)</t>
  </si>
  <si>
    <t>4(1)</t>
  </si>
  <si>
    <t>平成25年</t>
  </si>
  <si>
    <t>70～74歳</t>
  </si>
  <si>
    <t>75歳以上</t>
  </si>
  <si>
    <t>割込み等</t>
  </si>
  <si>
    <t>平成26年</t>
  </si>
  <si>
    <t>進路変更禁止違反</t>
  </si>
  <si>
    <t>13(5)</t>
  </si>
  <si>
    <t>3(3)</t>
  </si>
  <si>
    <t>8(1)</t>
  </si>
  <si>
    <t>46(28)</t>
  </si>
  <si>
    <t>7(3)</t>
  </si>
  <si>
    <t>17(10)</t>
  </si>
  <si>
    <t>5(4)</t>
  </si>
  <si>
    <t>平成27年福井県統計年鑑</t>
  </si>
  <si>
    <t>27年</t>
  </si>
  <si>
    <t>平成25年</t>
  </si>
  <si>
    <t>平成27年</t>
  </si>
  <si>
    <t>平成28年4月1日現在</t>
  </si>
  <si>
    <t>平成 26年 4月 1日</t>
  </si>
  <si>
    <t xml:space="preserve">     27</t>
  </si>
  <si>
    <t xml:space="preserve">     28</t>
  </si>
  <si>
    <t>平成27年</t>
  </si>
  <si>
    <t>12(3)</t>
  </si>
  <si>
    <t>4(3)</t>
  </si>
  <si>
    <t>3(-)</t>
  </si>
  <si>
    <t>39(17)</t>
  </si>
  <si>
    <t>15(5)</t>
  </si>
  <si>
    <t>10(2)</t>
  </si>
  <si>
    <t>9(6)</t>
  </si>
  <si>
    <t>2(2)</t>
  </si>
  <si>
    <t>1(1)</t>
  </si>
  <si>
    <t>16(3)</t>
  </si>
  <si>
    <t>4(1)</t>
  </si>
  <si>
    <t>10(1)</t>
  </si>
  <si>
    <t>2(1)</t>
  </si>
  <si>
    <t>40(19)</t>
  </si>
  <si>
    <t>16(6)</t>
  </si>
  <si>
    <t>11(9)</t>
  </si>
  <si>
    <t>6(0)</t>
  </si>
  <si>
    <t>7(4)</t>
  </si>
  <si>
    <t>交通事故発生状況　(1)月別</t>
  </si>
  <si>
    <t xml:space="preserve">   26</t>
  </si>
  <si>
    <t xml:space="preserve">   27</t>
  </si>
  <si>
    <t>福井市</t>
  </si>
  <si>
    <t>おおい町</t>
  </si>
  <si>
    <t>～</t>
  </si>
  <si>
    <t>～</t>
  </si>
  <si>
    <t>〃　 　　　　　      (2)時間別（人身事故）</t>
  </si>
  <si>
    <t>〃 　　　　　　　　　(3)年齢別（人身事故）</t>
  </si>
  <si>
    <r>
      <t>〃 　　　　　　　　　(4)第一当事者の車種別</t>
    </r>
    <r>
      <rPr>
        <sz val="11"/>
        <rFont val="ＭＳ Ｐゴシック"/>
        <family val="3"/>
      </rPr>
      <t>（人身事故）</t>
    </r>
  </si>
  <si>
    <t>〃 　　　　　　　　　(5)第一当事者の年齢別（人身事故）</t>
  </si>
  <si>
    <r>
      <t>〃 　　　　　　　　　(6)第一当事者の違反種別</t>
    </r>
    <r>
      <rPr>
        <sz val="11"/>
        <rFont val="ＭＳ Ｐゴシック"/>
        <family val="3"/>
      </rPr>
      <t>（人身事故）</t>
    </r>
  </si>
  <si>
    <t>〃 　　　　　　　　　(7)市町別（人身事故）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</si>
</sst>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.0%"/>
    <numFmt numFmtId="180" formatCode="0.0_ "/>
    <numFmt numFmtId="181" formatCode="0.0_);[Red]\(0.0\)"/>
    <numFmt numFmtId="182" formatCode="#,##0_);\(#,##0\)"/>
    <numFmt numFmtId="183" formatCode="_ * #,##0.0_ ;_ * \-#,##0.0_ ;_ * &quot;-&quot;?_ ;_ @_ "/>
    <numFmt numFmtId="184" formatCode="_ ;\ &quot;-&quot;"/>
    <numFmt numFmtId="185" formatCode="_ * #,##0.0_ ;_ * \-#,##0.0_ ;_ * &quot;-&quot;_ ;_ @_ "/>
    <numFmt numFmtId="186" formatCode="_ * #,##0.00_ ;_ * \-#,##0.00_ ;_ * &quot;-&quot;_ ;_ @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0\)"/>
    <numFmt numFmtId="192" formatCode="_ * #,##0.000_ ;_ * \-#,##0.000_ ;_ * &quot;-&quot;_ ;_ @_ "/>
    <numFmt numFmtId="193" formatCode="#,##0.0;[Red]\-#,##0.0"/>
    <numFmt numFmtId="194" formatCode="\(#,##0\)_ "/>
    <numFmt numFmtId="195" formatCode="#,##0;;\-"/>
    <numFmt numFmtId="196" formatCode="\(#,##0\)"/>
    <numFmt numFmtId="197" formatCode="#,##0;&quot;△ &quot;#,##0"/>
    <numFmt numFmtId="198" formatCode="#,##0\ ;\-#,##0\ ;\-\ "/>
    <numFmt numFmtId="199" formatCode="#,##0;&quot;△ &quot;#,##0;\-\ "/>
    <numFmt numFmtId="200" formatCode="#,##0\ ;&quot;△ &quot;#,##0\ ;\-\ "/>
    <numFmt numFmtId="201" formatCode="\(#,##0\)\ ;;\(\-\)\ \ "/>
    <numFmt numFmtId="202" formatCode="\(#,##0\)\ ;;\(\-\)\ "/>
    <numFmt numFmtId="203" formatCode="#,##0;[Red]\-#,##0;\-"/>
    <numFmt numFmtId="204" formatCode="#,##0\ ;\-#,##0\ ;\-\ ;@_ 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u val="single"/>
      <sz val="6.6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u val="single"/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0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distributed" vertical="center" shrinkToFit="1"/>
    </xf>
    <xf numFmtId="41" fontId="4" fillId="0" borderId="1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 shrinkToFit="1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58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58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 shrinkToFit="1"/>
    </xf>
    <xf numFmtId="49" fontId="4" fillId="0" borderId="0" xfId="0" applyNumberFormat="1" applyFont="1" applyFill="1" applyBorder="1" applyAlignment="1">
      <alignment horizontal="distributed" vertical="center" shrinkToFit="1"/>
    </xf>
    <xf numFmtId="0" fontId="4" fillId="0" borderId="12" xfId="0" applyFont="1" applyBorder="1" applyAlignment="1">
      <alignment/>
    </xf>
    <xf numFmtId="49" fontId="4" fillId="0" borderId="0" xfId="0" applyNumberFormat="1" applyFont="1" applyFill="1" applyBorder="1" applyAlignment="1">
      <alignment horizontal="right" vertical="center" shrinkToFit="1"/>
    </xf>
    <xf numFmtId="41" fontId="4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 shrinkToFit="1"/>
    </xf>
    <xf numFmtId="0" fontId="2" fillId="0" borderId="0" xfId="0" applyNumberFormat="1" applyFont="1" applyFill="1" applyBorder="1" applyAlignment="1">
      <alignment horizontal="right" vertical="center" shrinkToFit="1"/>
    </xf>
    <xf numFmtId="0" fontId="6" fillId="0" borderId="0" xfId="43" applyAlignment="1" applyProtection="1">
      <alignment/>
      <protection/>
    </xf>
    <xf numFmtId="58" fontId="4" fillId="0" borderId="0" xfId="0" applyNumberFormat="1" applyFont="1" applyBorder="1" applyAlignment="1">
      <alignment horizontal="right"/>
    </xf>
    <xf numFmtId="41" fontId="4" fillId="0" borderId="10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distributed" vertical="center"/>
    </xf>
    <xf numFmtId="49" fontId="4" fillId="0" borderId="0" xfId="0" applyNumberFormat="1" applyFont="1" applyAlignment="1">
      <alignment horizontal="distributed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58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left"/>
    </xf>
    <xf numFmtId="0" fontId="6" fillId="0" borderId="0" xfId="43" applyAlignment="1" applyProtection="1" quotePrefix="1">
      <alignment/>
      <protection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8" fillId="0" borderId="17" xfId="0" applyFont="1" applyBorder="1" applyAlignment="1">
      <alignment/>
    </xf>
    <xf numFmtId="41" fontId="9" fillId="0" borderId="0" xfId="49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center" shrinkToFit="1"/>
    </xf>
    <xf numFmtId="0" fontId="4" fillId="0" borderId="0" xfId="0" applyNumberFormat="1" applyFont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 shrinkToFit="1"/>
    </xf>
    <xf numFmtId="41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distributed" vertical="center" shrinkToFit="1"/>
    </xf>
    <xf numFmtId="49" fontId="8" fillId="0" borderId="19" xfId="0" applyNumberFormat="1" applyFont="1" applyFill="1" applyBorder="1" applyAlignment="1">
      <alignment horizontal="distributed" vertical="center" shrinkToFit="1"/>
    </xf>
    <xf numFmtId="49" fontId="10" fillId="0" borderId="0" xfId="0" applyNumberFormat="1" applyFont="1" applyFill="1" applyBorder="1" applyAlignment="1">
      <alignment horizontal="distributed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49" fontId="10" fillId="0" borderId="19" xfId="0" applyNumberFormat="1" applyFont="1" applyFill="1" applyBorder="1" applyAlignment="1">
      <alignment horizontal="distributed" vertical="center" shrinkToFit="1"/>
    </xf>
    <xf numFmtId="0" fontId="10" fillId="0" borderId="0" xfId="0" applyFont="1" applyAlignment="1">
      <alignment/>
    </xf>
    <xf numFmtId="49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Font="1" applyBorder="1" applyAlignment="1">
      <alignment/>
    </xf>
    <xf numFmtId="41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Fill="1" applyBorder="1" applyAlignment="1">
      <alignment vertical="center" shrinkToFit="1"/>
    </xf>
    <xf numFmtId="58" fontId="4" fillId="0" borderId="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distributed" vertical="center"/>
    </xf>
    <xf numFmtId="41" fontId="4" fillId="0" borderId="17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distributed" vertical="center" shrinkToFit="1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Fill="1" applyBorder="1" applyAlignment="1">
      <alignment horizontal="distributed" vertical="center" shrinkToFit="1"/>
    </xf>
    <xf numFmtId="49" fontId="8" fillId="0" borderId="19" xfId="0" applyNumberFormat="1" applyFont="1" applyFill="1" applyBorder="1" applyAlignment="1">
      <alignment horizontal="distributed" vertical="center" shrinkToFit="1"/>
    </xf>
    <xf numFmtId="49" fontId="8" fillId="0" borderId="19" xfId="0" applyNumberFormat="1" applyFont="1" applyFill="1" applyBorder="1" applyAlignment="1">
      <alignment vertical="center" shrinkToFit="1"/>
    </xf>
    <xf numFmtId="49" fontId="8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right" vertical="center"/>
    </xf>
    <xf numFmtId="0" fontId="8" fillId="0" borderId="21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49" fontId="9" fillId="0" borderId="19" xfId="0" applyNumberFormat="1" applyFont="1" applyFill="1" applyBorder="1" applyAlignment="1">
      <alignment horizontal="distributed" vertical="center" shrinkToFit="1"/>
    </xf>
    <xf numFmtId="49" fontId="8" fillId="0" borderId="19" xfId="0" applyNumberFormat="1" applyFont="1" applyBorder="1" applyAlignment="1">
      <alignment horizontal="distributed" vertical="center" shrinkToFit="1"/>
    </xf>
    <xf numFmtId="58" fontId="8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distributed" vertical="center" shrinkToFit="1"/>
    </xf>
    <xf numFmtId="41" fontId="8" fillId="0" borderId="17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distributed" vertical="center" shrinkToFit="1"/>
    </xf>
    <xf numFmtId="49" fontId="8" fillId="0" borderId="19" xfId="0" applyNumberFormat="1" applyFont="1" applyBorder="1" applyAlignment="1">
      <alignment horizontal="distributed" vertical="center" shrinkToFit="1"/>
    </xf>
    <xf numFmtId="0" fontId="8" fillId="0" borderId="17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distributed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22" xfId="0" applyFont="1" applyBorder="1" applyAlignment="1">
      <alignment/>
    </xf>
    <xf numFmtId="49" fontId="8" fillId="0" borderId="17" xfId="0" applyNumberFormat="1" applyFont="1" applyBorder="1" applyAlignment="1">
      <alignment vertical="center" shrinkToFit="1"/>
    </xf>
    <xf numFmtId="0" fontId="11" fillId="0" borderId="0" xfId="0" applyFont="1" applyAlignment="1">
      <alignment/>
    </xf>
    <xf numFmtId="49" fontId="8" fillId="0" borderId="23" xfId="0" applyNumberFormat="1" applyFont="1" applyBorder="1" applyAlignment="1">
      <alignment horizontal="distributed" vertical="center" shrinkToFit="1"/>
    </xf>
    <xf numFmtId="0" fontId="8" fillId="0" borderId="24" xfId="0" applyNumberFormat="1" applyFont="1" applyBorder="1" applyAlignment="1">
      <alignment horizontal="right" vertical="center"/>
    </xf>
    <xf numFmtId="0" fontId="8" fillId="0" borderId="17" xfId="0" applyNumberFormat="1" applyFont="1" applyBorder="1" applyAlignment="1">
      <alignment horizontal="right" vertical="center"/>
    </xf>
    <xf numFmtId="0" fontId="8" fillId="0" borderId="1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49" fontId="9" fillId="0" borderId="22" xfId="0" applyNumberFormat="1" applyFont="1" applyBorder="1" applyAlignment="1">
      <alignment horizontal="distributed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0" fontId="12" fillId="0" borderId="0" xfId="0" applyFont="1" applyBorder="1" applyAlignment="1">
      <alignment vertical="center"/>
    </xf>
    <xf numFmtId="0" fontId="4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41" fontId="4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58" fontId="4" fillId="0" borderId="0" xfId="0" applyNumberFormat="1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49" fontId="2" fillId="0" borderId="1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distributed" shrinkToFit="1"/>
    </xf>
    <xf numFmtId="58" fontId="8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5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58" fontId="8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17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4" fillId="0" borderId="19" xfId="0" applyNumberFormat="1" applyFont="1" applyFill="1" applyBorder="1" applyAlignment="1">
      <alignment horizontal="distributed" vertical="center" shrinkToFit="1"/>
    </xf>
    <xf numFmtId="0" fontId="4" fillId="0" borderId="22" xfId="0" applyNumberFormat="1" applyFont="1" applyFill="1" applyBorder="1" applyAlignment="1">
      <alignment horizontal="distributed" vertical="center" shrinkToFit="1"/>
    </xf>
    <xf numFmtId="0" fontId="4" fillId="0" borderId="19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19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distributed"/>
    </xf>
    <xf numFmtId="0" fontId="4" fillId="0" borderId="19" xfId="0" applyFont="1" applyBorder="1" applyAlignment="1">
      <alignment horizontal="distributed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19" xfId="0" applyNumberFormat="1" applyFont="1" applyFill="1" applyBorder="1" applyAlignment="1">
      <alignment vertical="center" shrinkToFit="1"/>
    </xf>
    <xf numFmtId="0" fontId="17" fillId="0" borderId="0" xfId="43" applyFont="1" applyAlignment="1" applyProtection="1">
      <alignment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distributed" vertical="center" shrinkToFit="1"/>
    </xf>
    <xf numFmtId="49" fontId="4" fillId="0" borderId="19" xfId="0" applyNumberFormat="1" applyFont="1" applyFill="1" applyBorder="1" applyAlignment="1">
      <alignment horizontal="distributed" vertical="center" shrinkToFit="1"/>
    </xf>
    <xf numFmtId="49" fontId="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/>
    </xf>
    <xf numFmtId="197" fontId="12" fillId="0" borderId="0" xfId="0" applyNumberFormat="1" applyFont="1" applyFill="1" applyBorder="1" applyAlignment="1">
      <alignment vertical="center"/>
    </xf>
    <xf numFmtId="197" fontId="14" fillId="0" borderId="0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49" fontId="4" fillId="0" borderId="25" xfId="0" applyNumberFormat="1" applyFont="1" applyFill="1" applyBorder="1" applyAlignment="1">
      <alignment horizontal="distributed" vertical="center"/>
    </xf>
    <xf numFmtId="49" fontId="2" fillId="0" borderId="20" xfId="0" applyNumberFormat="1" applyFont="1" applyFill="1" applyBorder="1" applyAlignment="1">
      <alignment horizontal="distributed" vertical="center"/>
    </xf>
    <xf numFmtId="58" fontId="4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 indent="1"/>
    </xf>
    <xf numFmtId="0" fontId="8" fillId="0" borderId="0" xfId="49" applyNumberFormat="1" applyFont="1" applyFill="1" applyBorder="1" applyAlignment="1">
      <alignment horizontal="distributed" vertical="center"/>
    </xf>
    <xf numFmtId="0" fontId="9" fillId="0" borderId="0" xfId="49" applyNumberFormat="1" applyFont="1" applyFill="1" applyBorder="1" applyAlignment="1">
      <alignment horizontal="distributed" vertical="center"/>
    </xf>
    <xf numFmtId="0" fontId="8" fillId="0" borderId="0" xfId="49" applyNumberFormat="1" applyFont="1" applyFill="1" applyBorder="1" applyAlignment="1">
      <alignment horizontal="distributed" vertical="center" wrapText="1"/>
    </xf>
    <xf numFmtId="0" fontId="9" fillId="0" borderId="11" xfId="0" applyNumberFormat="1" applyFont="1" applyFill="1" applyBorder="1" applyAlignment="1">
      <alignment horizontal="distributed" vertical="center" shrinkToFit="1"/>
    </xf>
    <xf numFmtId="0" fontId="8" fillId="0" borderId="17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 quotePrefix="1">
      <alignment horizontal="center" vertical="center" shrinkToFit="1"/>
    </xf>
    <xf numFmtId="0" fontId="9" fillId="0" borderId="0" xfId="0" applyNumberFormat="1" applyFont="1" applyBorder="1" applyAlignment="1" quotePrefix="1">
      <alignment horizontal="center" vertical="center" shrinkToFit="1"/>
    </xf>
    <xf numFmtId="203" fontId="8" fillId="0" borderId="24" xfId="49" applyNumberFormat="1" applyFont="1" applyBorder="1" applyAlignment="1">
      <alignment horizontal="right" vertical="center"/>
    </xf>
    <xf numFmtId="203" fontId="8" fillId="0" borderId="17" xfId="49" applyNumberFormat="1" applyFont="1" applyBorder="1" applyAlignment="1">
      <alignment horizontal="right" vertical="center"/>
    </xf>
    <xf numFmtId="203" fontId="8" fillId="0" borderId="10" xfId="49" applyNumberFormat="1" applyFont="1" applyBorder="1" applyAlignment="1">
      <alignment horizontal="right" vertical="center"/>
    </xf>
    <xf numFmtId="203" fontId="8" fillId="0" borderId="0" xfId="49" applyNumberFormat="1" applyFont="1" applyBorder="1" applyAlignment="1">
      <alignment horizontal="right" vertical="center"/>
    </xf>
    <xf numFmtId="58" fontId="8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41" fontId="4" fillId="0" borderId="21" xfId="0" applyNumberFormat="1" applyFont="1" applyFill="1" applyBorder="1" applyAlignment="1">
      <alignment horizontal="right" vertical="center"/>
    </xf>
    <xf numFmtId="42" fontId="8" fillId="0" borderId="24" xfId="0" applyNumberFormat="1" applyFont="1" applyBorder="1" applyAlignment="1">
      <alignment horizontal="right" vertical="center"/>
    </xf>
    <xf numFmtId="42" fontId="8" fillId="0" borderId="17" xfId="0" applyNumberFormat="1" applyFont="1" applyBorder="1" applyAlignment="1">
      <alignment horizontal="right" vertical="center"/>
    </xf>
    <xf numFmtId="42" fontId="8" fillId="0" borderId="10" xfId="0" applyNumberFormat="1" applyFont="1" applyBorder="1" applyAlignment="1">
      <alignment horizontal="right" vertical="center"/>
    </xf>
    <xf numFmtId="42" fontId="8" fillId="0" borderId="0" xfId="0" applyNumberFormat="1" applyFont="1" applyBorder="1" applyAlignment="1">
      <alignment horizontal="right" vertical="center"/>
    </xf>
    <xf numFmtId="41" fontId="8" fillId="0" borderId="11" xfId="0" applyNumberFormat="1" applyFont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right" vertical="center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17" xfId="0" applyNumberFormat="1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 shrinkToFit="1"/>
    </xf>
    <xf numFmtId="0" fontId="4" fillId="0" borderId="11" xfId="0" applyNumberFormat="1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58" fontId="8" fillId="0" borderId="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19" xfId="0" applyNumberFormat="1" applyFont="1" applyFill="1" applyBorder="1" applyAlignment="1">
      <alignment horizontal="center" vertical="center" shrinkToFit="1"/>
    </xf>
    <xf numFmtId="41" fontId="8" fillId="0" borderId="17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distributed" vertical="center" shrinkToFit="1"/>
    </xf>
    <xf numFmtId="0" fontId="8" fillId="0" borderId="11" xfId="0" applyNumberFormat="1" applyFont="1" applyFill="1" applyBorder="1" applyAlignment="1">
      <alignment horizontal="distributed" vertical="center" shrinkToFit="1"/>
    </xf>
    <xf numFmtId="49" fontId="8" fillId="0" borderId="11" xfId="0" applyNumberFormat="1" applyFont="1" applyFill="1" applyBorder="1" applyAlignment="1">
      <alignment horizontal="distributed" vertical="center" shrinkToFit="1"/>
    </xf>
    <xf numFmtId="49" fontId="8" fillId="0" borderId="22" xfId="0" applyNumberFormat="1" applyFont="1" applyFill="1" applyBorder="1" applyAlignment="1">
      <alignment horizontal="distributed" vertical="center" shrinkToFit="1"/>
    </xf>
    <xf numFmtId="41" fontId="8" fillId="0" borderId="11" xfId="0" applyNumberFormat="1" applyFont="1" applyFill="1" applyBorder="1" applyAlignment="1">
      <alignment vertical="center"/>
    </xf>
    <xf numFmtId="41" fontId="4" fillId="0" borderId="2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9" fontId="8" fillId="0" borderId="22" xfId="0" applyNumberFormat="1" applyFont="1" applyBorder="1" applyAlignment="1">
      <alignment horizontal="distributed" vertical="center" shrinkToFit="1"/>
    </xf>
    <xf numFmtId="183" fontId="4" fillId="0" borderId="0" xfId="0" applyNumberFormat="1" applyFont="1" applyFill="1" applyBorder="1" applyAlignment="1">
      <alignment vertical="center"/>
    </xf>
    <xf numFmtId="41" fontId="4" fillId="0" borderId="24" xfId="0" applyNumberFormat="1" applyFont="1" applyBorder="1" applyAlignment="1">
      <alignment horizontal="right"/>
    </xf>
    <xf numFmtId="41" fontId="4" fillId="0" borderId="17" xfId="0" applyNumberFormat="1" applyFont="1" applyBorder="1" applyAlignment="1">
      <alignment horizontal="right"/>
    </xf>
    <xf numFmtId="0" fontId="8" fillId="0" borderId="27" xfId="0" applyFont="1" applyBorder="1" applyAlignment="1">
      <alignment horizontal="center" vertical="center"/>
    </xf>
    <xf numFmtId="0" fontId="6" fillId="0" borderId="0" xfId="43" applyFill="1" applyAlignment="1" applyProtection="1">
      <alignment/>
      <protection/>
    </xf>
    <xf numFmtId="0" fontId="2" fillId="0" borderId="0" xfId="0" applyFont="1" applyFill="1" applyAlignment="1">
      <alignment horizontal="center"/>
    </xf>
    <xf numFmtId="58" fontId="2" fillId="0" borderId="0" xfId="0" applyNumberFormat="1" applyFont="1" applyFill="1" applyBorder="1" applyAlignment="1">
      <alignment horizontal="center"/>
    </xf>
    <xf numFmtId="58" fontId="4" fillId="0" borderId="12" xfId="0" applyNumberFormat="1" applyFont="1" applyFill="1" applyBorder="1" applyAlignment="1">
      <alignment horizontal="center"/>
    </xf>
    <xf numFmtId="58" fontId="2" fillId="0" borderId="12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distributed" vertical="center"/>
    </xf>
    <xf numFmtId="49" fontId="4" fillId="0" borderId="10" xfId="0" applyNumberFormat="1" applyFont="1" applyFill="1" applyBorder="1" applyAlignment="1">
      <alignment horizontal="distributed" vertical="center"/>
    </xf>
    <xf numFmtId="49" fontId="2" fillId="0" borderId="1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right" vertical="center" shrinkToFit="1"/>
    </xf>
    <xf numFmtId="41" fontId="2" fillId="0" borderId="0" xfId="0" applyNumberFormat="1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horizontal="right" vertical="center" shrinkToFit="1"/>
    </xf>
    <xf numFmtId="196" fontId="4" fillId="0" borderId="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right" vertical="center"/>
    </xf>
    <xf numFmtId="41" fontId="4" fillId="0" borderId="21" xfId="0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177" fontId="60" fillId="0" borderId="0" xfId="0" applyNumberFormat="1" applyFont="1" applyFill="1" applyAlignment="1">
      <alignment/>
    </xf>
    <xf numFmtId="0" fontId="57" fillId="0" borderId="0" xfId="0" applyFont="1" applyFill="1" applyAlignment="1">
      <alignment shrinkToFit="1"/>
    </xf>
    <xf numFmtId="41" fontId="9" fillId="0" borderId="0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41" fontId="2" fillId="0" borderId="11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11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203" fontId="8" fillId="0" borderId="10" xfId="49" applyNumberFormat="1" applyFont="1" applyFill="1" applyBorder="1" applyAlignment="1">
      <alignment horizontal="right" vertical="center"/>
    </xf>
    <xf numFmtId="203" fontId="8" fillId="0" borderId="0" xfId="49" applyNumberFormat="1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196" fontId="2" fillId="0" borderId="0" xfId="0" applyNumberFormat="1" applyFont="1" applyFill="1" applyBorder="1" applyAlignment="1">
      <alignment horizontal="right" vertical="center"/>
    </xf>
    <xf numFmtId="41" fontId="15" fillId="0" borderId="11" xfId="0" applyNumberFormat="1" applyFont="1" applyFill="1" applyBorder="1" applyAlignment="1">
      <alignment horizontal="right" vertical="center"/>
    </xf>
    <xf numFmtId="0" fontId="9" fillId="0" borderId="21" xfId="0" applyNumberFormat="1" applyFont="1" applyFill="1" applyBorder="1" applyAlignment="1">
      <alignment horizontal="right" vertical="center"/>
    </xf>
    <xf numFmtId="0" fontId="9" fillId="0" borderId="11" xfId="0" applyNumberFormat="1" applyFont="1" applyFill="1" applyBorder="1" applyAlignment="1">
      <alignment horizontal="right" vertical="center"/>
    </xf>
    <xf numFmtId="42" fontId="9" fillId="0" borderId="11" xfId="0" applyNumberFormat="1" applyFont="1" applyFill="1" applyBorder="1" applyAlignment="1">
      <alignment horizontal="right" vertical="center"/>
    </xf>
    <xf numFmtId="42" fontId="9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4" fillId="0" borderId="2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49" fontId="4" fillId="0" borderId="29" xfId="0" applyNumberFormat="1" applyFont="1" applyFill="1" applyBorder="1" applyAlignment="1">
      <alignment vertical="center"/>
    </xf>
    <xf numFmtId="49" fontId="4" fillId="0" borderId="30" xfId="0" applyNumberFormat="1" applyFont="1" applyFill="1" applyBorder="1" applyAlignment="1">
      <alignment horizontal="distributed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distributed" vertical="center"/>
    </xf>
    <xf numFmtId="49" fontId="4" fillId="0" borderId="15" xfId="0" applyNumberFormat="1" applyFont="1" applyFill="1" applyBorder="1" applyAlignment="1">
      <alignment horizontal="distributed" vertical="center"/>
    </xf>
    <xf numFmtId="49" fontId="4" fillId="0" borderId="26" xfId="0" applyNumberFormat="1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38" fontId="4" fillId="0" borderId="10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distributed" vertical="center" shrinkToFit="1"/>
    </xf>
    <xf numFmtId="38" fontId="2" fillId="0" borderId="10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194" fontId="2" fillId="0" borderId="0" xfId="0" applyNumberFormat="1" applyFont="1" applyFill="1" applyBorder="1" applyAlignment="1">
      <alignment horizontal="right" vertical="center"/>
    </xf>
    <xf numFmtId="202" fontId="4" fillId="0" borderId="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distributed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49" fontId="4" fillId="0" borderId="22" xfId="0" applyNumberFormat="1" applyFont="1" applyFill="1" applyBorder="1" applyAlignment="1">
      <alignment horizontal="distributed" vertical="center" shrinkToFit="1"/>
    </xf>
    <xf numFmtId="38" fontId="4" fillId="0" borderId="21" xfId="49" applyFont="1" applyFill="1" applyBorder="1" applyAlignment="1">
      <alignment horizontal="right" vertical="center"/>
    </xf>
    <xf numFmtId="38" fontId="4" fillId="0" borderId="11" xfId="49" applyFont="1" applyFill="1" applyBorder="1" applyAlignment="1">
      <alignment horizontal="right" vertical="center"/>
    </xf>
    <xf numFmtId="202" fontId="4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203" fontId="9" fillId="0" borderId="10" xfId="49" applyNumberFormat="1" applyFont="1" applyFill="1" applyBorder="1" applyAlignment="1">
      <alignment horizontal="right" vertical="center"/>
    </xf>
    <xf numFmtId="203" fontId="9" fillId="0" borderId="0" xfId="49" applyNumberFormat="1" applyFont="1" applyFill="1" applyBorder="1" applyAlignment="1">
      <alignment horizontal="right" vertical="center"/>
    </xf>
    <xf numFmtId="203" fontId="9" fillId="0" borderId="21" xfId="49" applyNumberFormat="1" applyFont="1" applyFill="1" applyBorder="1" applyAlignment="1">
      <alignment horizontal="right" vertical="center"/>
    </xf>
    <xf numFmtId="203" fontId="9" fillId="0" borderId="11" xfId="49" applyNumberFormat="1" applyFont="1" applyFill="1" applyBorder="1" applyAlignment="1">
      <alignment horizontal="right" vertical="center"/>
    </xf>
    <xf numFmtId="58" fontId="4" fillId="0" borderId="0" xfId="0" applyNumberFormat="1" applyFont="1" applyFill="1" applyBorder="1" applyAlignment="1">
      <alignment horizontal="center" shrinkToFit="1"/>
    </xf>
    <xf numFmtId="58" fontId="4" fillId="0" borderId="12" xfId="0" applyNumberFormat="1" applyFont="1" applyFill="1" applyBorder="1" applyAlignment="1">
      <alignment horizontal="center" shrinkToFit="1"/>
    </xf>
    <xf numFmtId="49" fontId="8" fillId="0" borderId="16" xfId="0" applyNumberFormat="1" applyFont="1" applyFill="1" applyBorder="1" applyAlignment="1">
      <alignment horizontal="center" vertical="distributed" textRotation="255" wrapText="1"/>
    </xf>
    <xf numFmtId="49" fontId="8" fillId="0" borderId="16" xfId="0" applyNumberFormat="1" applyFont="1" applyFill="1" applyBorder="1" applyAlignment="1">
      <alignment horizontal="center" vertical="distributed" textRotation="255"/>
    </xf>
    <xf numFmtId="49" fontId="8" fillId="0" borderId="32" xfId="0" applyNumberFormat="1" applyFont="1" applyFill="1" applyBorder="1" applyAlignment="1">
      <alignment horizontal="center" vertical="distributed" textRotation="255"/>
    </xf>
    <xf numFmtId="49" fontId="8" fillId="0" borderId="18" xfId="0" applyNumberFormat="1" applyFont="1" applyFill="1" applyBorder="1" applyAlignment="1">
      <alignment horizontal="center" vertical="distributed" textRotation="255"/>
    </xf>
    <xf numFmtId="204" fontId="8" fillId="0" borderId="10" xfId="0" applyNumberFormat="1" applyFont="1" applyFill="1" applyBorder="1" applyAlignment="1">
      <alignment horizontal="right" vertical="center"/>
    </xf>
    <xf numFmtId="204" fontId="8" fillId="0" borderId="0" xfId="0" applyNumberFormat="1" applyFont="1" applyFill="1" applyBorder="1" applyAlignment="1">
      <alignment horizontal="right" vertical="center"/>
    </xf>
    <xf numFmtId="204" fontId="8" fillId="0" borderId="17" xfId="0" applyNumberFormat="1" applyFont="1" applyFill="1" applyBorder="1" applyAlignment="1">
      <alignment horizontal="right" vertical="center"/>
    </xf>
    <xf numFmtId="204" fontId="9" fillId="0" borderId="10" xfId="0" applyNumberFormat="1" applyFont="1" applyFill="1" applyBorder="1" applyAlignment="1">
      <alignment horizontal="right" vertical="center"/>
    </xf>
    <xf numFmtId="204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distributed" vertical="center" shrinkToFit="1"/>
    </xf>
    <xf numFmtId="49" fontId="9" fillId="0" borderId="19" xfId="0" applyNumberFormat="1" applyFont="1" applyFill="1" applyBorder="1" applyAlignment="1">
      <alignment horizontal="right" vertical="center" shrinkToFit="1"/>
    </xf>
    <xf numFmtId="177" fontId="8" fillId="0" borderId="0" xfId="0" applyNumberFormat="1" applyFont="1" applyFill="1" applyBorder="1" applyAlignment="1">
      <alignment horizontal="distributed" vertical="center" shrinkToFit="1"/>
    </xf>
    <xf numFmtId="177" fontId="8" fillId="0" borderId="19" xfId="0" applyNumberFormat="1" applyFont="1" applyFill="1" applyBorder="1" applyAlignment="1">
      <alignment horizontal="distributed" vertical="center" shrinkToFit="1"/>
    </xf>
    <xf numFmtId="177" fontId="8" fillId="0" borderId="0" xfId="0" applyNumberFormat="1" applyFont="1" applyFill="1" applyBorder="1" applyAlignment="1">
      <alignment/>
    </xf>
    <xf numFmtId="177" fontId="8" fillId="0" borderId="19" xfId="0" applyNumberFormat="1" applyFont="1" applyFill="1" applyBorder="1" applyAlignment="1">
      <alignment horizontal="center" vertical="center" shrinkToFit="1"/>
    </xf>
    <xf numFmtId="177" fontId="8" fillId="0" borderId="11" xfId="0" applyNumberFormat="1" applyFont="1" applyFill="1" applyBorder="1" applyAlignment="1">
      <alignment/>
    </xf>
    <xf numFmtId="177" fontId="8" fillId="0" borderId="22" xfId="0" applyNumberFormat="1" applyFont="1" applyFill="1" applyBorder="1" applyAlignment="1">
      <alignment horizontal="distributed" vertical="center" shrinkToFit="1"/>
    </xf>
    <xf numFmtId="204" fontId="8" fillId="0" borderId="21" xfId="0" applyNumberFormat="1" applyFont="1" applyFill="1" applyBorder="1" applyAlignment="1">
      <alignment horizontal="right" vertical="center"/>
    </xf>
    <xf numFmtId="204" fontId="8" fillId="0" borderId="11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/>
    </xf>
    <xf numFmtId="0" fontId="8" fillId="0" borderId="17" xfId="0" applyFont="1" applyFill="1" applyBorder="1" applyAlignment="1">
      <alignment shrinkToFit="1"/>
    </xf>
    <xf numFmtId="41" fontId="16" fillId="0" borderId="0" xfId="0" applyNumberFormat="1" applyFont="1" applyFill="1" applyBorder="1" applyAlignment="1">
      <alignment horizontal="right" vertical="center"/>
    </xf>
    <xf numFmtId="41" fontId="2" fillId="0" borderId="10" xfId="0" applyNumberFormat="1" applyFont="1" applyFill="1" applyBorder="1" applyAlignment="1">
      <alignment vertical="center"/>
    </xf>
    <xf numFmtId="41" fontId="9" fillId="0" borderId="17" xfId="0" applyNumberFormat="1" applyFont="1" applyFill="1" applyBorder="1" applyAlignment="1">
      <alignment vertical="center"/>
    </xf>
    <xf numFmtId="41" fontId="9" fillId="0" borderId="11" xfId="0" applyNumberFormat="1" applyFont="1" applyFill="1" applyBorder="1" applyAlignment="1">
      <alignment vertical="center"/>
    </xf>
    <xf numFmtId="183" fontId="2" fillId="0" borderId="17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0" fontId="0" fillId="0" borderId="19" xfId="0" applyFont="1" applyBorder="1" applyAlignment="1">
      <alignment/>
    </xf>
    <xf numFmtId="183" fontId="2" fillId="0" borderId="11" xfId="0" applyNumberFormat="1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horizontal="right"/>
    </xf>
    <xf numFmtId="0" fontId="62" fillId="0" borderId="0" xfId="43" applyFont="1" applyFill="1" applyAlignment="1" applyProtection="1">
      <alignment/>
      <protection/>
    </xf>
    <xf numFmtId="49" fontId="4" fillId="0" borderId="20" xfId="0" applyNumberFormat="1" applyFont="1" applyFill="1" applyBorder="1" applyAlignment="1">
      <alignment horizontal="distributed" vertical="center"/>
    </xf>
    <xf numFmtId="49" fontId="4" fillId="0" borderId="13" xfId="0" applyNumberFormat="1" applyFont="1" applyFill="1" applyBorder="1" applyAlignment="1">
      <alignment horizontal="distributed" vertical="center"/>
    </xf>
    <xf numFmtId="49" fontId="4" fillId="0" borderId="29" xfId="0" applyNumberFormat="1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4" fillId="0" borderId="1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6" fillId="0" borderId="0" xfId="43" applyAlignment="1" applyProtection="1">
      <alignment/>
      <protection/>
    </xf>
    <xf numFmtId="0" fontId="8" fillId="0" borderId="20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 shrinkToFit="1"/>
    </xf>
    <xf numFmtId="49" fontId="4" fillId="0" borderId="19" xfId="0" applyNumberFormat="1" applyFont="1" applyFill="1" applyBorder="1" applyAlignment="1">
      <alignment horizontal="right" vertical="center" shrinkToFit="1"/>
    </xf>
    <xf numFmtId="58" fontId="4" fillId="0" borderId="0" xfId="0" applyNumberFormat="1" applyFont="1" applyFill="1" applyBorder="1" applyAlignment="1">
      <alignment horizontal="center"/>
    </xf>
    <xf numFmtId="58" fontId="3" fillId="0" borderId="0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distributed" vertical="center"/>
    </xf>
    <xf numFmtId="49" fontId="8" fillId="0" borderId="29" xfId="0" applyNumberFormat="1" applyFont="1" applyFill="1" applyBorder="1" applyAlignment="1">
      <alignment horizontal="distributed" vertical="center"/>
    </xf>
    <xf numFmtId="49" fontId="8" fillId="0" borderId="13" xfId="0" applyNumberFormat="1" applyFont="1" applyFill="1" applyBorder="1" applyAlignment="1">
      <alignment horizontal="distributed" vertical="center"/>
    </xf>
    <xf numFmtId="49" fontId="8" fillId="0" borderId="31" xfId="0" applyNumberFormat="1" applyFont="1" applyFill="1" applyBorder="1" applyAlignment="1">
      <alignment horizontal="center" vertical="distributed" textRotation="255"/>
    </xf>
    <xf numFmtId="49" fontId="8" fillId="0" borderId="28" xfId="0" applyNumberFormat="1" applyFont="1" applyFill="1" applyBorder="1" applyAlignment="1">
      <alignment horizontal="center" vertical="distributed" textRotation="255"/>
    </xf>
    <xf numFmtId="49" fontId="8" fillId="0" borderId="26" xfId="0" applyNumberFormat="1" applyFont="1" applyFill="1" applyBorder="1" applyAlignment="1">
      <alignment horizontal="center" vertical="distributed" textRotation="255"/>
    </xf>
    <xf numFmtId="49" fontId="8" fillId="0" borderId="17" xfId="0" applyNumberFormat="1" applyFont="1" applyFill="1" applyBorder="1" applyAlignment="1">
      <alignment vertical="center"/>
    </xf>
    <xf numFmtId="49" fontId="8" fillId="0" borderId="23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 shrinkToFit="1"/>
    </xf>
    <xf numFmtId="49" fontId="8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19" xfId="0" applyNumberFormat="1" applyFont="1" applyFill="1" applyBorder="1" applyAlignment="1">
      <alignment vertical="center" shrinkToFit="1"/>
    </xf>
    <xf numFmtId="49" fontId="8" fillId="0" borderId="30" xfId="0" applyNumberFormat="1" applyFont="1" applyFill="1" applyBorder="1" applyAlignment="1">
      <alignment horizontal="center" vertical="distributed" textRotation="255"/>
    </xf>
    <xf numFmtId="49" fontId="8" fillId="0" borderId="10" xfId="0" applyNumberFormat="1" applyFont="1" applyFill="1" applyBorder="1" applyAlignment="1">
      <alignment horizontal="center" vertical="distributed" textRotation="255"/>
    </xf>
    <xf numFmtId="49" fontId="8" fillId="0" borderId="21" xfId="0" applyNumberFormat="1" applyFont="1" applyFill="1" applyBorder="1" applyAlignment="1">
      <alignment horizontal="center" vertical="distributed" textRotation="255"/>
    </xf>
    <xf numFmtId="49" fontId="8" fillId="0" borderId="33" xfId="0" applyNumberFormat="1" applyFont="1" applyFill="1" applyBorder="1" applyAlignment="1">
      <alignment horizontal="center" vertical="distributed" textRotation="255"/>
    </xf>
    <xf numFmtId="177" fontId="8" fillId="0" borderId="0" xfId="0" applyNumberFormat="1" applyFont="1" applyFill="1" applyBorder="1" applyAlignment="1">
      <alignment horizontal="distributed" vertical="center" shrinkToFit="1"/>
    </xf>
    <xf numFmtId="177" fontId="8" fillId="0" borderId="19" xfId="0" applyNumberFormat="1" applyFont="1" applyFill="1" applyBorder="1" applyAlignment="1">
      <alignment horizontal="distributed" vertical="center" shrinkToFit="1"/>
    </xf>
    <xf numFmtId="49" fontId="8" fillId="0" borderId="16" xfId="0" applyNumberFormat="1" applyFont="1" applyFill="1" applyBorder="1" applyAlignment="1">
      <alignment horizontal="distributed" vertical="center"/>
    </xf>
    <xf numFmtId="49" fontId="8" fillId="0" borderId="27" xfId="0" applyNumberFormat="1" applyFont="1" applyFill="1" applyBorder="1" applyAlignment="1">
      <alignment horizontal="distributed" vertical="center"/>
    </xf>
    <xf numFmtId="49" fontId="8" fillId="0" borderId="31" xfId="0" applyNumberFormat="1" applyFont="1" applyFill="1" applyBorder="1" applyAlignment="1">
      <alignment horizontal="center" vertical="distributed" textRotation="255"/>
    </xf>
    <xf numFmtId="49" fontId="8" fillId="0" borderId="28" xfId="0" applyNumberFormat="1" applyFont="1" applyFill="1" applyBorder="1" applyAlignment="1">
      <alignment horizontal="center" vertical="distributed" textRotation="255"/>
    </xf>
    <xf numFmtId="49" fontId="8" fillId="0" borderId="26" xfId="0" applyNumberFormat="1" applyFont="1" applyFill="1" applyBorder="1" applyAlignment="1">
      <alignment horizontal="center" vertical="distributed" textRotation="255"/>
    </xf>
    <xf numFmtId="49" fontId="8" fillId="0" borderId="33" xfId="0" applyNumberFormat="1" applyFont="1" applyFill="1" applyBorder="1" applyAlignment="1">
      <alignment horizontal="center" vertical="distributed" textRotation="255" wrapText="1"/>
    </xf>
    <xf numFmtId="49" fontId="8" fillId="0" borderId="26" xfId="0" applyNumberFormat="1" applyFont="1" applyFill="1" applyBorder="1" applyAlignment="1">
      <alignment horizontal="center" vertical="distributed" textRotation="255" wrapText="1"/>
    </xf>
    <xf numFmtId="49" fontId="8" fillId="0" borderId="32" xfId="0" applyNumberFormat="1" applyFont="1" applyFill="1" applyBorder="1" applyAlignment="1">
      <alignment horizontal="distributed" vertical="center"/>
    </xf>
    <xf numFmtId="49" fontId="8" fillId="0" borderId="16" xfId="0" applyNumberFormat="1" applyFont="1" applyFill="1" applyBorder="1" applyAlignment="1">
      <alignment horizontal="distributed" vertical="center" indent="1"/>
    </xf>
    <xf numFmtId="49" fontId="8" fillId="0" borderId="27" xfId="0" applyNumberFormat="1" applyFont="1" applyFill="1" applyBorder="1" applyAlignment="1">
      <alignment horizontal="distributed" vertical="center" indent="1"/>
    </xf>
    <xf numFmtId="49" fontId="8" fillId="0" borderId="32" xfId="0" applyNumberFormat="1" applyFont="1" applyFill="1" applyBorder="1" applyAlignment="1">
      <alignment horizontal="distributed" vertical="center" indent="1"/>
    </xf>
    <xf numFmtId="49" fontId="8" fillId="0" borderId="0" xfId="0" applyNumberFormat="1" applyFont="1" applyFill="1" applyBorder="1" applyAlignment="1">
      <alignment horizontal="distributed" vertical="center" shrinkToFit="1"/>
    </xf>
    <xf numFmtId="49" fontId="8" fillId="0" borderId="19" xfId="0" applyNumberFormat="1" applyFont="1" applyFill="1" applyBorder="1" applyAlignment="1">
      <alignment horizontal="distributed" vertical="center" shrinkToFit="1"/>
    </xf>
    <xf numFmtId="49" fontId="8" fillId="0" borderId="18" xfId="0" applyNumberFormat="1" applyFont="1" applyBorder="1" applyAlignment="1">
      <alignment horizontal="distributed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top"/>
    </xf>
    <xf numFmtId="49" fontId="8" fillId="0" borderId="26" xfId="0" applyNumberFormat="1" applyFont="1" applyBorder="1" applyAlignment="1">
      <alignment horizontal="center" vertical="top"/>
    </xf>
    <xf numFmtId="49" fontId="8" fillId="0" borderId="24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distributed" vertical="center"/>
    </xf>
    <xf numFmtId="49" fontId="8" fillId="0" borderId="16" xfId="0" applyNumberFormat="1" applyFont="1" applyBorder="1" applyAlignment="1">
      <alignment horizontal="distributed" vertical="center"/>
    </xf>
    <xf numFmtId="49" fontId="8" fillId="0" borderId="10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distributed"/>
    </xf>
    <xf numFmtId="49" fontId="8" fillId="0" borderId="28" xfId="0" applyNumberFormat="1" applyFont="1" applyBorder="1" applyAlignment="1">
      <alignment horizontal="center" shrinkToFit="1"/>
    </xf>
    <xf numFmtId="49" fontId="8" fillId="0" borderId="28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top"/>
    </xf>
    <xf numFmtId="49" fontId="8" fillId="0" borderId="21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distributed" vertical="center" shrinkToFit="1"/>
    </xf>
    <xf numFmtId="49" fontId="8" fillId="0" borderId="22" xfId="0" applyNumberFormat="1" applyFont="1" applyFill="1" applyBorder="1" applyAlignment="1">
      <alignment horizontal="distributed" vertical="center" shrinkToFit="1"/>
    </xf>
    <xf numFmtId="0" fontId="8" fillId="0" borderId="15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43" applyAlignment="1" applyProtection="1">
      <alignment vertical="center"/>
      <protection/>
    </xf>
    <xf numFmtId="49" fontId="8" fillId="0" borderId="13" xfId="0" applyNumberFormat="1" applyFont="1" applyFill="1" applyBorder="1" applyAlignment="1">
      <alignment horizontal="distributed" vertical="center" shrinkToFit="1"/>
    </xf>
    <xf numFmtId="0" fontId="2" fillId="0" borderId="0" xfId="0" applyFont="1" applyFill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0" xfId="43" applyFill="1" applyAlignment="1" applyProtection="1">
      <alignment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distributed" vertical="center" shrinkToFit="1"/>
    </xf>
    <xf numFmtId="49" fontId="4" fillId="0" borderId="17" xfId="0" applyNumberFormat="1" applyFont="1" applyFill="1" applyBorder="1" applyAlignment="1">
      <alignment horizontal="distributed" vertical="center" shrinkToFit="1"/>
    </xf>
    <xf numFmtId="49" fontId="4" fillId="0" borderId="23" xfId="0" applyNumberFormat="1" applyFont="1" applyFill="1" applyBorder="1" applyAlignment="1">
      <alignment horizontal="distributed" vertical="center" shrinkToFit="1"/>
    </xf>
    <xf numFmtId="49" fontId="4" fillId="0" borderId="11" xfId="0" applyNumberFormat="1" applyFont="1" applyFill="1" applyBorder="1" applyAlignment="1">
      <alignment horizontal="distributed" vertical="center" shrinkToFit="1"/>
    </xf>
    <xf numFmtId="49" fontId="4" fillId="0" borderId="22" xfId="0" applyNumberFormat="1" applyFont="1" applyFill="1" applyBorder="1" applyAlignment="1">
      <alignment horizontal="distributed" vertical="center" shrinkToFit="1"/>
    </xf>
    <xf numFmtId="49" fontId="4" fillId="0" borderId="20" xfId="0" applyNumberFormat="1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vertical="center"/>
    </xf>
    <xf numFmtId="49" fontId="4" fillId="0" borderId="31" xfId="0" applyNumberFormat="1" applyFont="1" applyBorder="1" applyAlignment="1">
      <alignment horizontal="distributed" vertical="center"/>
    </xf>
    <xf numFmtId="49" fontId="4" fillId="0" borderId="26" xfId="0" applyNumberFormat="1" applyFont="1" applyBorder="1" applyAlignment="1">
      <alignment horizontal="distributed" vertical="center"/>
    </xf>
    <xf numFmtId="49" fontId="2" fillId="0" borderId="14" xfId="0" applyNumberFormat="1" applyFont="1" applyBorder="1" applyAlignment="1">
      <alignment horizontal="distributed" vertical="center"/>
    </xf>
    <xf numFmtId="49" fontId="2" fillId="0" borderId="22" xfId="0" applyNumberFormat="1" applyFont="1" applyBorder="1" applyAlignment="1">
      <alignment horizontal="distributed" vertical="center"/>
    </xf>
    <xf numFmtId="49" fontId="4" fillId="0" borderId="0" xfId="0" applyNumberFormat="1" applyFont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Fill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62" fillId="0" borderId="0" xfId="43" applyFont="1" applyAlignment="1" applyProtection="1">
      <alignment/>
      <protection/>
    </xf>
    <xf numFmtId="49" fontId="4" fillId="0" borderId="0" xfId="0" applyNumberFormat="1" applyFont="1" applyAlignment="1">
      <alignment horizontal="center" vertical="center" textRotation="255"/>
    </xf>
    <xf numFmtId="49" fontId="4" fillId="0" borderId="11" xfId="0" applyNumberFormat="1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49" fontId="4" fillId="0" borderId="17" xfId="0" applyNumberFormat="1" applyFont="1" applyBorder="1" applyAlignment="1">
      <alignment horizontal="distributed" shrinkToFit="1"/>
    </xf>
    <xf numFmtId="49" fontId="4" fillId="0" borderId="0" xfId="0" applyNumberFormat="1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left"/>
    </xf>
    <xf numFmtId="58" fontId="4" fillId="0" borderId="0" xfId="0" applyNumberFormat="1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49" fontId="8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49" fontId="8" fillId="0" borderId="25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58" fontId="4" fillId="0" borderId="0" xfId="0" applyNumberFormat="1" applyFont="1" applyBorder="1" applyAlignment="1">
      <alignment horizontal="right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35</xdr:row>
      <xdr:rowOff>19050</xdr:rowOff>
    </xdr:from>
    <xdr:to>
      <xdr:col>1</xdr:col>
      <xdr:colOff>219075</xdr:colOff>
      <xdr:row>44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419100" y="6505575"/>
          <a:ext cx="76200" cy="1943100"/>
        </a:xfrm>
        <a:prstGeom prst="leftBrace">
          <a:avLst>
            <a:gd name="adj" fmla="val -39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</cols>
  <sheetData>
    <row r="1" ht="18.75">
      <c r="A1" s="40" t="s">
        <v>368</v>
      </c>
    </row>
    <row r="2" ht="18.75">
      <c r="B2" s="40" t="s">
        <v>237</v>
      </c>
    </row>
    <row r="4" spans="2:3" ht="13.5">
      <c r="B4" s="39" t="s">
        <v>190</v>
      </c>
      <c r="C4" t="s">
        <v>188</v>
      </c>
    </row>
    <row r="5" spans="2:3" ht="13.5">
      <c r="B5" s="39" t="s">
        <v>174</v>
      </c>
      <c r="C5" t="s">
        <v>187</v>
      </c>
    </row>
    <row r="6" spans="2:3" ht="13.5">
      <c r="B6" s="39" t="s">
        <v>183</v>
      </c>
      <c r="C6" t="s">
        <v>186</v>
      </c>
    </row>
    <row r="7" spans="2:3" ht="13.5">
      <c r="B7" s="39" t="s">
        <v>175</v>
      </c>
      <c r="C7" t="s">
        <v>324</v>
      </c>
    </row>
    <row r="8" spans="2:3" ht="13.5">
      <c r="B8" s="39" t="s">
        <v>176</v>
      </c>
      <c r="C8" t="s">
        <v>185</v>
      </c>
    </row>
    <row r="9" spans="2:3" ht="13.5">
      <c r="B9" s="39" t="s">
        <v>177</v>
      </c>
      <c r="C9" t="s">
        <v>395</v>
      </c>
    </row>
    <row r="10" spans="2:3" ht="13.5">
      <c r="B10" s="39" t="s">
        <v>184</v>
      </c>
      <c r="C10" s="164" t="s">
        <v>402</v>
      </c>
    </row>
    <row r="11" spans="2:3" ht="13.5">
      <c r="B11" s="39" t="s">
        <v>178</v>
      </c>
      <c r="C11" s="164" t="s">
        <v>403</v>
      </c>
    </row>
    <row r="12" spans="2:3" ht="13.5">
      <c r="B12" s="39" t="s">
        <v>179</v>
      </c>
      <c r="C12" s="164" t="s">
        <v>404</v>
      </c>
    </row>
    <row r="13" spans="2:3" ht="13.5">
      <c r="B13" s="39" t="s">
        <v>180</v>
      </c>
      <c r="C13" s="164" t="s">
        <v>405</v>
      </c>
    </row>
    <row r="14" spans="2:3" ht="13.5">
      <c r="B14" s="39" t="s">
        <v>181</v>
      </c>
      <c r="C14" s="164" t="s">
        <v>406</v>
      </c>
    </row>
    <row r="15" spans="2:3" ht="13.5">
      <c r="B15" s="39" t="s">
        <v>303</v>
      </c>
      <c r="C15" s="164" t="s">
        <v>407</v>
      </c>
    </row>
    <row r="16" spans="2:3" ht="13.5">
      <c r="B16" s="39" t="s">
        <v>182</v>
      </c>
      <c r="C16" t="s">
        <v>189</v>
      </c>
    </row>
  </sheetData>
  <sheetProtection/>
  <hyperlinks>
    <hyperlink ref="B4" location="'25-1'!A1" display="25-1"/>
    <hyperlink ref="B5:B9" location="'25-1'!A1" display="25-1月別火災件数等"/>
    <hyperlink ref="B10:B14" location="'25-1'!A1" display="25-1月別火災件数等"/>
    <hyperlink ref="B5" location="'25-2'!A1" display="25-2"/>
    <hyperlink ref="B6" location="'25-3'!A1" display="25-3"/>
    <hyperlink ref="B7" location="'25-4'!A1" display="25-4"/>
    <hyperlink ref="B8" location="'25-5'!A1" display="25-5"/>
    <hyperlink ref="B9" location="'25-6(1)'!A1" display="25-6(1)"/>
    <hyperlink ref="B10" location="'25-6(2)'!A1" display="25-6(2)"/>
    <hyperlink ref="B11" location="'25-6(3)'!A1" display="25-6(3)"/>
    <hyperlink ref="B12" location="'25-6(4)'!A1" display="25-6(4)"/>
    <hyperlink ref="B13" location="'25-6(5)'!A1" display="25-6(5)"/>
    <hyperlink ref="B14" location="'25-6(6)'!A1" display="25-6(6)"/>
    <hyperlink ref="B16" location="'25-7'!A1" display="25-7"/>
    <hyperlink ref="B15" location="'25-6(7)'!A1" display="25-6(6)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E40"/>
  <sheetViews>
    <sheetView showGridLines="0" view="pageBreakPreview" zoomScaleSheetLayoutView="100" zoomScalePageLayoutView="0" workbookViewId="0" topLeftCell="A1">
      <pane ySplit="7" topLeftCell="A8" activePane="bottomLeft" state="frozen"/>
      <selection pane="topLeft" activeCell="A1" sqref="A1:B1"/>
      <selection pane="bottomLeft" activeCell="A1" sqref="A1:C1"/>
    </sheetView>
  </sheetViews>
  <sheetFormatPr defaultColWidth="9.00390625" defaultRowHeight="13.5"/>
  <cols>
    <col min="1" max="1" width="4.00390625" style="150" customWidth="1"/>
    <col min="2" max="2" width="13.00390625" style="150" customWidth="1"/>
    <col min="3" max="3" width="18.50390625" style="149" customWidth="1"/>
    <col min="4" max="4" width="18.50390625" style="46" customWidth="1"/>
    <col min="5" max="5" width="18.50390625" style="149" customWidth="1"/>
    <col min="6" max="16384" width="9.00390625" style="150" customWidth="1"/>
  </cols>
  <sheetData>
    <row r="1" spans="1:3" ht="13.5">
      <c r="A1" s="454" t="s">
        <v>317</v>
      </c>
      <c r="B1" s="454"/>
      <c r="C1" s="454"/>
    </row>
    <row r="2" spans="1:5" ht="13.5">
      <c r="A2" s="339" t="s">
        <v>318</v>
      </c>
      <c r="B2" s="339"/>
      <c r="C2" s="339"/>
      <c r="D2" s="151"/>
      <c r="E2" s="41"/>
    </row>
    <row r="3" spans="1:5" ht="17.25">
      <c r="A3" s="344" t="s">
        <v>298</v>
      </c>
      <c r="B3" s="344"/>
      <c r="C3" s="344"/>
      <c r="D3" s="344"/>
      <c r="E3" s="344"/>
    </row>
    <row r="4" spans="1:5" ht="17.25">
      <c r="A4" s="264"/>
      <c r="B4" s="264"/>
      <c r="C4" s="152"/>
      <c r="D4" s="152"/>
      <c r="E4" s="152"/>
    </row>
    <row r="5" spans="1:5" s="42" customFormat="1" ht="13.5">
      <c r="A5" s="78" t="s">
        <v>312</v>
      </c>
      <c r="B5" s="78"/>
      <c r="C5" s="78"/>
      <c r="D5" s="78"/>
      <c r="E5" s="74"/>
    </row>
    <row r="6" spans="1:5" s="42" customFormat="1" ht="6" customHeight="1" thickBot="1">
      <c r="A6" s="45"/>
      <c r="B6" s="45"/>
      <c r="C6" s="45"/>
      <c r="D6" s="74"/>
      <c r="E6" s="74"/>
    </row>
    <row r="7" spans="1:5" s="42" customFormat="1" ht="20.25" customHeight="1" thickTop="1">
      <c r="A7" s="455"/>
      <c r="B7" s="456"/>
      <c r="C7" s="160" t="s">
        <v>355</v>
      </c>
      <c r="D7" s="161" t="s">
        <v>359</v>
      </c>
      <c r="E7" s="162" t="s">
        <v>376</v>
      </c>
    </row>
    <row r="8" spans="1:5" s="42" customFormat="1" ht="15" customHeight="1">
      <c r="A8" s="458" t="s">
        <v>271</v>
      </c>
      <c r="B8" s="459"/>
      <c r="C8" s="185">
        <v>2893</v>
      </c>
      <c r="D8" s="185">
        <v>2416</v>
      </c>
      <c r="E8" s="245">
        <v>2188</v>
      </c>
    </row>
    <row r="9" spans="1:5" s="42" customFormat="1" ht="15" customHeight="1">
      <c r="A9" s="13"/>
      <c r="B9" s="153"/>
      <c r="C9" s="14"/>
      <c r="D9" s="14"/>
      <c r="E9" s="88"/>
    </row>
    <row r="10" spans="1:5" s="42" customFormat="1" ht="15" customHeight="1">
      <c r="A10" s="356" t="s">
        <v>272</v>
      </c>
      <c r="B10" s="457"/>
      <c r="C10" s="14">
        <v>2367</v>
      </c>
      <c r="D10" s="14">
        <v>1959</v>
      </c>
      <c r="E10" s="88">
        <v>1803</v>
      </c>
    </row>
    <row r="11" spans="1:5" s="42" customFormat="1" ht="15" customHeight="1">
      <c r="A11" s="143"/>
      <c r="B11" s="154" t="s">
        <v>273</v>
      </c>
      <c r="C11" s="14">
        <v>1</v>
      </c>
      <c r="D11" s="14">
        <v>6</v>
      </c>
      <c r="E11" s="88">
        <v>0</v>
      </c>
    </row>
    <row r="12" spans="1:5" s="42" customFormat="1" ht="15" customHeight="1">
      <c r="A12" s="143"/>
      <c r="B12" s="154" t="s">
        <v>274</v>
      </c>
      <c r="C12" s="14">
        <v>3</v>
      </c>
      <c r="D12" s="14">
        <v>3</v>
      </c>
      <c r="E12" s="88">
        <v>2</v>
      </c>
    </row>
    <row r="13" spans="1:5" s="42" customFormat="1" ht="15" customHeight="1">
      <c r="A13" s="143"/>
      <c r="B13" s="154" t="s">
        <v>275</v>
      </c>
      <c r="C13" s="14">
        <v>1436</v>
      </c>
      <c r="D13" s="14">
        <v>1190</v>
      </c>
      <c r="E13" s="88">
        <v>1073</v>
      </c>
    </row>
    <row r="14" spans="1:5" s="42" customFormat="1" ht="15" customHeight="1">
      <c r="A14" s="143"/>
      <c r="B14" s="154" t="s">
        <v>114</v>
      </c>
      <c r="C14" s="14">
        <v>927</v>
      </c>
      <c r="D14" s="14">
        <v>760</v>
      </c>
      <c r="E14" s="88">
        <v>728</v>
      </c>
    </row>
    <row r="15" spans="1:5" s="42" customFormat="1" ht="15" customHeight="1">
      <c r="A15" s="143"/>
      <c r="B15" s="154" t="s">
        <v>115</v>
      </c>
      <c r="C15" s="14">
        <v>0</v>
      </c>
      <c r="D15" s="14">
        <v>0</v>
      </c>
      <c r="E15" s="88">
        <v>0</v>
      </c>
    </row>
    <row r="16" spans="1:5" s="42" customFormat="1" ht="15" customHeight="1">
      <c r="A16" s="356" t="s">
        <v>276</v>
      </c>
      <c r="B16" s="457"/>
      <c r="C16" s="14">
        <v>457</v>
      </c>
      <c r="D16" s="14">
        <v>394</v>
      </c>
      <c r="E16" s="88">
        <v>324</v>
      </c>
    </row>
    <row r="17" spans="1:5" s="42" customFormat="1" ht="15" customHeight="1">
      <c r="A17" s="143"/>
      <c r="B17" s="154" t="s">
        <v>273</v>
      </c>
      <c r="C17" s="14">
        <v>41</v>
      </c>
      <c r="D17" s="14">
        <v>31</v>
      </c>
      <c r="E17" s="88">
        <v>23</v>
      </c>
    </row>
    <row r="18" spans="1:5" s="42" customFormat="1" ht="15" customHeight="1">
      <c r="A18" s="143"/>
      <c r="B18" s="154" t="s">
        <v>274</v>
      </c>
      <c r="C18" s="14">
        <v>60</v>
      </c>
      <c r="D18" s="14">
        <v>45</v>
      </c>
      <c r="E18" s="88">
        <v>36</v>
      </c>
    </row>
    <row r="19" spans="1:5" s="42" customFormat="1" ht="15" customHeight="1">
      <c r="A19" s="143"/>
      <c r="B19" s="154" t="s">
        <v>275</v>
      </c>
      <c r="C19" s="14">
        <v>138</v>
      </c>
      <c r="D19" s="14">
        <v>116</v>
      </c>
      <c r="E19" s="88">
        <v>96</v>
      </c>
    </row>
    <row r="20" spans="1:5" s="42" customFormat="1" ht="15" customHeight="1">
      <c r="A20" s="143"/>
      <c r="B20" s="154" t="s">
        <v>114</v>
      </c>
      <c r="C20" s="14">
        <v>218</v>
      </c>
      <c r="D20" s="14">
        <v>202</v>
      </c>
      <c r="E20" s="88">
        <v>169</v>
      </c>
    </row>
    <row r="21" spans="1:5" s="42" customFormat="1" ht="15" customHeight="1">
      <c r="A21" s="356" t="s">
        <v>277</v>
      </c>
      <c r="B21" s="457"/>
      <c r="C21" s="14">
        <v>2</v>
      </c>
      <c r="D21" s="14">
        <v>1</v>
      </c>
      <c r="E21" s="88">
        <v>3</v>
      </c>
    </row>
    <row r="22" spans="1:5" s="42" customFormat="1" ht="15" customHeight="1">
      <c r="A22" s="143"/>
      <c r="B22" s="154" t="s">
        <v>273</v>
      </c>
      <c r="C22" s="14">
        <v>2</v>
      </c>
      <c r="D22" s="14">
        <v>1</v>
      </c>
      <c r="E22" s="88">
        <v>2</v>
      </c>
    </row>
    <row r="23" spans="1:5" s="42" customFormat="1" ht="15" customHeight="1">
      <c r="A23" s="143"/>
      <c r="B23" s="154" t="s">
        <v>278</v>
      </c>
      <c r="C23" s="14">
        <v>0</v>
      </c>
      <c r="D23" s="14">
        <v>0</v>
      </c>
      <c r="E23" s="88">
        <v>1</v>
      </c>
    </row>
    <row r="24" spans="1:5" s="42" customFormat="1" ht="15" customHeight="1">
      <c r="A24" s="356" t="s">
        <v>279</v>
      </c>
      <c r="B24" s="457"/>
      <c r="C24" s="14">
        <v>36</v>
      </c>
      <c r="D24" s="14">
        <v>26</v>
      </c>
      <c r="E24" s="88">
        <v>27</v>
      </c>
    </row>
    <row r="25" spans="1:5" s="42" customFormat="1" ht="15" customHeight="1">
      <c r="A25" s="143"/>
      <c r="B25" s="154" t="s">
        <v>313</v>
      </c>
      <c r="C25" s="14">
        <v>17</v>
      </c>
      <c r="D25" s="14">
        <v>12</v>
      </c>
      <c r="E25" s="88">
        <v>10</v>
      </c>
    </row>
    <row r="26" spans="1:5" s="42" customFormat="1" ht="15" customHeight="1">
      <c r="A26" s="143"/>
      <c r="B26" s="154" t="s">
        <v>280</v>
      </c>
      <c r="C26" s="14">
        <v>5</v>
      </c>
      <c r="D26" s="14">
        <v>7</v>
      </c>
      <c r="E26" s="88">
        <v>5</v>
      </c>
    </row>
    <row r="27" spans="1:5" s="42" customFormat="1" ht="15" customHeight="1">
      <c r="A27" s="143"/>
      <c r="B27" s="154" t="s">
        <v>113</v>
      </c>
      <c r="C27" s="14">
        <v>1</v>
      </c>
      <c r="D27" s="14">
        <v>2</v>
      </c>
      <c r="E27" s="88">
        <v>1</v>
      </c>
    </row>
    <row r="28" spans="1:5" s="42" customFormat="1" ht="15" customHeight="1">
      <c r="A28" s="143"/>
      <c r="B28" s="154" t="s">
        <v>112</v>
      </c>
      <c r="C28" s="14">
        <v>13</v>
      </c>
      <c r="D28" s="14">
        <v>5</v>
      </c>
      <c r="E28" s="88">
        <v>11</v>
      </c>
    </row>
    <row r="29" spans="1:5" s="42" customFormat="1" ht="15" customHeight="1">
      <c r="A29" s="356" t="s">
        <v>209</v>
      </c>
      <c r="B29" s="457"/>
      <c r="C29" s="14">
        <v>5</v>
      </c>
      <c r="D29" s="14">
        <v>19</v>
      </c>
      <c r="E29" s="88">
        <v>8</v>
      </c>
    </row>
    <row r="30" spans="1:5" s="42" customFormat="1" ht="15" customHeight="1">
      <c r="A30" s="155"/>
      <c r="B30" s="154" t="s">
        <v>210</v>
      </c>
      <c r="C30" s="14">
        <v>5</v>
      </c>
      <c r="D30" s="14">
        <v>19</v>
      </c>
      <c r="E30" s="88">
        <v>8</v>
      </c>
    </row>
    <row r="31" spans="1:5" s="42" customFormat="1" ht="15" customHeight="1">
      <c r="A31" s="155"/>
      <c r="B31" s="154" t="s">
        <v>9</v>
      </c>
      <c r="C31" s="14">
        <v>0</v>
      </c>
      <c r="D31" s="14">
        <v>0</v>
      </c>
      <c r="E31" s="88">
        <v>0</v>
      </c>
    </row>
    <row r="32" spans="1:5" s="42" customFormat="1" ht="15" customHeight="1">
      <c r="A32" s="356" t="s">
        <v>208</v>
      </c>
      <c r="B32" s="457"/>
      <c r="C32" s="14">
        <v>26</v>
      </c>
      <c r="D32" s="14">
        <v>17</v>
      </c>
      <c r="E32" s="88">
        <v>23</v>
      </c>
    </row>
    <row r="33" spans="1:5" s="42" customFormat="1" ht="15" customHeight="1">
      <c r="A33" s="460" t="s">
        <v>211</v>
      </c>
      <c r="B33" s="461"/>
      <c r="C33" s="16">
        <v>0</v>
      </c>
      <c r="D33" s="16">
        <v>0</v>
      </c>
      <c r="E33" s="247">
        <v>0</v>
      </c>
    </row>
    <row r="34" spans="1:5" s="157" customFormat="1" ht="11.25">
      <c r="A34" s="156" t="s">
        <v>231</v>
      </c>
      <c r="C34" s="158"/>
      <c r="D34" s="158"/>
      <c r="E34" s="159"/>
    </row>
    <row r="35" spans="1:5" s="157" customFormat="1" ht="11.25">
      <c r="A35" s="156" t="s">
        <v>297</v>
      </c>
      <c r="C35" s="158"/>
      <c r="D35" s="158"/>
      <c r="E35" s="159"/>
    </row>
    <row r="36" spans="1:5" s="42" customFormat="1" ht="13.5">
      <c r="A36" s="113" t="s">
        <v>100</v>
      </c>
      <c r="B36" s="113"/>
      <c r="C36" s="78"/>
      <c r="D36" s="78"/>
      <c r="E36" s="78"/>
    </row>
    <row r="37" spans="3:5" s="42" customFormat="1" ht="13.5">
      <c r="C37" s="46"/>
      <c r="D37" s="46"/>
      <c r="E37" s="46"/>
    </row>
    <row r="38" spans="3:5" s="42" customFormat="1" ht="13.5">
      <c r="C38" s="46"/>
      <c r="D38" s="46"/>
      <c r="E38" s="46"/>
    </row>
    <row r="39" spans="3:5" s="42" customFormat="1" ht="13.5">
      <c r="C39" s="46"/>
      <c r="D39" s="46"/>
      <c r="E39" s="46"/>
    </row>
    <row r="40" spans="3:5" s="42" customFormat="1" ht="13.5">
      <c r="C40" s="46"/>
      <c r="D40" s="46"/>
      <c r="E40" s="46"/>
    </row>
  </sheetData>
  <sheetProtection/>
  <mergeCells count="12">
    <mergeCell ref="A16:B16"/>
    <mergeCell ref="A33:B33"/>
    <mergeCell ref="A1:C1"/>
    <mergeCell ref="A2:C2"/>
    <mergeCell ref="A3:E3"/>
    <mergeCell ref="A7:B7"/>
    <mergeCell ref="A32:B32"/>
    <mergeCell ref="A21:B21"/>
    <mergeCell ref="A8:B8"/>
    <mergeCell ref="A10:B10"/>
    <mergeCell ref="A29:B29"/>
    <mergeCell ref="A24:B24"/>
  </mergeCells>
  <hyperlinks>
    <hyperlink ref="A1" location="'25災害・事故目次'!A1" display="25　災害・事故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00390625" style="0" customWidth="1"/>
    <col min="2" max="3" width="12.375" style="6" customWidth="1"/>
    <col min="4" max="4" width="12.375" style="7" customWidth="1"/>
    <col min="5" max="6" width="12.375" style="6" customWidth="1"/>
    <col min="7" max="7" width="12.375" style="7" customWidth="1"/>
  </cols>
  <sheetData>
    <row r="1" ht="13.5">
      <c r="A1" s="29" t="s">
        <v>317</v>
      </c>
    </row>
    <row r="2" spans="1:7" ht="13.5">
      <c r="A2" s="351" t="s">
        <v>318</v>
      </c>
      <c r="B2" s="351"/>
      <c r="C2" s="17"/>
      <c r="D2" s="1"/>
      <c r="E2" s="17"/>
      <c r="F2" s="17"/>
      <c r="G2" s="1"/>
    </row>
    <row r="3" spans="1:7" ht="17.25">
      <c r="A3" s="352" t="s">
        <v>298</v>
      </c>
      <c r="B3" s="352"/>
      <c r="C3" s="352"/>
      <c r="D3" s="352"/>
      <c r="E3" s="352"/>
      <c r="F3" s="352"/>
      <c r="G3" s="352"/>
    </row>
    <row r="4" spans="1:7" s="37" customFormat="1" ht="13.5">
      <c r="A4" s="115"/>
      <c r="B4" s="19"/>
      <c r="C4" s="19"/>
      <c r="D4" s="19"/>
      <c r="E4" s="19"/>
      <c r="F4" s="19"/>
      <c r="G4" s="19"/>
    </row>
    <row r="5" spans="1:7" s="3" customFormat="1" ht="13.5">
      <c r="A5" s="9" t="s">
        <v>230</v>
      </c>
      <c r="B5" s="9"/>
      <c r="C5" s="20"/>
      <c r="D5" s="20"/>
      <c r="E5" s="20"/>
      <c r="F5" s="20"/>
      <c r="G5" s="122" t="s">
        <v>226</v>
      </c>
    </row>
    <row r="6" spans="1:7" s="3" customFormat="1" ht="6" customHeight="1" thickBot="1">
      <c r="A6" s="5"/>
      <c r="B6" s="5"/>
      <c r="C6" s="20"/>
      <c r="D6" s="20"/>
      <c r="E6" s="20"/>
      <c r="F6" s="20"/>
      <c r="G6" s="20"/>
    </row>
    <row r="7" spans="1:7" s="3" customFormat="1" ht="17.25" customHeight="1" thickTop="1">
      <c r="A7" s="35"/>
      <c r="B7" s="464" t="s">
        <v>355</v>
      </c>
      <c r="C7" s="464" t="s">
        <v>359</v>
      </c>
      <c r="D7" s="466" t="s">
        <v>376</v>
      </c>
      <c r="E7" s="462" t="s">
        <v>225</v>
      </c>
      <c r="F7" s="463"/>
      <c r="G7" s="463"/>
    </row>
    <row r="8" spans="1:7" s="3" customFormat="1" ht="17.25" customHeight="1">
      <c r="A8" s="5"/>
      <c r="B8" s="465"/>
      <c r="C8" s="465"/>
      <c r="D8" s="467"/>
      <c r="E8" s="120" t="s">
        <v>355</v>
      </c>
      <c r="F8" s="120" t="s">
        <v>359</v>
      </c>
      <c r="G8" s="119" t="s">
        <v>376</v>
      </c>
    </row>
    <row r="9" spans="1:7" s="3" customFormat="1" ht="15.75" customHeight="1">
      <c r="A9" s="121" t="s">
        <v>146</v>
      </c>
      <c r="B9" s="186">
        <v>2893</v>
      </c>
      <c r="C9" s="186">
        <v>2416</v>
      </c>
      <c r="D9" s="332">
        <v>2188</v>
      </c>
      <c r="E9" s="186">
        <v>55</v>
      </c>
      <c r="F9" s="186">
        <v>49</v>
      </c>
      <c r="G9" s="332">
        <v>47</v>
      </c>
    </row>
    <row r="10" spans="1:7" s="3" customFormat="1" ht="15.75" customHeight="1">
      <c r="A10" s="22"/>
      <c r="B10" s="31"/>
      <c r="C10" s="4"/>
      <c r="D10" s="88"/>
      <c r="E10" s="4"/>
      <c r="F10" s="4"/>
      <c r="G10" s="14"/>
    </row>
    <row r="11" spans="1:7" s="3" customFormat="1" ht="15.75" customHeight="1">
      <c r="A11" s="116" t="s">
        <v>219</v>
      </c>
      <c r="B11" s="26">
        <v>166</v>
      </c>
      <c r="C11" s="14">
        <v>118</v>
      </c>
      <c r="D11" s="88">
        <v>130</v>
      </c>
      <c r="E11" s="4">
        <v>3</v>
      </c>
      <c r="F11" s="4">
        <v>3</v>
      </c>
      <c r="G11" s="88">
        <v>2</v>
      </c>
    </row>
    <row r="12" spans="1:7" s="3" customFormat="1" ht="15.75" customHeight="1">
      <c r="A12" s="116" t="s">
        <v>227</v>
      </c>
      <c r="B12" s="26">
        <v>365</v>
      </c>
      <c r="C12" s="14">
        <v>300</v>
      </c>
      <c r="D12" s="88">
        <v>308</v>
      </c>
      <c r="E12" s="4">
        <v>2</v>
      </c>
      <c r="F12" s="4">
        <v>2</v>
      </c>
      <c r="G12" s="88">
        <v>1</v>
      </c>
    </row>
    <row r="13" spans="1:7" s="3" customFormat="1" ht="15.75" customHeight="1">
      <c r="A13" s="117" t="s">
        <v>228</v>
      </c>
      <c r="B13" s="26">
        <v>303</v>
      </c>
      <c r="C13" s="14">
        <v>222</v>
      </c>
      <c r="D13" s="88">
        <v>207</v>
      </c>
      <c r="E13" s="4">
        <v>6</v>
      </c>
      <c r="F13" s="4">
        <v>2</v>
      </c>
      <c r="G13" s="88">
        <v>4</v>
      </c>
    </row>
    <row r="14" spans="1:7" s="3" customFormat="1" ht="15.75" customHeight="1">
      <c r="A14" s="118" t="s">
        <v>220</v>
      </c>
      <c r="B14" s="26">
        <v>463</v>
      </c>
      <c r="C14" s="14">
        <v>360</v>
      </c>
      <c r="D14" s="88">
        <v>319</v>
      </c>
      <c r="E14" s="4">
        <v>9</v>
      </c>
      <c r="F14" s="4">
        <v>1</v>
      </c>
      <c r="G14" s="88">
        <v>3</v>
      </c>
    </row>
    <row r="15" spans="1:7" s="3" customFormat="1" ht="15.75" customHeight="1">
      <c r="A15" s="118" t="s">
        <v>221</v>
      </c>
      <c r="B15" s="26">
        <v>424</v>
      </c>
      <c r="C15" s="14">
        <v>357</v>
      </c>
      <c r="D15" s="88">
        <v>306</v>
      </c>
      <c r="E15" s="4">
        <v>6</v>
      </c>
      <c r="F15" s="4">
        <v>1</v>
      </c>
      <c r="G15" s="88">
        <v>2</v>
      </c>
    </row>
    <row r="16" spans="1:7" s="3" customFormat="1" ht="15.75" customHeight="1">
      <c r="A16" s="118" t="s">
        <v>222</v>
      </c>
      <c r="B16" s="26">
        <v>371</v>
      </c>
      <c r="C16" s="14">
        <v>309</v>
      </c>
      <c r="D16" s="88">
        <v>273</v>
      </c>
      <c r="E16" s="4">
        <v>10</v>
      </c>
      <c r="F16" s="4">
        <v>9</v>
      </c>
      <c r="G16" s="88">
        <v>7</v>
      </c>
    </row>
    <row r="17" spans="1:7" s="3" customFormat="1" ht="15.75" customHeight="1">
      <c r="A17" s="118" t="s">
        <v>223</v>
      </c>
      <c r="B17" s="26">
        <v>207</v>
      </c>
      <c r="C17" s="14">
        <v>199</v>
      </c>
      <c r="D17" s="88">
        <v>147</v>
      </c>
      <c r="E17" s="4">
        <v>3</v>
      </c>
      <c r="F17" s="4">
        <v>3</v>
      </c>
      <c r="G17" s="88">
        <v>2</v>
      </c>
    </row>
    <row r="18" spans="1:7" s="3" customFormat="1" ht="15.75" customHeight="1">
      <c r="A18" s="118" t="s">
        <v>295</v>
      </c>
      <c r="B18" s="26">
        <v>203</v>
      </c>
      <c r="C18" s="14">
        <v>169</v>
      </c>
      <c r="D18" s="88">
        <v>157</v>
      </c>
      <c r="E18" s="4">
        <v>3</v>
      </c>
      <c r="F18" s="4">
        <v>1</v>
      </c>
      <c r="G18" s="88">
        <v>1</v>
      </c>
    </row>
    <row r="19" spans="1:7" s="3" customFormat="1" ht="15.75" customHeight="1">
      <c r="A19" s="118" t="s">
        <v>356</v>
      </c>
      <c r="B19" s="26">
        <v>135</v>
      </c>
      <c r="C19" s="14">
        <v>157</v>
      </c>
      <c r="D19" s="88">
        <v>132</v>
      </c>
      <c r="E19" s="4">
        <v>3</v>
      </c>
      <c r="F19" s="4">
        <v>5</v>
      </c>
      <c r="G19" s="88">
        <v>5</v>
      </c>
    </row>
    <row r="20" spans="1:7" s="3" customFormat="1" ht="15.75" customHeight="1">
      <c r="A20" s="118" t="s">
        <v>357</v>
      </c>
      <c r="B20" s="26">
        <v>230</v>
      </c>
      <c r="C20" s="14">
        <v>208</v>
      </c>
      <c r="D20" s="88">
        <v>186</v>
      </c>
      <c r="E20" s="4">
        <v>10</v>
      </c>
      <c r="F20" s="4">
        <v>22</v>
      </c>
      <c r="G20" s="88">
        <v>20</v>
      </c>
    </row>
    <row r="21" spans="1:7" s="3" customFormat="1" ht="15.75" customHeight="1">
      <c r="A21" s="145" t="s">
        <v>229</v>
      </c>
      <c r="B21" s="14">
        <v>26</v>
      </c>
      <c r="C21" s="14">
        <v>17</v>
      </c>
      <c r="D21" s="88">
        <v>23</v>
      </c>
      <c r="E21" s="4">
        <v>0</v>
      </c>
      <c r="F21" s="4">
        <v>0</v>
      </c>
      <c r="G21" s="88">
        <v>0</v>
      </c>
    </row>
    <row r="22" spans="1:7" s="3" customFormat="1" ht="15.75" customHeight="1">
      <c r="A22" s="144" t="s">
        <v>296</v>
      </c>
      <c r="B22" s="178">
        <v>568</v>
      </c>
      <c r="C22" s="16">
        <v>534</v>
      </c>
      <c r="D22" s="247">
        <v>475</v>
      </c>
      <c r="E22" s="114">
        <v>16</v>
      </c>
      <c r="F22" s="114">
        <v>28</v>
      </c>
      <c r="G22" s="247">
        <v>26</v>
      </c>
    </row>
    <row r="23" spans="1:7" s="3" customFormat="1" ht="14.25" customHeight="1">
      <c r="A23" s="72" t="s">
        <v>100</v>
      </c>
      <c r="B23" s="72"/>
      <c r="C23" s="5"/>
      <c r="D23" s="5"/>
      <c r="E23" s="5"/>
      <c r="F23" s="5"/>
      <c r="G23" s="5"/>
    </row>
  </sheetData>
  <sheetProtection/>
  <mergeCells count="6">
    <mergeCell ref="A2:B2"/>
    <mergeCell ref="A3:G3"/>
    <mergeCell ref="E7:G7"/>
    <mergeCell ref="C7:C8"/>
    <mergeCell ref="D7:D8"/>
    <mergeCell ref="B7:B8"/>
  </mergeCells>
  <hyperlinks>
    <hyperlink ref="A1" location="'25災害・事故目次'!A1" display="25　災害・事故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50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A1" sqref="A1:B1"/>
      <selection pane="bottomLeft" activeCell="A1" sqref="A1:C1"/>
    </sheetView>
  </sheetViews>
  <sheetFormatPr defaultColWidth="9.00390625" defaultRowHeight="13.5"/>
  <cols>
    <col min="1" max="1" width="3.625" style="211" customWidth="1"/>
    <col min="2" max="2" width="4.875" style="211" customWidth="1"/>
    <col min="3" max="3" width="21.125" style="211" customWidth="1"/>
    <col min="4" max="5" width="12.50390625" style="6" customWidth="1"/>
    <col min="6" max="8" width="12.50390625" style="7" customWidth="1"/>
  </cols>
  <sheetData>
    <row r="1" spans="1:3" ht="13.5">
      <c r="A1" s="476" t="s">
        <v>317</v>
      </c>
      <c r="B1" s="476"/>
      <c r="C1" s="476"/>
    </row>
    <row r="2" spans="1:8" ht="13.5">
      <c r="A2" s="351" t="s">
        <v>318</v>
      </c>
      <c r="B2" s="351"/>
      <c r="C2" s="351"/>
      <c r="D2" s="351"/>
      <c r="E2" s="17"/>
      <c r="F2" s="1"/>
      <c r="G2" s="1"/>
      <c r="H2" s="1"/>
    </row>
    <row r="3" spans="1:8" ht="17.25">
      <c r="A3" s="352" t="s">
        <v>298</v>
      </c>
      <c r="B3" s="352"/>
      <c r="C3" s="352"/>
      <c r="D3" s="352"/>
      <c r="E3" s="352"/>
      <c r="F3" s="352"/>
      <c r="G3" s="352"/>
      <c r="H3" s="352"/>
    </row>
    <row r="4" spans="1:8" ht="17.25">
      <c r="A4" s="115"/>
      <c r="B4" s="115"/>
      <c r="C4" s="115"/>
      <c r="D4" s="2"/>
      <c r="E4" s="2"/>
      <c r="F4" s="2"/>
      <c r="G4" s="2"/>
      <c r="H4" s="2"/>
    </row>
    <row r="5" spans="1:8" s="3" customFormat="1" ht="13.5">
      <c r="A5" s="9" t="s">
        <v>314</v>
      </c>
      <c r="B5" s="9"/>
      <c r="C5" s="9"/>
      <c r="D5" s="9"/>
      <c r="E5" s="20"/>
      <c r="F5" s="20"/>
      <c r="G5" s="20"/>
      <c r="H5" s="20"/>
    </row>
    <row r="6" spans="1:8" s="3" customFormat="1" ht="6" customHeight="1" thickBot="1">
      <c r="A6" s="5"/>
      <c r="B6" s="5"/>
      <c r="C6" s="5"/>
      <c r="D6" s="5"/>
      <c r="E6" s="20"/>
      <c r="F6" s="20"/>
      <c r="G6" s="20"/>
      <c r="H6" s="20"/>
    </row>
    <row r="7" spans="1:8" s="3" customFormat="1" ht="7.5" customHeight="1" thickTop="1">
      <c r="A7" s="35"/>
      <c r="B7" s="35"/>
      <c r="C7" s="34"/>
      <c r="D7" s="472" t="s">
        <v>355</v>
      </c>
      <c r="E7" s="472" t="s">
        <v>359</v>
      </c>
      <c r="F7" s="474" t="s">
        <v>376</v>
      </c>
      <c r="G7" s="32"/>
      <c r="H7" s="32"/>
    </row>
    <row r="8" spans="1:8" s="3" customFormat="1" ht="17.25" customHeight="1">
      <c r="A8" s="479"/>
      <c r="B8" s="479"/>
      <c r="C8" s="480"/>
      <c r="D8" s="473"/>
      <c r="E8" s="473"/>
      <c r="F8" s="475"/>
      <c r="G8" s="21" t="s">
        <v>148</v>
      </c>
      <c r="H8" s="21" t="s">
        <v>147</v>
      </c>
    </row>
    <row r="9" spans="1:8" s="3" customFormat="1" ht="15" customHeight="1">
      <c r="A9" s="481" t="s">
        <v>146</v>
      </c>
      <c r="B9" s="481"/>
      <c r="C9" s="481"/>
      <c r="D9" s="214">
        <v>2893</v>
      </c>
      <c r="E9" s="215">
        <v>2416</v>
      </c>
      <c r="F9" s="332">
        <f>SUM(F11:F49)</f>
        <v>2188</v>
      </c>
      <c r="G9" s="332">
        <f>SUM(G11:G49)</f>
        <v>47</v>
      </c>
      <c r="H9" s="332">
        <f>SUM(H11:H49)</f>
        <v>2572</v>
      </c>
    </row>
    <row r="10" spans="1:8" s="3" customFormat="1" ht="15" customHeight="1">
      <c r="A10" s="22"/>
      <c r="B10" s="22"/>
      <c r="C10" s="22"/>
      <c r="D10" s="31"/>
      <c r="E10" s="4"/>
      <c r="F10" s="88"/>
      <c r="G10" s="14"/>
      <c r="H10" s="14"/>
    </row>
    <row r="11" spans="1:8" s="3" customFormat="1" ht="15" customHeight="1">
      <c r="A11" s="482" t="s">
        <v>145</v>
      </c>
      <c r="B11" s="482"/>
      <c r="C11" s="482"/>
      <c r="D11" s="31">
        <v>134</v>
      </c>
      <c r="E11" s="4">
        <v>115</v>
      </c>
      <c r="F11" s="88">
        <v>99</v>
      </c>
      <c r="G11" s="14">
        <v>3</v>
      </c>
      <c r="H11" s="14">
        <v>128</v>
      </c>
    </row>
    <row r="12" spans="1:8" s="3" customFormat="1" ht="15" customHeight="1">
      <c r="A12" s="468" t="s">
        <v>144</v>
      </c>
      <c r="B12" s="468"/>
      <c r="C12" s="469"/>
      <c r="D12" s="31">
        <v>5</v>
      </c>
      <c r="E12" s="4">
        <v>1</v>
      </c>
      <c r="F12" s="88">
        <v>3</v>
      </c>
      <c r="G12" s="14">
        <v>0</v>
      </c>
      <c r="H12" s="14">
        <v>3</v>
      </c>
    </row>
    <row r="13" spans="1:8" s="3" customFormat="1" ht="15" customHeight="1">
      <c r="A13" s="468" t="s">
        <v>143</v>
      </c>
      <c r="B13" s="468"/>
      <c r="C13" s="469"/>
      <c r="D13" s="31">
        <v>23</v>
      </c>
      <c r="E13" s="4">
        <v>12</v>
      </c>
      <c r="F13" s="88">
        <v>7</v>
      </c>
      <c r="G13" s="14">
        <v>1</v>
      </c>
      <c r="H13" s="14">
        <v>8</v>
      </c>
    </row>
    <row r="14" spans="1:8" s="3" customFormat="1" ht="15" customHeight="1">
      <c r="A14" s="468" t="s">
        <v>316</v>
      </c>
      <c r="B14" s="468"/>
      <c r="C14" s="469"/>
      <c r="D14" s="31">
        <v>1</v>
      </c>
      <c r="E14" s="4">
        <v>0</v>
      </c>
      <c r="F14" s="88">
        <v>0</v>
      </c>
      <c r="G14" s="14">
        <v>0</v>
      </c>
      <c r="H14" s="14">
        <v>0</v>
      </c>
    </row>
    <row r="15" spans="1:8" s="3" customFormat="1" ht="15" customHeight="1">
      <c r="A15" s="468" t="s">
        <v>142</v>
      </c>
      <c r="B15" s="468"/>
      <c r="C15" s="469"/>
      <c r="D15" s="31">
        <v>2</v>
      </c>
      <c r="E15" s="4">
        <v>0</v>
      </c>
      <c r="F15" s="88">
        <v>3</v>
      </c>
      <c r="G15" s="14">
        <v>3</v>
      </c>
      <c r="H15" s="14">
        <v>5</v>
      </c>
    </row>
    <row r="16" spans="1:8" s="3" customFormat="1" ht="15" customHeight="1">
      <c r="A16" s="468" t="s">
        <v>141</v>
      </c>
      <c r="B16" s="468"/>
      <c r="C16" s="469"/>
      <c r="D16" s="31">
        <v>0</v>
      </c>
      <c r="E16" s="14">
        <v>0</v>
      </c>
      <c r="F16" s="88">
        <v>0</v>
      </c>
      <c r="G16" s="14">
        <v>0</v>
      </c>
      <c r="H16" s="14">
        <v>0</v>
      </c>
    </row>
    <row r="17" spans="1:8" s="3" customFormat="1" ht="15" customHeight="1">
      <c r="A17" s="468" t="s">
        <v>140</v>
      </c>
      <c r="B17" s="468"/>
      <c r="C17" s="469"/>
      <c r="D17" s="31">
        <v>6</v>
      </c>
      <c r="E17" s="4">
        <v>0</v>
      </c>
      <c r="F17" s="88">
        <v>4</v>
      </c>
      <c r="G17" s="14">
        <v>0</v>
      </c>
      <c r="H17" s="14">
        <v>6</v>
      </c>
    </row>
    <row r="18" spans="1:8" s="3" customFormat="1" ht="15" customHeight="1">
      <c r="A18" s="468" t="s">
        <v>360</v>
      </c>
      <c r="B18" s="468"/>
      <c r="C18" s="469"/>
      <c r="D18" s="31">
        <v>0</v>
      </c>
      <c r="E18" s="4">
        <v>0</v>
      </c>
      <c r="F18" s="88">
        <v>0</v>
      </c>
      <c r="G18" s="14">
        <v>0</v>
      </c>
      <c r="H18" s="14">
        <v>0</v>
      </c>
    </row>
    <row r="19" spans="1:8" s="3" customFormat="1" ht="15" customHeight="1">
      <c r="A19" s="468" t="s">
        <v>321</v>
      </c>
      <c r="B19" s="468"/>
      <c r="C19" s="469"/>
      <c r="D19" s="31">
        <v>2</v>
      </c>
      <c r="E19" s="4">
        <v>1</v>
      </c>
      <c r="F19" s="88">
        <v>2</v>
      </c>
      <c r="G19" s="14">
        <v>0</v>
      </c>
      <c r="H19" s="14">
        <v>3</v>
      </c>
    </row>
    <row r="20" spans="1:8" s="3" customFormat="1" ht="15" customHeight="1">
      <c r="A20" s="468" t="s">
        <v>139</v>
      </c>
      <c r="B20" s="468"/>
      <c r="C20" s="469"/>
      <c r="D20" s="31">
        <v>8</v>
      </c>
      <c r="E20" s="4">
        <v>2</v>
      </c>
      <c r="F20" s="88">
        <v>8</v>
      </c>
      <c r="G20" s="14">
        <v>0</v>
      </c>
      <c r="H20" s="14">
        <v>9</v>
      </c>
    </row>
    <row r="21" spans="1:8" s="3" customFormat="1" ht="15" customHeight="1">
      <c r="A21" s="468" t="s">
        <v>358</v>
      </c>
      <c r="B21" s="468"/>
      <c r="C21" s="469"/>
      <c r="D21" s="31">
        <v>1</v>
      </c>
      <c r="E21" s="4">
        <v>0</v>
      </c>
      <c r="F21" s="88">
        <v>0</v>
      </c>
      <c r="G21" s="14">
        <v>0</v>
      </c>
      <c r="H21" s="14">
        <v>0</v>
      </c>
    </row>
    <row r="22" spans="1:8" s="3" customFormat="1" ht="15" customHeight="1">
      <c r="A22" s="468" t="s">
        <v>335</v>
      </c>
      <c r="B22" s="468"/>
      <c r="C22" s="469"/>
      <c r="D22" s="31">
        <v>2</v>
      </c>
      <c r="E22" s="4">
        <v>1</v>
      </c>
      <c r="F22" s="88">
        <v>1</v>
      </c>
      <c r="G22" s="14">
        <v>0</v>
      </c>
      <c r="H22" s="14">
        <v>1</v>
      </c>
    </row>
    <row r="23" spans="1:8" s="3" customFormat="1" ht="15" customHeight="1">
      <c r="A23" s="468" t="s">
        <v>138</v>
      </c>
      <c r="B23" s="468"/>
      <c r="C23" s="469"/>
      <c r="D23" s="31">
        <v>11</v>
      </c>
      <c r="E23" s="4">
        <v>4</v>
      </c>
      <c r="F23" s="88">
        <v>7</v>
      </c>
      <c r="G23" s="14">
        <v>0</v>
      </c>
      <c r="H23" s="14">
        <v>7</v>
      </c>
    </row>
    <row r="24" spans="1:8" s="3" customFormat="1" ht="15" customHeight="1">
      <c r="A24" s="468" t="s">
        <v>137</v>
      </c>
      <c r="B24" s="468"/>
      <c r="C24" s="469"/>
      <c r="D24" s="31">
        <v>2</v>
      </c>
      <c r="E24" s="4">
        <v>2</v>
      </c>
      <c r="F24" s="88">
        <v>5</v>
      </c>
      <c r="G24" s="14">
        <v>0</v>
      </c>
      <c r="H24" s="14">
        <v>6</v>
      </c>
    </row>
    <row r="25" spans="1:8" s="3" customFormat="1" ht="15" customHeight="1">
      <c r="A25" s="468" t="s">
        <v>327</v>
      </c>
      <c r="B25" s="468"/>
      <c r="C25" s="469"/>
      <c r="D25" s="31">
        <v>75</v>
      </c>
      <c r="E25" s="4">
        <v>43</v>
      </c>
      <c r="F25" s="88">
        <v>49</v>
      </c>
      <c r="G25" s="14">
        <v>0</v>
      </c>
      <c r="H25" s="14">
        <v>53</v>
      </c>
    </row>
    <row r="26" spans="1:8" s="3" customFormat="1" ht="15" customHeight="1">
      <c r="A26" s="468" t="s">
        <v>136</v>
      </c>
      <c r="B26" s="468"/>
      <c r="C26" s="469"/>
      <c r="D26" s="31">
        <v>105</v>
      </c>
      <c r="E26" s="4">
        <v>84</v>
      </c>
      <c r="F26" s="88">
        <v>65</v>
      </c>
      <c r="G26" s="14">
        <v>1</v>
      </c>
      <c r="H26" s="14">
        <v>73</v>
      </c>
    </row>
    <row r="27" spans="1:8" s="3" customFormat="1" ht="15" customHeight="1">
      <c r="A27" s="468" t="s">
        <v>135</v>
      </c>
      <c r="B27" s="468"/>
      <c r="C27" s="469"/>
      <c r="D27" s="31">
        <v>69</v>
      </c>
      <c r="E27" s="4">
        <v>44</v>
      </c>
      <c r="F27" s="88">
        <v>35</v>
      </c>
      <c r="G27" s="14">
        <v>1</v>
      </c>
      <c r="H27" s="14">
        <v>34</v>
      </c>
    </row>
    <row r="28" spans="1:8" s="3" customFormat="1" ht="15" customHeight="1">
      <c r="A28" s="468" t="s">
        <v>134</v>
      </c>
      <c r="B28" s="468"/>
      <c r="C28" s="469"/>
      <c r="D28" s="31">
        <v>4</v>
      </c>
      <c r="E28" s="4">
        <v>10</v>
      </c>
      <c r="F28" s="88">
        <v>7</v>
      </c>
      <c r="G28" s="14">
        <v>0</v>
      </c>
      <c r="H28" s="14">
        <v>7</v>
      </c>
    </row>
    <row r="29" spans="1:8" s="3" customFormat="1" ht="15" customHeight="1">
      <c r="A29" s="468" t="s">
        <v>133</v>
      </c>
      <c r="B29" s="468"/>
      <c r="C29" s="469"/>
      <c r="D29" s="31">
        <v>18</v>
      </c>
      <c r="E29" s="4">
        <v>21</v>
      </c>
      <c r="F29" s="88">
        <v>14</v>
      </c>
      <c r="G29" s="14">
        <v>0</v>
      </c>
      <c r="H29" s="14">
        <v>14</v>
      </c>
    </row>
    <row r="30" spans="1:8" s="3" customFormat="1" ht="15" customHeight="1">
      <c r="A30" s="468" t="s">
        <v>132</v>
      </c>
      <c r="B30" s="468"/>
      <c r="C30" s="469"/>
      <c r="D30" s="31">
        <v>141</v>
      </c>
      <c r="E30" s="4">
        <v>115</v>
      </c>
      <c r="F30" s="88">
        <v>114</v>
      </c>
      <c r="G30" s="14">
        <v>2</v>
      </c>
      <c r="H30" s="14">
        <v>126</v>
      </c>
    </row>
    <row r="31" spans="1:8" s="3" customFormat="1" ht="15" customHeight="1">
      <c r="A31" s="468" t="s">
        <v>322</v>
      </c>
      <c r="B31" s="468"/>
      <c r="C31" s="469"/>
      <c r="D31" s="31">
        <v>0</v>
      </c>
      <c r="E31" s="4">
        <v>0</v>
      </c>
      <c r="F31" s="88">
        <v>0</v>
      </c>
      <c r="G31" s="14">
        <v>0</v>
      </c>
      <c r="H31" s="14">
        <v>0</v>
      </c>
    </row>
    <row r="32" spans="1:8" s="3" customFormat="1" ht="15" customHeight="1">
      <c r="A32" s="468" t="s">
        <v>131</v>
      </c>
      <c r="B32" s="468"/>
      <c r="C32" s="469"/>
      <c r="D32" s="31">
        <v>1</v>
      </c>
      <c r="E32" s="4">
        <v>0</v>
      </c>
      <c r="F32" s="88">
        <v>0</v>
      </c>
      <c r="G32" s="14">
        <v>0</v>
      </c>
      <c r="H32" s="14">
        <v>0</v>
      </c>
    </row>
    <row r="33" spans="1:8" s="3" customFormat="1" ht="15" customHeight="1">
      <c r="A33" s="468" t="s">
        <v>130</v>
      </c>
      <c r="B33" s="468"/>
      <c r="C33" s="469"/>
      <c r="D33" s="31">
        <v>0</v>
      </c>
      <c r="E33" s="4">
        <v>0</v>
      </c>
      <c r="F33" s="88">
        <v>0</v>
      </c>
      <c r="G33" s="14">
        <v>0</v>
      </c>
      <c r="H33" s="14">
        <v>0</v>
      </c>
    </row>
    <row r="34" spans="1:8" s="3" customFormat="1" ht="15" customHeight="1">
      <c r="A34" s="468" t="s">
        <v>129</v>
      </c>
      <c r="B34" s="468"/>
      <c r="C34" s="469"/>
      <c r="D34" s="31">
        <v>2</v>
      </c>
      <c r="E34" s="4">
        <v>1</v>
      </c>
      <c r="F34" s="88">
        <v>0</v>
      </c>
      <c r="G34" s="14">
        <v>0</v>
      </c>
      <c r="H34" s="14">
        <v>0</v>
      </c>
    </row>
    <row r="35" spans="1:8" s="3" customFormat="1" ht="15" customHeight="1">
      <c r="A35" s="468" t="s">
        <v>323</v>
      </c>
      <c r="B35" s="468"/>
      <c r="C35" s="469"/>
      <c r="D35" s="31">
        <v>0</v>
      </c>
      <c r="E35" s="4">
        <v>4</v>
      </c>
      <c r="F35" s="88">
        <v>5</v>
      </c>
      <c r="G35" s="14">
        <v>0</v>
      </c>
      <c r="H35" s="14">
        <v>9</v>
      </c>
    </row>
    <row r="36" spans="1:8" s="3" customFormat="1" ht="15.75" customHeight="1">
      <c r="A36" s="477" t="s">
        <v>128</v>
      </c>
      <c r="B36" s="33"/>
      <c r="C36" s="22" t="s">
        <v>127</v>
      </c>
      <c r="D36" s="31">
        <v>50</v>
      </c>
      <c r="E36" s="4">
        <v>38</v>
      </c>
      <c r="F36" s="88">
        <v>31</v>
      </c>
      <c r="G36" s="14">
        <v>8</v>
      </c>
      <c r="H36" s="14">
        <v>36</v>
      </c>
    </row>
    <row r="37" spans="1:8" s="3" customFormat="1" ht="15.75" customHeight="1">
      <c r="A37" s="477"/>
      <c r="B37" s="33"/>
      <c r="C37" s="22" t="s">
        <v>126</v>
      </c>
      <c r="D37" s="31">
        <v>187</v>
      </c>
      <c r="E37" s="4">
        <v>133</v>
      </c>
      <c r="F37" s="88">
        <v>114</v>
      </c>
      <c r="G37" s="14">
        <v>0</v>
      </c>
      <c r="H37" s="14">
        <v>132</v>
      </c>
    </row>
    <row r="38" spans="1:8" s="3" customFormat="1" ht="15.75" customHeight="1">
      <c r="A38" s="477"/>
      <c r="B38" s="33"/>
      <c r="C38" s="22" t="s">
        <v>125</v>
      </c>
      <c r="D38" s="31">
        <v>418</v>
      </c>
      <c r="E38" s="4">
        <v>367</v>
      </c>
      <c r="F38" s="88">
        <v>345</v>
      </c>
      <c r="G38" s="14">
        <v>7</v>
      </c>
      <c r="H38" s="14">
        <v>424</v>
      </c>
    </row>
    <row r="39" spans="1:8" s="3" customFormat="1" ht="15.75" customHeight="1">
      <c r="A39" s="477"/>
      <c r="B39" s="33"/>
      <c r="C39" s="22" t="s">
        <v>124</v>
      </c>
      <c r="D39" s="31">
        <v>579</v>
      </c>
      <c r="E39" s="4">
        <v>532</v>
      </c>
      <c r="F39" s="88">
        <v>386</v>
      </c>
      <c r="G39" s="14">
        <v>8</v>
      </c>
      <c r="H39" s="14">
        <v>488</v>
      </c>
    </row>
    <row r="40" spans="1:8" s="3" customFormat="1" ht="15.75" customHeight="1">
      <c r="A40" s="477"/>
      <c r="B40" s="33"/>
      <c r="C40" s="22" t="s">
        <v>123</v>
      </c>
      <c r="D40" s="31">
        <v>307</v>
      </c>
      <c r="E40" s="4">
        <v>255</v>
      </c>
      <c r="F40" s="88">
        <v>270</v>
      </c>
      <c r="G40" s="14">
        <v>2</v>
      </c>
      <c r="H40" s="14">
        <v>323</v>
      </c>
    </row>
    <row r="41" spans="1:8" s="3" customFormat="1" ht="15.75" customHeight="1">
      <c r="A41" s="477"/>
      <c r="B41" s="33"/>
      <c r="C41" s="22" t="s">
        <v>122</v>
      </c>
      <c r="D41" s="31">
        <v>511</v>
      </c>
      <c r="E41" s="4">
        <v>452</v>
      </c>
      <c r="F41" s="88">
        <v>433</v>
      </c>
      <c r="G41" s="14">
        <v>2</v>
      </c>
      <c r="H41" s="14">
        <v>483</v>
      </c>
    </row>
    <row r="42" spans="1:8" s="3" customFormat="1" ht="15.75" customHeight="1">
      <c r="A42" s="477"/>
      <c r="B42" s="33"/>
      <c r="C42" s="22" t="s">
        <v>121</v>
      </c>
      <c r="D42" s="31">
        <v>131</v>
      </c>
      <c r="E42" s="4">
        <v>95</v>
      </c>
      <c r="F42" s="88">
        <v>108</v>
      </c>
      <c r="G42" s="14">
        <v>1</v>
      </c>
      <c r="H42" s="14">
        <v>119</v>
      </c>
    </row>
    <row r="43" spans="1:8" s="3" customFormat="1" ht="15.75" customHeight="1">
      <c r="A43" s="477"/>
      <c r="B43" s="33"/>
      <c r="C43" s="22" t="s">
        <v>120</v>
      </c>
      <c r="D43" s="31">
        <v>38</v>
      </c>
      <c r="E43" s="4">
        <v>22</v>
      </c>
      <c r="F43" s="88">
        <v>22</v>
      </c>
      <c r="G43" s="14">
        <v>0</v>
      </c>
      <c r="H43" s="14">
        <v>24</v>
      </c>
    </row>
    <row r="44" spans="1:8" s="3" customFormat="1" ht="15.75" customHeight="1">
      <c r="A44" s="477"/>
      <c r="B44" s="33"/>
      <c r="C44" s="22" t="s">
        <v>119</v>
      </c>
      <c r="D44" s="31">
        <v>9</v>
      </c>
      <c r="E44" s="4">
        <v>8</v>
      </c>
      <c r="F44" s="88">
        <v>8</v>
      </c>
      <c r="G44" s="14">
        <v>0</v>
      </c>
      <c r="H44" s="14">
        <v>8</v>
      </c>
    </row>
    <row r="45" spans="1:8" s="3" customFormat="1" ht="15.75" customHeight="1">
      <c r="A45" s="477"/>
      <c r="B45" s="33"/>
      <c r="C45" s="22" t="s">
        <v>9</v>
      </c>
      <c r="D45" s="31">
        <v>7</v>
      </c>
      <c r="E45" s="4">
        <v>4</v>
      </c>
      <c r="F45" s="88">
        <v>1</v>
      </c>
      <c r="G45" s="14">
        <v>0</v>
      </c>
      <c r="H45" s="14">
        <v>1</v>
      </c>
    </row>
    <row r="46" spans="1:8" s="42" customFormat="1" ht="15" customHeight="1">
      <c r="A46" s="470" t="s">
        <v>328</v>
      </c>
      <c r="B46" s="470"/>
      <c r="C46" s="471"/>
      <c r="D46" s="26">
        <v>1</v>
      </c>
      <c r="E46" s="14">
        <v>2</v>
      </c>
      <c r="F46" s="88">
        <v>0</v>
      </c>
      <c r="G46" s="14">
        <v>0</v>
      </c>
      <c r="H46" s="14">
        <v>0</v>
      </c>
    </row>
    <row r="47" spans="1:8" s="42" customFormat="1" ht="15" customHeight="1">
      <c r="A47" s="470" t="s">
        <v>118</v>
      </c>
      <c r="B47" s="470"/>
      <c r="C47" s="471"/>
      <c r="D47" s="26">
        <v>0</v>
      </c>
      <c r="E47" s="14">
        <v>1</v>
      </c>
      <c r="F47" s="88">
        <v>2</v>
      </c>
      <c r="G47" s="14">
        <v>0</v>
      </c>
      <c r="H47" s="14">
        <v>2</v>
      </c>
    </row>
    <row r="48" spans="1:8" s="42" customFormat="1" ht="15" customHeight="1">
      <c r="A48" s="470" t="s">
        <v>117</v>
      </c>
      <c r="B48" s="470"/>
      <c r="C48" s="471"/>
      <c r="D48" s="26">
        <v>9</v>
      </c>
      <c r="E48" s="14">
        <v>6</v>
      </c>
      <c r="F48" s="88">
        <v>5</v>
      </c>
      <c r="G48" s="14">
        <v>0</v>
      </c>
      <c r="H48" s="14">
        <v>9</v>
      </c>
    </row>
    <row r="49" spans="1:8" s="42" customFormat="1" ht="15" customHeight="1">
      <c r="A49" s="478" t="s">
        <v>116</v>
      </c>
      <c r="B49" s="478"/>
      <c r="C49" s="478"/>
      <c r="D49" s="178">
        <v>34</v>
      </c>
      <c r="E49" s="16">
        <v>41</v>
      </c>
      <c r="F49" s="247">
        <v>35</v>
      </c>
      <c r="G49" s="16">
        <v>8</v>
      </c>
      <c r="H49" s="16">
        <v>31</v>
      </c>
    </row>
    <row r="50" spans="1:8" s="3" customFormat="1" ht="17.25" customHeight="1">
      <c r="A50" s="72" t="s">
        <v>100</v>
      </c>
      <c r="B50" s="72"/>
      <c r="C50" s="72"/>
      <c r="D50" s="72"/>
      <c r="E50" s="5"/>
      <c r="F50" s="5"/>
      <c r="G50" s="5"/>
      <c r="H50" s="5"/>
    </row>
  </sheetData>
  <sheetProtection/>
  <mergeCells count="38">
    <mergeCell ref="A49:C49"/>
    <mergeCell ref="A31:C31"/>
    <mergeCell ref="A46:C46"/>
    <mergeCell ref="A47:C47"/>
    <mergeCell ref="A15:C15"/>
    <mergeCell ref="A8:C8"/>
    <mergeCell ref="A9:C9"/>
    <mergeCell ref="A19:C19"/>
    <mergeCell ref="A11:C11"/>
    <mergeCell ref="A14:C14"/>
    <mergeCell ref="A1:C1"/>
    <mergeCell ref="A22:C22"/>
    <mergeCell ref="A3:H3"/>
    <mergeCell ref="A35:C35"/>
    <mergeCell ref="A34:C34"/>
    <mergeCell ref="A36:A45"/>
    <mergeCell ref="A2:D2"/>
    <mergeCell ref="A20:C20"/>
    <mergeCell ref="A12:C12"/>
    <mergeCell ref="A13:C13"/>
    <mergeCell ref="A21:C21"/>
    <mergeCell ref="A26:C26"/>
    <mergeCell ref="A27:C27"/>
    <mergeCell ref="A29:C29"/>
    <mergeCell ref="E7:E8"/>
    <mergeCell ref="F7:F8"/>
    <mergeCell ref="A16:C16"/>
    <mergeCell ref="A17:C17"/>
    <mergeCell ref="A28:C28"/>
    <mergeCell ref="A18:C18"/>
    <mergeCell ref="A48:C48"/>
    <mergeCell ref="A32:C32"/>
    <mergeCell ref="D7:D8"/>
    <mergeCell ref="A30:C30"/>
    <mergeCell ref="A33:C33"/>
    <mergeCell ref="A24:C24"/>
    <mergeCell ref="A25:C25"/>
    <mergeCell ref="A23:C23"/>
  </mergeCells>
  <hyperlinks>
    <hyperlink ref="A1" location="'25災害・事故目次'!A1" display="25　災害・事故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outlinePr summaryBelow="0"/>
  </sheetPr>
  <dimension ref="A1:J29"/>
  <sheetViews>
    <sheetView showGridLines="0" view="pageBreakPreview" zoomScaleNormal="115" zoomScaleSheetLayoutView="100" zoomScalePageLayoutView="0" workbookViewId="0" topLeftCell="A1">
      <pane ySplit="8" topLeftCell="A9" activePane="bottomLeft" state="frozen"/>
      <selection pane="topLeft" activeCell="A1" sqref="A1:B1"/>
      <selection pane="bottomLeft" activeCell="A1" sqref="A1:B1"/>
    </sheetView>
  </sheetViews>
  <sheetFormatPr defaultColWidth="9.00390625" defaultRowHeight="13.5"/>
  <cols>
    <col min="1" max="1" width="12.50390625" style="0" customWidth="1"/>
    <col min="2" max="10" width="8.75390625" style="6" customWidth="1"/>
  </cols>
  <sheetData>
    <row r="1" spans="1:3" ht="13.5">
      <c r="A1" s="345" t="s">
        <v>317</v>
      </c>
      <c r="B1" s="345"/>
      <c r="C1" s="148"/>
    </row>
    <row r="2" spans="1:10" ht="13.5">
      <c r="A2" s="351" t="s">
        <v>318</v>
      </c>
      <c r="B2" s="351"/>
      <c r="C2" s="351"/>
      <c r="D2" s="351"/>
      <c r="E2" s="17"/>
      <c r="F2" s="17"/>
      <c r="G2" s="17"/>
      <c r="H2" s="17"/>
      <c r="I2" s="17"/>
      <c r="J2" s="17"/>
    </row>
    <row r="3" spans="1:10" ht="17.25">
      <c r="A3" s="352" t="s">
        <v>298</v>
      </c>
      <c r="B3" s="352"/>
      <c r="C3" s="352"/>
      <c r="D3" s="352"/>
      <c r="E3" s="352"/>
      <c r="F3" s="352"/>
      <c r="G3" s="352"/>
      <c r="H3" s="352"/>
      <c r="I3" s="352"/>
      <c r="J3" s="352"/>
    </row>
    <row r="4" spans="1:10" ht="17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s="3" customFormat="1" ht="13.5">
      <c r="A5" s="484" t="s">
        <v>315</v>
      </c>
      <c r="B5" s="484"/>
      <c r="C5" s="484"/>
      <c r="D5" s="484"/>
      <c r="E5" s="36"/>
      <c r="F5" s="36"/>
      <c r="G5" s="36"/>
      <c r="H5" s="36"/>
      <c r="I5" s="36"/>
      <c r="J5" s="36"/>
    </row>
    <row r="6" spans="1:10" s="3" customFormat="1" ht="6" customHeight="1" thickBot="1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s="50" customFormat="1" ht="19.5" customHeight="1" thickTop="1">
      <c r="A7" s="485"/>
      <c r="B7" s="346" t="s">
        <v>105</v>
      </c>
      <c r="C7" s="348"/>
      <c r="D7" s="348"/>
      <c r="E7" s="346" t="s">
        <v>148</v>
      </c>
      <c r="F7" s="348"/>
      <c r="G7" s="348"/>
      <c r="H7" s="346" t="s">
        <v>224</v>
      </c>
      <c r="I7" s="348"/>
      <c r="J7" s="348"/>
    </row>
    <row r="8" spans="1:10" s="50" customFormat="1" ht="19.5" customHeight="1">
      <c r="A8" s="486"/>
      <c r="B8" s="89" t="s">
        <v>355</v>
      </c>
      <c r="C8" s="89" t="s">
        <v>359</v>
      </c>
      <c r="D8" s="90" t="s">
        <v>376</v>
      </c>
      <c r="E8" s="89" t="s">
        <v>355</v>
      </c>
      <c r="F8" s="89" t="s">
        <v>359</v>
      </c>
      <c r="G8" s="90" t="s">
        <v>376</v>
      </c>
      <c r="H8" s="89" t="s">
        <v>355</v>
      </c>
      <c r="I8" s="89" t="s">
        <v>359</v>
      </c>
      <c r="J8" s="90" t="s">
        <v>376</v>
      </c>
    </row>
    <row r="9" spans="1:10" s="53" customFormat="1" ht="12">
      <c r="A9" s="84" t="s">
        <v>146</v>
      </c>
      <c r="B9" s="52">
        <v>2893</v>
      </c>
      <c r="C9" s="52">
        <v>2416</v>
      </c>
      <c r="D9" s="249">
        <v>2188</v>
      </c>
      <c r="E9" s="248">
        <v>57</v>
      </c>
      <c r="F9" s="248">
        <v>49</v>
      </c>
      <c r="G9" s="249">
        <v>47</v>
      </c>
      <c r="H9" s="248">
        <v>3428</v>
      </c>
      <c r="I9" s="248">
        <v>2778</v>
      </c>
      <c r="J9" s="249">
        <v>2572</v>
      </c>
    </row>
    <row r="10" spans="1:10" s="53" customFormat="1" ht="12">
      <c r="A10" s="91"/>
      <c r="B10" s="52"/>
      <c r="C10" s="52"/>
      <c r="D10" s="249"/>
      <c r="E10" s="248"/>
      <c r="F10" s="248"/>
      <c r="G10" s="249"/>
      <c r="H10" s="248"/>
      <c r="I10" s="248"/>
      <c r="J10" s="249"/>
    </row>
    <row r="11" spans="1:10" s="50" customFormat="1" ht="12">
      <c r="A11" s="92" t="s">
        <v>163</v>
      </c>
      <c r="B11" s="52">
        <v>1281</v>
      </c>
      <c r="C11" s="52">
        <v>1024</v>
      </c>
      <c r="D11" s="249">
        <v>980</v>
      </c>
      <c r="E11" s="248">
        <v>19</v>
      </c>
      <c r="F11" s="248">
        <v>12</v>
      </c>
      <c r="G11" s="249">
        <v>11</v>
      </c>
      <c r="H11" s="248">
        <v>1492</v>
      </c>
      <c r="I11" s="248">
        <v>1143</v>
      </c>
      <c r="J11" s="249">
        <v>1146</v>
      </c>
    </row>
    <row r="12" spans="1:10" s="50" customFormat="1" ht="12">
      <c r="A12" s="92" t="s">
        <v>162</v>
      </c>
      <c r="B12" s="52">
        <v>190</v>
      </c>
      <c r="C12" s="52">
        <v>165</v>
      </c>
      <c r="D12" s="249">
        <v>174</v>
      </c>
      <c r="E12" s="248">
        <v>5</v>
      </c>
      <c r="F12" s="248">
        <v>8</v>
      </c>
      <c r="G12" s="249">
        <v>3</v>
      </c>
      <c r="H12" s="248">
        <v>222</v>
      </c>
      <c r="I12" s="248">
        <v>199</v>
      </c>
      <c r="J12" s="249">
        <v>214</v>
      </c>
    </row>
    <row r="13" spans="1:10" s="50" customFormat="1" ht="12">
      <c r="A13" s="92" t="s">
        <v>161</v>
      </c>
      <c r="B13" s="52">
        <v>80</v>
      </c>
      <c r="C13" s="52">
        <v>64</v>
      </c>
      <c r="D13" s="249">
        <v>63</v>
      </c>
      <c r="E13" s="248">
        <v>1</v>
      </c>
      <c r="F13" s="248">
        <v>2</v>
      </c>
      <c r="G13" s="249">
        <v>3</v>
      </c>
      <c r="H13" s="248">
        <v>106</v>
      </c>
      <c r="I13" s="248">
        <v>70</v>
      </c>
      <c r="J13" s="249">
        <v>72</v>
      </c>
    </row>
    <row r="14" spans="1:10" s="50" customFormat="1" ht="12">
      <c r="A14" s="92" t="s">
        <v>160</v>
      </c>
      <c r="B14" s="52">
        <v>88</v>
      </c>
      <c r="C14" s="52">
        <v>74</v>
      </c>
      <c r="D14" s="249">
        <v>46</v>
      </c>
      <c r="E14" s="248">
        <v>3</v>
      </c>
      <c r="F14" s="248">
        <v>5</v>
      </c>
      <c r="G14" s="249">
        <v>2</v>
      </c>
      <c r="H14" s="248">
        <v>100</v>
      </c>
      <c r="I14" s="248">
        <v>80</v>
      </c>
      <c r="J14" s="249">
        <v>52</v>
      </c>
    </row>
    <row r="15" spans="1:10" s="50" customFormat="1" ht="12">
      <c r="A15" s="92" t="s">
        <v>159</v>
      </c>
      <c r="B15" s="52">
        <v>49</v>
      </c>
      <c r="C15" s="52">
        <v>49</v>
      </c>
      <c r="D15" s="249">
        <v>29</v>
      </c>
      <c r="E15" s="248">
        <v>2</v>
      </c>
      <c r="F15" s="248">
        <v>1</v>
      </c>
      <c r="G15" s="249">
        <v>2</v>
      </c>
      <c r="H15" s="248">
        <v>54</v>
      </c>
      <c r="I15" s="248">
        <v>55</v>
      </c>
      <c r="J15" s="249">
        <v>34</v>
      </c>
    </row>
    <row r="16" spans="1:10" s="50" customFormat="1" ht="12">
      <c r="A16" s="92" t="s">
        <v>332</v>
      </c>
      <c r="B16" s="52">
        <v>256</v>
      </c>
      <c r="C16" s="52">
        <v>241</v>
      </c>
      <c r="D16" s="249">
        <v>210</v>
      </c>
      <c r="E16" s="248">
        <v>1</v>
      </c>
      <c r="F16" s="248">
        <v>5</v>
      </c>
      <c r="G16" s="249">
        <v>1</v>
      </c>
      <c r="H16" s="248">
        <v>292</v>
      </c>
      <c r="I16" s="248">
        <v>264</v>
      </c>
      <c r="J16" s="249">
        <v>240</v>
      </c>
    </row>
    <row r="17" spans="1:10" s="50" customFormat="1" ht="12">
      <c r="A17" s="92" t="s">
        <v>158</v>
      </c>
      <c r="B17" s="52">
        <v>87</v>
      </c>
      <c r="C17" s="52">
        <v>84</v>
      </c>
      <c r="D17" s="249">
        <v>54</v>
      </c>
      <c r="E17" s="248">
        <v>2</v>
      </c>
      <c r="F17" s="248">
        <v>4</v>
      </c>
      <c r="G17" s="249">
        <v>4</v>
      </c>
      <c r="H17" s="248">
        <v>106</v>
      </c>
      <c r="I17" s="248">
        <v>98</v>
      </c>
      <c r="J17" s="249">
        <v>65</v>
      </c>
    </row>
    <row r="18" spans="1:10" s="50" customFormat="1" ht="12">
      <c r="A18" s="92" t="s">
        <v>157</v>
      </c>
      <c r="B18" s="52">
        <v>235</v>
      </c>
      <c r="C18" s="52">
        <v>218</v>
      </c>
      <c r="D18" s="249">
        <v>201</v>
      </c>
      <c r="E18" s="248">
        <v>3</v>
      </c>
      <c r="F18" s="248">
        <v>4</v>
      </c>
      <c r="G18" s="249">
        <v>3</v>
      </c>
      <c r="H18" s="248">
        <v>275</v>
      </c>
      <c r="I18" s="248">
        <v>250</v>
      </c>
      <c r="J18" s="249">
        <v>224</v>
      </c>
    </row>
    <row r="19" spans="1:10" s="50" customFormat="1" ht="12">
      <c r="A19" s="92" t="s">
        <v>156</v>
      </c>
      <c r="B19" s="52">
        <v>337</v>
      </c>
      <c r="C19" s="52">
        <v>260</v>
      </c>
      <c r="D19" s="249">
        <v>248</v>
      </c>
      <c r="E19" s="248">
        <v>7</v>
      </c>
      <c r="F19" s="248">
        <v>3</v>
      </c>
      <c r="G19" s="249">
        <v>4</v>
      </c>
      <c r="H19" s="248">
        <v>392</v>
      </c>
      <c r="I19" s="248">
        <v>306</v>
      </c>
      <c r="J19" s="249">
        <v>299</v>
      </c>
    </row>
    <row r="20" spans="1:10" s="50" customFormat="1" ht="12">
      <c r="A20" s="92" t="s">
        <v>71</v>
      </c>
      <c r="B20" s="52">
        <v>56</v>
      </c>
      <c r="C20" s="52">
        <v>38</v>
      </c>
      <c r="D20" s="249">
        <v>35</v>
      </c>
      <c r="E20" s="248">
        <v>1</v>
      </c>
      <c r="F20" s="248">
        <v>0</v>
      </c>
      <c r="G20" s="249">
        <v>1</v>
      </c>
      <c r="H20" s="248">
        <v>60</v>
      </c>
      <c r="I20" s="248">
        <v>45</v>
      </c>
      <c r="J20" s="249">
        <v>36</v>
      </c>
    </row>
    <row r="21" spans="1:10" s="50" customFormat="1" ht="12">
      <c r="A21" s="92" t="s">
        <v>155</v>
      </c>
      <c r="B21" s="52">
        <v>3</v>
      </c>
      <c r="C21" s="52">
        <v>1</v>
      </c>
      <c r="D21" s="249">
        <v>1</v>
      </c>
      <c r="E21" s="248">
        <v>1</v>
      </c>
      <c r="F21" s="248">
        <v>0</v>
      </c>
      <c r="G21" s="249">
        <v>0</v>
      </c>
      <c r="H21" s="248">
        <v>2</v>
      </c>
      <c r="I21" s="248">
        <v>1</v>
      </c>
      <c r="J21" s="249">
        <v>1</v>
      </c>
    </row>
    <row r="22" spans="1:10" s="50" customFormat="1" ht="12">
      <c r="A22" s="92" t="s">
        <v>154</v>
      </c>
      <c r="B22" s="52">
        <v>23</v>
      </c>
      <c r="C22" s="52">
        <v>16</v>
      </c>
      <c r="D22" s="249">
        <v>23</v>
      </c>
      <c r="E22" s="248">
        <v>2</v>
      </c>
      <c r="F22" s="248">
        <v>1</v>
      </c>
      <c r="G22" s="249">
        <v>4</v>
      </c>
      <c r="H22" s="248">
        <v>32</v>
      </c>
      <c r="I22" s="248">
        <v>16</v>
      </c>
      <c r="J22" s="249">
        <v>29</v>
      </c>
    </row>
    <row r="23" spans="1:10" s="50" customFormat="1" ht="12">
      <c r="A23" s="92" t="s">
        <v>153</v>
      </c>
      <c r="B23" s="52">
        <v>46</v>
      </c>
      <c r="C23" s="52">
        <v>43</v>
      </c>
      <c r="D23" s="249">
        <v>22</v>
      </c>
      <c r="E23" s="248">
        <v>4</v>
      </c>
      <c r="F23" s="248">
        <v>1</v>
      </c>
      <c r="G23" s="249">
        <v>1</v>
      </c>
      <c r="H23" s="248">
        <v>46</v>
      </c>
      <c r="I23" s="248">
        <v>47</v>
      </c>
      <c r="J23" s="249">
        <v>24</v>
      </c>
    </row>
    <row r="24" spans="1:10" s="50" customFormat="1" ht="12">
      <c r="A24" s="92" t="s">
        <v>152</v>
      </c>
      <c r="B24" s="52">
        <v>30</v>
      </c>
      <c r="C24" s="52">
        <v>25</v>
      </c>
      <c r="D24" s="249">
        <v>16</v>
      </c>
      <c r="E24" s="248">
        <v>3</v>
      </c>
      <c r="F24" s="248">
        <v>0</v>
      </c>
      <c r="G24" s="249">
        <v>1</v>
      </c>
      <c r="H24" s="248">
        <v>48</v>
      </c>
      <c r="I24" s="248">
        <v>34</v>
      </c>
      <c r="J24" s="249">
        <v>18</v>
      </c>
    </row>
    <row r="25" spans="1:10" s="50" customFormat="1" ht="12">
      <c r="A25" s="92" t="s">
        <v>151</v>
      </c>
      <c r="B25" s="52">
        <v>35</v>
      </c>
      <c r="C25" s="52">
        <v>18</v>
      </c>
      <c r="D25" s="249">
        <v>15</v>
      </c>
      <c r="E25" s="248">
        <v>2</v>
      </c>
      <c r="F25" s="248">
        <v>1</v>
      </c>
      <c r="G25" s="249">
        <v>0</v>
      </c>
      <c r="H25" s="248">
        <v>59</v>
      </c>
      <c r="I25" s="248">
        <v>18</v>
      </c>
      <c r="J25" s="249">
        <v>18</v>
      </c>
    </row>
    <row r="26" spans="1:10" s="50" customFormat="1" ht="12">
      <c r="A26" s="92" t="s">
        <v>150</v>
      </c>
      <c r="B26" s="52">
        <v>7</v>
      </c>
      <c r="C26" s="52">
        <v>13</v>
      </c>
      <c r="D26" s="249">
        <v>13</v>
      </c>
      <c r="E26" s="248">
        <v>0</v>
      </c>
      <c r="F26" s="248">
        <v>0</v>
      </c>
      <c r="G26" s="249">
        <v>0</v>
      </c>
      <c r="H26" s="248">
        <v>7</v>
      </c>
      <c r="I26" s="248">
        <v>21</v>
      </c>
      <c r="J26" s="249">
        <v>16</v>
      </c>
    </row>
    <row r="27" spans="1:10" s="50" customFormat="1" ht="12">
      <c r="A27" s="92" t="s">
        <v>149</v>
      </c>
      <c r="B27" s="52">
        <v>41</v>
      </c>
      <c r="C27" s="52">
        <v>34</v>
      </c>
      <c r="D27" s="249">
        <v>20</v>
      </c>
      <c r="E27" s="248">
        <v>0</v>
      </c>
      <c r="F27" s="248">
        <v>1</v>
      </c>
      <c r="G27" s="249">
        <v>1</v>
      </c>
      <c r="H27" s="248">
        <v>51</v>
      </c>
      <c r="I27" s="248">
        <v>47</v>
      </c>
      <c r="J27" s="249">
        <v>24</v>
      </c>
    </row>
    <row r="28" spans="1:10" s="50" customFormat="1" ht="12">
      <c r="A28" s="212" t="s">
        <v>320</v>
      </c>
      <c r="B28" s="183">
        <v>49</v>
      </c>
      <c r="C28" s="183">
        <v>49</v>
      </c>
      <c r="D28" s="250">
        <v>38</v>
      </c>
      <c r="E28" s="251">
        <v>1</v>
      </c>
      <c r="F28" s="251">
        <v>1</v>
      </c>
      <c r="G28" s="250">
        <v>6</v>
      </c>
      <c r="H28" s="251">
        <v>84</v>
      </c>
      <c r="I28" s="251">
        <v>84</v>
      </c>
      <c r="J28" s="250">
        <v>60</v>
      </c>
    </row>
    <row r="29" spans="1:10" s="3" customFormat="1" ht="13.5">
      <c r="A29" s="483" t="s">
        <v>299</v>
      </c>
      <c r="B29" s="483"/>
      <c r="C29" s="483"/>
      <c r="D29" s="483"/>
      <c r="E29" s="483"/>
      <c r="F29" s="6"/>
      <c r="G29" s="6"/>
      <c r="H29" s="6"/>
      <c r="I29" s="6"/>
      <c r="J29" s="6"/>
    </row>
  </sheetData>
  <sheetProtection/>
  <mergeCells count="9">
    <mergeCell ref="A29:E29"/>
    <mergeCell ref="A1:B1"/>
    <mergeCell ref="A2:D2"/>
    <mergeCell ref="A3:J3"/>
    <mergeCell ref="A5:D5"/>
    <mergeCell ref="A7:A8"/>
    <mergeCell ref="B7:D7"/>
    <mergeCell ref="E7:G7"/>
    <mergeCell ref="H7:J7"/>
  </mergeCells>
  <hyperlinks>
    <hyperlink ref="A1" location="'25災害・事故目次'!A1" display="25　災害・事故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N34"/>
  <sheetViews>
    <sheetView showGridLines="0"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5.25390625" style="0" customWidth="1"/>
    <col min="2" max="2" width="3.50390625" style="0" bestFit="1" customWidth="1"/>
    <col min="3" max="3" width="4.50390625" style="0" customWidth="1"/>
    <col min="4" max="12" width="7.125" style="7" customWidth="1"/>
    <col min="13" max="13" width="7.25390625" style="7" customWidth="1"/>
    <col min="14" max="14" width="7.125" style="7" customWidth="1"/>
  </cols>
  <sheetData>
    <row r="1" spans="1:5" ht="13.5">
      <c r="A1" s="345" t="s">
        <v>238</v>
      </c>
      <c r="B1" s="345"/>
      <c r="C1" s="345"/>
      <c r="D1" s="345"/>
      <c r="E1" s="345"/>
    </row>
    <row r="2" spans="1:14" s="37" customFormat="1" ht="13.5">
      <c r="A2" s="351" t="s">
        <v>239</v>
      </c>
      <c r="B2" s="351"/>
      <c r="C2" s="351"/>
      <c r="D2" s="35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37" customFormat="1" ht="17.25">
      <c r="A3" s="352" t="s">
        <v>304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4" s="37" customFormat="1" ht="17.25">
      <c r="A4" s="115"/>
      <c r="B4" s="115"/>
      <c r="C4" s="115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3" customFormat="1" ht="13.5">
      <c r="A5" s="9" t="s">
        <v>173</v>
      </c>
      <c r="B5" s="9"/>
      <c r="C5" s="9"/>
      <c r="D5" s="9"/>
      <c r="E5" s="9"/>
      <c r="F5" s="9"/>
      <c r="G5" s="9"/>
      <c r="H5" s="20"/>
      <c r="I5" s="20"/>
      <c r="J5" s="20"/>
      <c r="K5" s="20"/>
      <c r="L5" s="20"/>
      <c r="M5" s="503" t="s">
        <v>172</v>
      </c>
      <c r="N5" s="503"/>
    </row>
    <row r="6" spans="1:14" s="3" customFormat="1" ht="6" customHeight="1" thickBot="1">
      <c r="A6" s="38"/>
      <c r="B6" s="38"/>
      <c r="C6" s="38"/>
      <c r="D6" s="5"/>
      <c r="E6" s="5"/>
      <c r="F6" s="5"/>
      <c r="G6" s="5"/>
      <c r="H6" s="20"/>
      <c r="I6" s="20"/>
      <c r="J6" s="20"/>
      <c r="K6" s="20"/>
      <c r="L6" s="20"/>
      <c r="M6" s="30"/>
      <c r="N6" s="30"/>
    </row>
    <row r="7" spans="1:14" s="50" customFormat="1" ht="16.5" customHeight="1" thickTop="1">
      <c r="A7" s="493"/>
      <c r="B7" s="493"/>
      <c r="C7" s="494"/>
      <c r="D7" s="499" t="s">
        <v>287</v>
      </c>
      <c r="E7" s="498" t="s">
        <v>281</v>
      </c>
      <c r="F7" s="498" t="s">
        <v>282</v>
      </c>
      <c r="G7" s="505" t="s">
        <v>203</v>
      </c>
      <c r="H7" s="498" t="s">
        <v>283</v>
      </c>
      <c r="I7" s="498" t="s">
        <v>284</v>
      </c>
      <c r="J7" s="498" t="s">
        <v>285</v>
      </c>
      <c r="K7" s="498" t="s">
        <v>286</v>
      </c>
      <c r="L7" s="93" t="s">
        <v>171</v>
      </c>
      <c r="M7" s="498" t="s">
        <v>170</v>
      </c>
      <c r="N7" s="499" t="s">
        <v>9</v>
      </c>
    </row>
    <row r="8" spans="1:14" s="50" customFormat="1" ht="16.5" customHeight="1">
      <c r="A8" s="496"/>
      <c r="B8" s="496"/>
      <c r="C8" s="497"/>
      <c r="D8" s="500"/>
      <c r="E8" s="403"/>
      <c r="F8" s="403"/>
      <c r="G8" s="418"/>
      <c r="H8" s="403"/>
      <c r="I8" s="403"/>
      <c r="J8" s="403"/>
      <c r="K8" s="403"/>
      <c r="L8" s="86" t="s">
        <v>288</v>
      </c>
      <c r="M8" s="403"/>
      <c r="N8" s="420"/>
    </row>
    <row r="9" spans="1:14" s="50" customFormat="1" ht="16.5" customHeight="1">
      <c r="A9" s="94" t="s">
        <v>15</v>
      </c>
      <c r="B9" s="58">
        <v>25</v>
      </c>
      <c r="C9" s="97" t="s">
        <v>16</v>
      </c>
      <c r="D9" s="95">
        <v>35</v>
      </c>
      <c r="E9" s="95">
        <v>9</v>
      </c>
      <c r="F9" s="95">
        <v>4</v>
      </c>
      <c r="G9" s="95">
        <v>4</v>
      </c>
      <c r="H9" s="95">
        <v>0</v>
      </c>
      <c r="I9" s="95">
        <v>0</v>
      </c>
      <c r="J9" s="95">
        <v>3</v>
      </c>
      <c r="K9" s="95">
        <v>2</v>
      </c>
      <c r="L9" s="95">
        <v>1</v>
      </c>
      <c r="M9" s="95">
        <v>1</v>
      </c>
      <c r="N9" s="95">
        <v>11</v>
      </c>
    </row>
    <row r="10" spans="1:14" s="50" customFormat="1" ht="16.5" customHeight="1">
      <c r="A10" s="94"/>
      <c r="B10" s="58">
        <v>26</v>
      </c>
      <c r="C10" s="97"/>
      <c r="D10" s="52">
        <v>40</v>
      </c>
      <c r="E10" s="52">
        <v>4</v>
      </c>
      <c r="F10" s="52">
        <v>1</v>
      </c>
      <c r="G10" s="52">
        <v>9</v>
      </c>
      <c r="H10" s="52">
        <v>0</v>
      </c>
      <c r="I10" s="52">
        <v>0</v>
      </c>
      <c r="J10" s="52">
        <v>2</v>
      </c>
      <c r="K10" s="52">
        <v>3</v>
      </c>
      <c r="L10" s="52">
        <v>5</v>
      </c>
      <c r="M10" s="52">
        <v>0</v>
      </c>
      <c r="N10" s="52">
        <v>16</v>
      </c>
    </row>
    <row r="11" spans="1:14" s="53" customFormat="1" ht="16.5" customHeight="1">
      <c r="A11" s="99"/>
      <c r="B11" s="100">
        <v>27</v>
      </c>
      <c r="C11" s="109"/>
      <c r="D11" s="250">
        <v>36</v>
      </c>
      <c r="E11" s="250">
        <v>6</v>
      </c>
      <c r="F11" s="250">
        <v>2</v>
      </c>
      <c r="G11" s="250">
        <v>12</v>
      </c>
      <c r="H11" s="250">
        <v>0</v>
      </c>
      <c r="I11" s="250">
        <v>0</v>
      </c>
      <c r="J11" s="250">
        <v>1</v>
      </c>
      <c r="K11" s="250">
        <v>2</v>
      </c>
      <c r="L11" s="250">
        <v>3</v>
      </c>
      <c r="M11" s="250">
        <v>0</v>
      </c>
      <c r="N11" s="250">
        <v>10</v>
      </c>
    </row>
    <row r="12" spans="1:14" s="50" customFormat="1" ht="16.5" customHeight="1">
      <c r="A12" s="81" t="s">
        <v>289</v>
      </c>
      <c r="B12" s="54"/>
      <c r="C12" s="54"/>
      <c r="D12" s="54"/>
      <c r="E12" s="54"/>
      <c r="F12" s="54"/>
      <c r="G12" s="54"/>
      <c r="H12" s="54"/>
      <c r="I12" s="54"/>
      <c r="J12" s="72"/>
      <c r="K12" s="72"/>
      <c r="L12" s="72"/>
      <c r="M12" s="72"/>
      <c r="N12" s="72"/>
    </row>
    <row r="13" spans="4:14" s="3" customFormat="1" ht="13.5"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4:14" s="3" customFormat="1" ht="13.5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3" customFormat="1" ht="13.5">
      <c r="A15" s="9" t="s">
        <v>169</v>
      </c>
      <c r="B15" s="9"/>
      <c r="C15" s="9"/>
      <c r="D15" s="9"/>
      <c r="E15" s="9"/>
      <c r="F15" s="9"/>
      <c r="G15" s="9"/>
      <c r="H15" s="20"/>
      <c r="I15" s="20"/>
      <c r="J15" s="503" t="s">
        <v>167</v>
      </c>
      <c r="K15" s="503"/>
      <c r="L15" s="6"/>
      <c r="M15" s="6"/>
      <c r="N15" s="6"/>
    </row>
    <row r="16" spans="1:14" s="3" customFormat="1" ht="6" customHeight="1" thickBot="1">
      <c r="A16" s="38"/>
      <c r="B16" s="38"/>
      <c r="C16" s="38"/>
      <c r="D16" s="5"/>
      <c r="E16" s="5"/>
      <c r="F16" s="5"/>
      <c r="G16" s="5"/>
      <c r="H16" s="20"/>
      <c r="I16" s="20"/>
      <c r="J16" s="30"/>
      <c r="K16" s="30"/>
      <c r="L16" s="6"/>
      <c r="M16" s="6"/>
      <c r="N16" s="6"/>
    </row>
    <row r="17" spans="1:14" s="50" customFormat="1" ht="16.5" customHeight="1" thickTop="1">
      <c r="A17" s="493"/>
      <c r="B17" s="493"/>
      <c r="C17" s="494"/>
      <c r="D17" s="499" t="s">
        <v>287</v>
      </c>
      <c r="E17" s="504" t="s">
        <v>202</v>
      </c>
      <c r="F17" s="498" t="s">
        <v>290</v>
      </c>
      <c r="G17" s="498" t="s">
        <v>291</v>
      </c>
      <c r="H17" s="498" t="s">
        <v>288</v>
      </c>
      <c r="I17" s="498" t="s">
        <v>292</v>
      </c>
      <c r="J17" s="498" t="s">
        <v>293</v>
      </c>
      <c r="K17" s="499" t="s">
        <v>9</v>
      </c>
      <c r="L17" s="82"/>
      <c r="M17" s="82"/>
      <c r="N17" s="82"/>
    </row>
    <row r="18" spans="1:14" s="50" customFormat="1" ht="16.5" customHeight="1">
      <c r="A18" s="496"/>
      <c r="B18" s="496"/>
      <c r="C18" s="497"/>
      <c r="D18" s="420"/>
      <c r="E18" s="403"/>
      <c r="F18" s="403"/>
      <c r="G18" s="403"/>
      <c r="H18" s="403"/>
      <c r="I18" s="403"/>
      <c r="J18" s="403"/>
      <c r="K18" s="420"/>
      <c r="L18" s="82"/>
      <c r="M18" s="82"/>
      <c r="N18" s="82"/>
    </row>
    <row r="19" spans="1:14" s="50" customFormat="1" ht="16.5" customHeight="1">
      <c r="A19" s="96" t="s">
        <v>15</v>
      </c>
      <c r="B19" s="58">
        <v>25</v>
      </c>
      <c r="C19" s="97" t="s">
        <v>16</v>
      </c>
      <c r="D19" s="179" t="s">
        <v>361</v>
      </c>
      <c r="E19" s="180" t="s">
        <v>362</v>
      </c>
      <c r="F19" s="180" t="s">
        <v>363</v>
      </c>
      <c r="G19" s="180" t="s">
        <v>329</v>
      </c>
      <c r="H19" s="180" t="s">
        <v>111</v>
      </c>
      <c r="I19" s="180" t="s">
        <v>111</v>
      </c>
      <c r="J19" s="180" t="s">
        <v>111</v>
      </c>
      <c r="K19" s="180" t="s">
        <v>111</v>
      </c>
      <c r="L19" s="82"/>
      <c r="M19" s="82"/>
      <c r="N19" s="82"/>
    </row>
    <row r="20" spans="1:14" s="50" customFormat="1" ht="16.5" customHeight="1">
      <c r="A20" s="96"/>
      <c r="B20" s="58">
        <v>26</v>
      </c>
      <c r="C20" s="97"/>
      <c r="D20" s="181" t="s">
        <v>377</v>
      </c>
      <c r="E20" s="182" t="s">
        <v>378</v>
      </c>
      <c r="F20" s="182" t="s">
        <v>218</v>
      </c>
      <c r="G20" s="182" t="s">
        <v>379</v>
      </c>
      <c r="H20" s="182" t="s">
        <v>111</v>
      </c>
      <c r="I20" s="182" t="s">
        <v>111</v>
      </c>
      <c r="J20" s="182" t="s">
        <v>111</v>
      </c>
      <c r="K20" s="182" t="s">
        <v>330</v>
      </c>
      <c r="L20" s="82"/>
      <c r="M20" s="82"/>
      <c r="N20" s="82"/>
    </row>
    <row r="21" spans="1:14" s="50" customFormat="1" ht="16.5" customHeight="1">
      <c r="A21" s="99"/>
      <c r="B21" s="100">
        <v>27</v>
      </c>
      <c r="C21" s="101"/>
      <c r="D21" s="261" t="s">
        <v>386</v>
      </c>
      <c r="E21" s="260" t="s">
        <v>387</v>
      </c>
      <c r="F21" s="260" t="s">
        <v>388</v>
      </c>
      <c r="G21" s="260" t="s">
        <v>389</v>
      </c>
      <c r="H21" s="260" t="s">
        <v>111</v>
      </c>
      <c r="I21" s="260" t="s">
        <v>111</v>
      </c>
      <c r="J21" s="260" t="s">
        <v>111</v>
      </c>
      <c r="K21" s="260" t="s">
        <v>111</v>
      </c>
      <c r="L21" s="82"/>
      <c r="M21" s="82"/>
      <c r="N21" s="82"/>
    </row>
    <row r="22" spans="1:14" s="50" customFormat="1" ht="16.5" customHeight="1">
      <c r="A22" s="111" t="s">
        <v>294</v>
      </c>
      <c r="B22" s="102"/>
      <c r="C22" s="102"/>
      <c r="D22" s="102"/>
      <c r="E22" s="102"/>
      <c r="F22" s="102"/>
      <c r="G22" s="102"/>
      <c r="H22" s="71"/>
      <c r="I22" s="71"/>
      <c r="J22" s="71"/>
      <c r="K22" s="71"/>
      <c r="L22" s="82"/>
      <c r="M22" s="82"/>
      <c r="N22" s="82"/>
    </row>
    <row r="23" spans="1:14" s="50" customFormat="1" ht="16.5" customHeight="1">
      <c r="A23" s="80" t="s">
        <v>289</v>
      </c>
      <c r="B23" s="80"/>
      <c r="C23" s="80"/>
      <c r="D23" s="80"/>
      <c r="E23" s="80"/>
      <c r="F23" s="80"/>
      <c r="G23" s="80"/>
      <c r="H23" s="72"/>
      <c r="I23" s="72"/>
      <c r="J23" s="72"/>
      <c r="K23" s="72"/>
      <c r="L23" s="82"/>
      <c r="M23" s="82"/>
      <c r="N23" s="82"/>
    </row>
    <row r="24" spans="4:14" s="3" customFormat="1" ht="13.5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4:14" s="3" customFormat="1" ht="13.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s="3" customFormat="1" ht="13.5">
      <c r="A26" s="9" t="s">
        <v>168</v>
      </c>
      <c r="B26" s="9"/>
      <c r="C26" s="9"/>
      <c r="D26" s="9"/>
      <c r="E26" s="9"/>
      <c r="F26" s="9"/>
      <c r="G26" s="9"/>
      <c r="H26" s="5"/>
      <c r="I26" s="20"/>
      <c r="J26" s="20"/>
      <c r="K26" s="5"/>
      <c r="L26" s="30" t="s">
        <v>167</v>
      </c>
      <c r="M26" s="5"/>
      <c r="N26" s="37"/>
    </row>
    <row r="27" spans="1:14" s="3" customFormat="1" ht="5.25" customHeight="1" thickBot="1">
      <c r="A27" s="38"/>
      <c r="B27" s="38"/>
      <c r="C27" s="38"/>
      <c r="D27" s="38"/>
      <c r="E27" s="5"/>
      <c r="F27" s="5"/>
      <c r="G27" s="5"/>
      <c r="H27" s="5"/>
      <c r="I27" s="20"/>
      <c r="J27" s="20"/>
      <c r="K27" s="5"/>
      <c r="L27" s="20"/>
      <c r="M27" s="5"/>
      <c r="N27" s="37"/>
    </row>
    <row r="28" spans="1:14" s="50" customFormat="1" ht="16.5" customHeight="1" thickTop="1">
      <c r="A28" s="493"/>
      <c r="B28" s="493"/>
      <c r="C28" s="494"/>
      <c r="D28" s="491" t="s">
        <v>287</v>
      </c>
      <c r="E28" s="495" t="s">
        <v>166</v>
      </c>
      <c r="F28" s="495" t="s">
        <v>165</v>
      </c>
      <c r="G28" s="495" t="s">
        <v>293</v>
      </c>
      <c r="H28" s="487" t="s">
        <v>207</v>
      </c>
      <c r="I28" s="487" t="s">
        <v>164</v>
      </c>
      <c r="J28" s="489" t="s">
        <v>205</v>
      </c>
      <c r="K28" s="489" t="s">
        <v>206</v>
      </c>
      <c r="L28" s="491" t="s">
        <v>9</v>
      </c>
      <c r="N28" s="103"/>
    </row>
    <row r="29" spans="1:14" s="50" customFormat="1" ht="16.5" customHeight="1">
      <c r="A29" s="501"/>
      <c r="B29" s="501"/>
      <c r="C29" s="502"/>
      <c r="D29" s="492"/>
      <c r="E29" s="409"/>
      <c r="F29" s="409"/>
      <c r="G29" s="409"/>
      <c r="H29" s="488"/>
      <c r="I29" s="488"/>
      <c r="J29" s="490"/>
      <c r="K29" s="490"/>
      <c r="L29" s="492"/>
      <c r="N29" s="103"/>
    </row>
    <row r="30" spans="1:14" s="50" customFormat="1" ht="16.5" customHeight="1">
      <c r="A30" s="98" t="s">
        <v>204</v>
      </c>
      <c r="B30" s="58">
        <v>25</v>
      </c>
      <c r="C30" s="104" t="s">
        <v>16</v>
      </c>
      <c r="D30" s="105" t="s">
        <v>364</v>
      </c>
      <c r="E30" s="106" t="s">
        <v>331</v>
      </c>
      <c r="F30" s="106" t="s">
        <v>365</v>
      </c>
      <c r="G30" s="106" t="s">
        <v>366</v>
      </c>
      <c r="H30" s="106" t="s">
        <v>367</v>
      </c>
      <c r="I30" s="180" t="s">
        <v>111</v>
      </c>
      <c r="J30" s="180" t="s">
        <v>111</v>
      </c>
      <c r="K30" s="106" t="s">
        <v>111</v>
      </c>
      <c r="L30" s="106" t="s">
        <v>354</v>
      </c>
      <c r="N30" s="103"/>
    </row>
    <row r="31" spans="1:14" s="50" customFormat="1" ht="16.5" customHeight="1">
      <c r="A31" s="94"/>
      <c r="B31" s="58">
        <v>26</v>
      </c>
      <c r="C31" s="97"/>
      <c r="D31" s="107" t="s">
        <v>380</v>
      </c>
      <c r="E31" s="108" t="s">
        <v>381</v>
      </c>
      <c r="F31" s="108" t="s">
        <v>382</v>
      </c>
      <c r="G31" s="108" t="s">
        <v>383</v>
      </c>
      <c r="H31" s="108" t="s">
        <v>384</v>
      </c>
      <c r="I31" s="182" t="s">
        <v>111</v>
      </c>
      <c r="J31" s="182" t="s">
        <v>111</v>
      </c>
      <c r="K31" s="182" t="s">
        <v>385</v>
      </c>
      <c r="L31" s="108" t="s">
        <v>329</v>
      </c>
      <c r="N31" s="103"/>
    </row>
    <row r="32" spans="1:14" s="50" customFormat="1" ht="16.5" customHeight="1">
      <c r="A32" s="99"/>
      <c r="B32" s="100">
        <v>27</v>
      </c>
      <c r="C32" s="109"/>
      <c r="D32" s="258" t="s">
        <v>390</v>
      </c>
      <c r="E32" s="259" t="s">
        <v>391</v>
      </c>
      <c r="F32" s="259" t="s">
        <v>393</v>
      </c>
      <c r="G32" s="259" t="s">
        <v>392</v>
      </c>
      <c r="H32" s="259" t="s">
        <v>394</v>
      </c>
      <c r="I32" s="260" t="s">
        <v>111</v>
      </c>
      <c r="J32" s="260" t="s">
        <v>111</v>
      </c>
      <c r="K32" s="260" t="s">
        <v>111</v>
      </c>
      <c r="L32" s="260" t="s">
        <v>111</v>
      </c>
      <c r="N32" s="103"/>
    </row>
    <row r="33" spans="1:14" s="50" customFormat="1" ht="16.5" customHeight="1">
      <c r="A33" s="111" t="s">
        <v>294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10"/>
      <c r="L33" s="71"/>
      <c r="M33" s="110"/>
      <c r="N33" s="103"/>
    </row>
    <row r="34" spans="1:14" s="50" customFormat="1" ht="16.5" customHeight="1">
      <c r="A34" s="70" t="s">
        <v>289</v>
      </c>
      <c r="B34" s="80"/>
      <c r="C34" s="80"/>
      <c r="D34" s="80"/>
      <c r="E34" s="80"/>
      <c r="F34" s="80"/>
      <c r="G34" s="80"/>
      <c r="H34" s="80"/>
      <c r="I34" s="80"/>
      <c r="J34" s="80"/>
      <c r="K34" s="72"/>
      <c r="L34" s="72"/>
      <c r="M34" s="72"/>
      <c r="N34" s="103"/>
    </row>
  </sheetData>
  <sheetProtection/>
  <mergeCells count="38">
    <mergeCell ref="A2:D2"/>
    <mergeCell ref="A8:C8"/>
    <mergeCell ref="A7:C7"/>
    <mergeCell ref="E7:E8"/>
    <mergeCell ref="A3:N3"/>
    <mergeCell ref="M5:N5"/>
    <mergeCell ref="I7:I8"/>
    <mergeCell ref="J7:J8"/>
    <mergeCell ref="K7:K8"/>
    <mergeCell ref="M7:M8"/>
    <mergeCell ref="N7:N8"/>
    <mergeCell ref="G7:G8"/>
    <mergeCell ref="H7:H8"/>
    <mergeCell ref="I17:I18"/>
    <mergeCell ref="J17:J18"/>
    <mergeCell ref="K17:K18"/>
    <mergeCell ref="G17:G18"/>
    <mergeCell ref="H17:H18"/>
    <mergeCell ref="D7:D8"/>
    <mergeCell ref="D28:D29"/>
    <mergeCell ref="A29:C29"/>
    <mergeCell ref="I28:I29"/>
    <mergeCell ref="J28:J29"/>
    <mergeCell ref="J15:K15"/>
    <mergeCell ref="A17:C17"/>
    <mergeCell ref="E17:E18"/>
    <mergeCell ref="F17:F18"/>
    <mergeCell ref="D17:D18"/>
    <mergeCell ref="A1:E1"/>
    <mergeCell ref="H28:H29"/>
    <mergeCell ref="K28:K29"/>
    <mergeCell ref="L28:L29"/>
    <mergeCell ref="A28:C28"/>
    <mergeCell ref="E28:E29"/>
    <mergeCell ref="F28:F29"/>
    <mergeCell ref="G28:G29"/>
    <mergeCell ref="A18:C18"/>
    <mergeCell ref="F7:F8"/>
  </mergeCells>
  <hyperlinks>
    <hyperlink ref="A1" location="'25災害・事故目次'!A1" display="25　災害・事故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25"/>
  <sheetViews>
    <sheetView showGridLines="0" view="pageBreakPreview" zoomScaleSheetLayoutView="100" zoomScalePageLayoutView="0" workbookViewId="0" topLeftCell="A1">
      <selection activeCell="A1" sqref="A1:D1"/>
    </sheetView>
  </sheetViews>
  <sheetFormatPr defaultColWidth="9.00390625" defaultRowHeight="13.5" outlineLevelCol="1"/>
  <cols>
    <col min="1" max="1" width="6.50390625" style="235" customWidth="1"/>
    <col min="2" max="2" width="2.875" style="235" customWidth="1"/>
    <col min="3" max="3" width="4.00390625" style="235" customWidth="1"/>
    <col min="4" max="9" width="11.25390625" style="234" customWidth="1" outlineLevel="1"/>
    <col min="10" max="10" width="11.25390625" style="235" customWidth="1" outlineLevel="1"/>
    <col min="11" max="12" width="11.25390625" style="235" customWidth="1"/>
    <col min="13" max="13" width="5.50390625" style="234" customWidth="1"/>
    <col min="14" max="14" width="6.00390625" style="234" customWidth="1"/>
    <col min="15" max="18" width="11.25390625" style="234" customWidth="1"/>
    <col min="19" max="16384" width="9.00390625" style="235" customWidth="1"/>
  </cols>
  <sheetData>
    <row r="1" spans="1:4" ht="13.5">
      <c r="A1" s="333" t="s">
        <v>317</v>
      </c>
      <c r="B1" s="333"/>
      <c r="C1" s="333"/>
      <c r="D1" s="333"/>
    </row>
    <row r="2" spans="1:18" ht="13.5">
      <c r="A2" s="339" t="s">
        <v>318</v>
      </c>
      <c r="B2" s="339"/>
      <c r="C2" s="339"/>
      <c r="D2" s="339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7.25">
      <c r="A3" s="344" t="s">
        <v>305</v>
      </c>
      <c r="B3" s="344"/>
      <c r="C3" s="344"/>
      <c r="D3" s="344"/>
      <c r="E3" s="344"/>
      <c r="F3" s="344"/>
      <c r="G3" s="344"/>
      <c r="H3" s="344"/>
      <c r="I3" s="344"/>
      <c r="J3" s="344"/>
      <c r="K3" s="262"/>
      <c r="L3" s="262"/>
      <c r="M3" s="262"/>
      <c r="N3" s="262"/>
      <c r="O3" s="262"/>
      <c r="P3" s="262"/>
      <c r="Q3" s="262"/>
      <c r="R3" s="262"/>
    </row>
    <row r="4" spans="1:18" ht="17.25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</row>
    <row r="5" spans="1:18" ht="6" customHeight="1" thickBot="1">
      <c r="A5" s="264"/>
      <c r="B5" s="264"/>
      <c r="C5" s="264"/>
      <c r="D5" s="152"/>
      <c r="E5" s="152"/>
      <c r="F5" s="152"/>
      <c r="G5" s="152"/>
      <c r="H5" s="152"/>
      <c r="I5" s="152"/>
      <c r="J5" s="264"/>
      <c r="K5" s="264"/>
      <c r="L5" s="264"/>
      <c r="M5" s="152"/>
      <c r="N5" s="152"/>
      <c r="O5" s="152"/>
      <c r="P5" s="152"/>
      <c r="Q5" s="152"/>
      <c r="R5" s="152"/>
    </row>
    <row r="6" spans="1:18" s="236" customFormat="1" ht="21" customHeight="1" thickTop="1">
      <c r="A6" s="340"/>
      <c r="B6" s="340"/>
      <c r="C6" s="341"/>
      <c r="D6" s="334" t="s">
        <v>217</v>
      </c>
      <c r="E6" s="335"/>
      <c r="F6" s="335"/>
      <c r="G6" s="335"/>
      <c r="H6" s="335"/>
      <c r="I6" s="265" t="s">
        <v>48</v>
      </c>
      <c r="J6" s="266" t="s">
        <v>0</v>
      </c>
      <c r="K6" s="335" t="s">
        <v>215</v>
      </c>
      <c r="L6" s="336"/>
      <c r="M6" s="334" t="s">
        <v>216</v>
      </c>
      <c r="N6" s="335"/>
      <c r="O6" s="336"/>
      <c r="P6" s="267" t="s">
        <v>1</v>
      </c>
      <c r="Q6" s="268" t="s">
        <v>2</v>
      </c>
      <c r="R6" s="269" t="s">
        <v>3</v>
      </c>
    </row>
    <row r="7" spans="1:18" s="236" customFormat="1" ht="21" customHeight="1">
      <c r="A7" s="342"/>
      <c r="B7" s="342"/>
      <c r="C7" s="343"/>
      <c r="D7" s="270" t="s">
        <v>4</v>
      </c>
      <c r="E7" s="263" t="s">
        <v>5</v>
      </c>
      <c r="F7" s="263" t="s">
        <v>6</v>
      </c>
      <c r="G7" s="263" t="s">
        <v>7</v>
      </c>
      <c r="H7" s="270" t="s">
        <v>8</v>
      </c>
      <c r="I7" s="271" t="s">
        <v>9</v>
      </c>
      <c r="J7" s="272" t="s">
        <v>10</v>
      </c>
      <c r="K7" s="273" t="s">
        <v>212</v>
      </c>
      <c r="L7" s="274" t="s">
        <v>213</v>
      </c>
      <c r="M7" s="337" t="s">
        <v>214</v>
      </c>
      <c r="N7" s="338"/>
      <c r="O7" s="275" t="s">
        <v>11</v>
      </c>
      <c r="P7" s="272" t="s">
        <v>12</v>
      </c>
      <c r="Q7" s="276" t="s">
        <v>13</v>
      </c>
      <c r="R7" s="277" t="s">
        <v>14</v>
      </c>
    </row>
    <row r="8" spans="1:18" s="236" customFormat="1" ht="18.75" customHeight="1">
      <c r="A8" s="13" t="s">
        <v>15</v>
      </c>
      <c r="B8" s="278">
        <v>25</v>
      </c>
      <c r="C8" s="153" t="s">
        <v>16</v>
      </c>
      <c r="D8" s="279">
        <v>226</v>
      </c>
      <c r="E8" s="280">
        <v>132</v>
      </c>
      <c r="F8" s="280">
        <v>7</v>
      </c>
      <c r="G8" s="280">
        <v>29</v>
      </c>
      <c r="H8" s="280">
        <v>0</v>
      </c>
      <c r="I8" s="280">
        <v>58</v>
      </c>
      <c r="J8" s="280">
        <v>170</v>
      </c>
      <c r="K8" s="280">
        <v>6250</v>
      </c>
      <c r="L8" s="280">
        <v>44</v>
      </c>
      <c r="M8" s="280">
        <v>11</v>
      </c>
      <c r="N8" s="281">
        <v>2</v>
      </c>
      <c r="O8" s="280">
        <v>32</v>
      </c>
      <c r="P8" s="280">
        <v>85</v>
      </c>
      <c r="Q8" s="280">
        <v>234</v>
      </c>
      <c r="R8" s="280">
        <v>486221</v>
      </c>
    </row>
    <row r="9" spans="1:18" s="236" customFormat="1" ht="18.75" customHeight="1">
      <c r="A9" s="13"/>
      <c r="B9" s="278">
        <v>26</v>
      </c>
      <c r="C9" s="153"/>
      <c r="D9" s="279">
        <v>213</v>
      </c>
      <c r="E9" s="280">
        <v>139</v>
      </c>
      <c r="F9" s="280">
        <v>3</v>
      </c>
      <c r="G9" s="280">
        <v>27</v>
      </c>
      <c r="H9" s="280">
        <v>1</v>
      </c>
      <c r="I9" s="280">
        <v>43</v>
      </c>
      <c r="J9" s="280">
        <v>196</v>
      </c>
      <c r="K9" s="280">
        <v>6066</v>
      </c>
      <c r="L9" s="280">
        <v>30</v>
      </c>
      <c r="M9" s="280">
        <v>8</v>
      </c>
      <c r="N9" s="281">
        <v>1</v>
      </c>
      <c r="O9" s="280">
        <v>40</v>
      </c>
      <c r="P9" s="280">
        <v>101</v>
      </c>
      <c r="Q9" s="280">
        <v>291</v>
      </c>
      <c r="R9" s="280">
        <v>362832</v>
      </c>
    </row>
    <row r="10" spans="1:18" s="237" customFormat="1" ht="18.75" customHeight="1">
      <c r="A10" s="10"/>
      <c r="B10" s="282">
        <v>27</v>
      </c>
      <c r="C10" s="283"/>
      <c r="D10" s="284">
        <v>185</v>
      </c>
      <c r="E10" s="285">
        <v>106</v>
      </c>
      <c r="F10" s="285">
        <v>3</v>
      </c>
      <c r="G10" s="285">
        <v>31</v>
      </c>
      <c r="H10" s="285">
        <v>1</v>
      </c>
      <c r="I10" s="285">
        <v>44</v>
      </c>
      <c r="J10" s="285">
        <v>162</v>
      </c>
      <c r="K10" s="285">
        <v>9345</v>
      </c>
      <c r="L10" s="285">
        <v>13</v>
      </c>
      <c r="M10" s="285">
        <v>9</v>
      </c>
      <c r="N10" s="281">
        <v>2</v>
      </c>
      <c r="O10" s="285">
        <v>22</v>
      </c>
      <c r="P10" s="285">
        <v>82</v>
      </c>
      <c r="Q10" s="285">
        <v>201</v>
      </c>
      <c r="R10" s="285">
        <v>500611</v>
      </c>
    </row>
    <row r="11" spans="1:18" s="237" customFormat="1" ht="18.75" customHeight="1">
      <c r="A11" s="10"/>
      <c r="B11" s="286"/>
      <c r="C11" s="283"/>
      <c r="D11" s="284"/>
      <c r="E11" s="285"/>
      <c r="F11" s="285"/>
      <c r="G11" s="285"/>
      <c r="H11" s="285"/>
      <c r="I11" s="285"/>
      <c r="J11" s="285"/>
      <c r="K11" s="285"/>
      <c r="L11" s="285"/>
      <c r="M11" s="285"/>
      <c r="N11" s="287"/>
      <c r="O11" s="285"/>
      <c r="P11" s="285"/>
      <c r="Q11" s="285"/>
      <c r="R11" s="285"/>
    </row>
    <row r="12" spans="1:18" s="236" customFormat="1" ht="18.75" customHeight="1">
      <c r="A12" s="13" t="s">
        <v>369</v>
      </c>
      <c r="B12" s="278">
        <v>1</v>
      </c>
      <c r="C12" s="153" t="s">
        <v>17</v>
      </c>
      <c r="D12" s="279">
        <v>12</v>
      </c>
      <c r="E12" s="280">
        <v>9</v>
      </c>
      <c r="F12" s="280" t="s">
        <v>111</v>
      </c>
      <c r="G12" s="280">
        <v>1</v>
      </c>
      <c r="H12" s="280">
        <v>1</v>
      </c>
      <c r="I12" s="280">
        <v>1</v>
      </c>
      <c r="J12" s="280">
        <v>9</v>
      </c>
      <c r="K12" s="280">
        <v>468</v>
      </c>
      <c r="L12" s="280" t="s">
        <v>111</v>
      </c>
      <c r="M12" s="280" t="s">
        <v>111</v>
      </c>
      <c r="N12" s="288">
        <v>0</v>
      </c>
      <c r="O12" s="280">
        <v>3</v>
      </c>
      <c r="P12" s="280">
        <v>8</v>
      </c>
      <c r="Q12" s="280">
        <v>18</v>
      </c>
      <c r="R12" s="280">
        <v>33745</v>
      </c>
    </row>
    <row r="13" spans="1:18" s="236" customFormat="1" ht="18.75" customHeight="1">
      <c r="A13" s="13"/>
      <c r="B13" s="278">
        <v>2</v>
      </c>
      <c r="C13" s="153"/>
      <c r="D13" s="279">
        <v>14</v>
      </c>
      <c r="E13" s="280">
        <v>12</v>
      </c>
      <c r="F13" s="280" t="s">
        <v>111</v>
      </c>
      <c r="G13" s="280">
        <v>1</v>
      </c>
      <c r="H13" s="280" t="s">
        <v>111</v>
      </c>
      <c r="I13" s="280">
        <v>1</v>
      </c>
      <c r="J13" s="280">
        <v>21</v>
      </c>
      <c r="K13" s="280">
        <v>1072</v>
      </c>
      <c r="L13" s="280" t="s">
        <v>111</v>
      </c>
      <c r="M13" s="280">
        <v>1</v>
      </c>
      <c r="N13" s="288">
        <v>0</v>
      </c>
      <c r="O13" s="280">
        <v>4</v>
      </c>
      <c r="P13" s="280">
        <v>10</v>
      </c>
      <c r="Q13" s="280">
        <v>29</v>
      </c>
      <c r="R13" s="280">
        <v>89038</v>
      </c>
    </row>
    <row r="14" spans="1:18" s="236" customFormat="1" ht="18.75" customHeight="1">
      <c r="A14" s="13"/>
      <c r="B14" s="278">
        <v>3</v>
      </c>
      <c r="C14" s="153"/>
      <c r="D14" s="279">
        <v>28</v>
      </c>
      <c r="E14" s="280">
        <v>14</v>
      </c>
      <c r="F14" s="280" t="s">
        <v>111</v>
      </c>
      <c r="G14" s="280">
        <v>6</v>
      </c>
      <c r="H14" s="280" t="s">
        <v>111</v>
      </c>
      <c r="I14" s="280">
        <v>8</v>
      </c>
      <c r="J14" s="280">
        <v>32</v>
      </c>
      <c r="K14" s="280">
        <v>3375</v>
      </c>
      <c r="L14" s="280" t="s">
        <v>111</v>
      </c>
      <c r="M14" s="280">
        <v>1</v>
      </c>
      <c r="N14" s="288">
        <v>0</v>
      </c>
      <c r="O14" s="280">
        <v>5</v>
      </c>
      <c r="P14" s="280">
        <v>21</v>
      </c>
      <c r="Q14" s="280">
        <v>56</v>
      </c>
      <c r="R14" s="280">
        <v>120847</v>
      </c>
    </row>
    <row r="15" spans="1:18" s="236" customFormat="1" ht="18.75" customHeight="1">
      <c r="A15" s="13"/>
      <c r="B15" s="278">
        <v>4</v>
      </c>
      <c r="C15" s="153"/>
      <c r="D15" s="279">
        <v>21</v>
      </c>
      <c r="E15" s="280">
        <v>11</v>
      </c>
      <c r="F15" s="280">
        <v>1</v>
      </c>
      <c r="G15" s="280">
        <v>2</v>
      </c>
      <c r="H15" s="280" t="s">
        <v>111</v>
      </c>
      <c r="I15" s="280">
        <v>7</v>
      </c>
      <c r="J15" s="280">
        <v>24</v>
      </c>
      <c r="K15" s="280">
        <v>1737</v>
      </c>
      <c r="L15" s="280">
        <v>4</v>
      </c>
      <c r="M15" s="280">
        <v>1</v>
      </c>
      <c r="N15" s="288">
        <v>0</v>
      </c>
      <c r="O15" s="280">
        <v>1</v>
      </c>
      <c r="P15" s="280">
        <v>12</v>
      </c>
      <c r="Q15" s="280">
        <v>29</v>
      </c>
      <c r="R15" s="280">
        <v>103006</v>
      </c>
    </row>
    <row r="16" spans="1:18" s="236" customFormat="1" ht="18.75" customHeight="1">
      <c r="A16" s="13"/>
      <c r="B16" s="278">
        <v>5</v>
      </c>
      <c r="C16" s="153"/>
      <c r="D16" s="279">
        <v>23</v>
      </c>
      <c r="E16" s="280">
        <v>8</v>
      </c>
      <c r="F16" s="280">
        <v>1</v>
      </c>
      <c r="G16" s="280">
        <v>4</v>
      </c>
      <c r="H16" s="280" t="s">
        <v>111</v>
      </c>
      <c r="I16" s="280">
        <v>10</v>
      </c>
      <c r="J16" s="280">
        <v>10</v>
      </c>
      <c r="K16" s="280">
        <v>70</v>
      </c>
      <c r="L16" s="280">
        <v>9</v>
      </c>
      <c r="M16" s="280" t="s">
        <v>111</v>
      </c>
      <c r="N16" s="288">
        <v>0</v>
      </c>
      <c r="O16" s="280" t="s">
        <v>111</v>
      </c>
      <c r="P16" s="280">
        <v>2</v>
      </c>
      <c r="Q16" s="280">
        <v>6</v>
      </c>
      <c r="R16" s="280">
        <v>17000</v>
      </c>
    </row>
    <row r="17" spans="1:18" s="236" customFormat="1" ht="18.75" customHeight="1">
      <c r="A17" s="13"/>
      <c r="B17" s="278">
        <v>6</v>
      </c>
      <c r="C17" s="153"/>
      <c r="D17" s="279">
        <v>10</v>
      </c>
      <c r="E17" s="280">
        <v>4</v>
      </c>
      <c r="F17" s="280" t="s">
        <v>111</v>
      </c>
      <c r="G17" s="280">
        <v>3</v>
      </c>
      <c r="H17" s="280" t="s">
        <v>111</v>
      </c>
      <c r="I17" s="280">
        <v>3</v>
      </c>
      <c r="J17" s="280">
        <v>4</v>
      </c>
      <c r="K17" s="280" t="s">
        <v>111</v>
      </c>
      <c r="L17" s="280" t="s">
        <v>111</v>
      </c>
      <c r="M17" s="280" t="s">
        <v>111</v>
      </c>
      <c r="N17" s="288">
        <v>0</v>
      </c>
      <c r="O17" s="280">
        <v>1</v>
      </c>
      <c r="P17" s="280" t="s">
        <v>111</v>
      </c>
      <c r="Q17" s="280" t="s">
        <v>111</v>
      </c>
      <c r="R17" s="280">
        <v>795</v>
      </c>
    </row>
    <row r="18" spans="1:18" s="236" customFormat="1" ht="18.75" customHeight="1">
      <c r="A18" s="13"/>
      <c r="B18" s="278">
        <v>7</v>
      </c>
      <c r="C18" s="153"/>
      <c r="D18" s="279">
        <v>20</v>
      </c>
      <c r="E18" s="280">
        <v>11</v>
      </c>
      <c r="F18" s="280" t="s">
        <v>111</v>
      </c>
      <c r="G18" s="280">
        <v>6</v>
      </c>
      <c r="H18" s="280" t="s">
        <v>111</v>
      </c>
      <c r="I18" s="280">
        <v>3</v>
      </c>
      <c r="J18" s="280">
        <v>13</v>
      </c>
      <c r="K18" s="280">
        <v>903</v>
      </c>
      <c r="L18" s="280" t="s">
        <v>111</v>
      </c>
      <c r="M18" s="280">
        <v>2</v>
      </c>
      <c r="N18" s="288">
        <v>0</v>
      </c>
      <c r="O18" s="280">
        <v>4</v>
      </c>
      <c r="P18" s="280">
        <v>4</v>
      </c>
      <c r="Q18" s="280">
        <v>5</v>
      </c>
      <c r="R18" s="280">
        <v>30133</v>
      </c>
    </row>
    <row r="19" spans="1:18" s="236" customFormat="1" ht="18.75" customHeight="1">
      <c r="A19" s="13"/>
      <c r="B19" s="278">
        <v>8</v>
      </c>
      <c r="C19" s="153"/>
      <c r="D19" s="279">
        <v>10</v>
      </c>
      <c r="E19" s="280">
        <v>6</v>
      </c>
      <c r="F19" s="280" t="s">
        <v>111</v>
      </c>
      <c r="G19" s="280">
        <v>1</v>
      </c>
      <c r="H19" s="280" t="s">
        <v>111</v>
      </c>
      <c r="I19" s="280">
        <v>3</v>
      </c>
      <c r="J19" s="280">
        <v>6</v>
      </c>
      <c r="K19" s="280">
        <v>227</v>
      </c>
      <c r="L19" s="280" t="s">
        <v>111</v>
      </c>
      <c r="M19" s="280" t="s">
        <v>111</v>
      </c>
      <c r="N19" s="288">
        <v>0</v>
      </c>
      <c r="O19" s="280" t="s">
        <v>111</v>
      </c>
      <c r="P19" s="280">
        <v>3</v>
      </c>
      <c r="Q19" s="280">
        <v>9</v>
      </c>
      <c r="R19" s="280">
        <v>21748</v>
      </c>
    </row>
    <row r="20" spans="1:18" s="236" customFormat="1" ht="18.75" customHeight="1">
      <c r="A20" s="13"/>
      <c r="B20" s="278">
        <v>9</v>
      </c>
      <c r="C20" s="153"/>
      <c r="D20" s="279">
        <v>8</v>
      </c>
      <c r="E20" s="280">
        <v>4</v>
      </c>
      <c r="F20" s="280" t="s">
        <v>111</v>
      </c>
      <c r="G20" s="280">
        <v>4</v>
      </c>
      <c r="H20" s="280" t="s">
        <v>111</v>
      </c>
      <c r="I20" s="280" t="s">
        <v>111</v>
      </c>
      <c r="J20" s="280">
        <v>4</v>
      </c>
      <c r="K20" s="280">
        <v>50</v>
      </c>
      <c r="L20" s="280" t="s">
        <v>111</v>
      </c>
      <c r="M20" s="280">
        <v>2</v>
      </c>
      <c r="N20" s="288">
        <v>1</v>
      </c>
      <c r="O20" s="280" t="s">
        <v>111</v>
      </c>
      <c r="P20" s="280">
        <v>1</v>
      </c>
      <c r="Q20" s="280">
        <v>2</v>
      </c>
      <c r="R20" s="280">
        <v>7394</v>
      </c>
    </row>
    <row r="21" spans="1:18" s="236" customFormat="1" ht="18.75" customHeight="1">
      <c r="A21" s="13"/>
      <c r="B21" s="278">
        <v>10</v>
      </c>
      <c r="C21" s="153"/>
      <c r="D21" s="279">
        <v>17</v>
      </c>
      <c r="E21" s="280">
        <v>12</v>
      </c>
      <c r="F21" s="280">
        <v>1</v>
      </c>
      <c r="G21" s="280">
        <v>2</v>
      </c>
      <c r="H21" s="280" t="s">
        <v>111</v>
      </c>
      <c r="I21" s="280">
        <v>2</v>
      </c>
      <c r="J21" s="280">
        <v>14</v>
      </c>
      <c r="K21" s="280">
        <v>546</v>
      </c>
      <c r="L21" s="280" t="s">
        <v>111</v>
      </c>
      <c r="M21" s="280">
        <v>1</v>
      </c>
      <c r="N21" s="288">
        <v>1</v>
      </c>
      <c r="O21" s="280">
        <v>2</v>
      </c>
      <c r="P21" s="280">
        <v>7</v>
      </c>
      <c r="Q21" s="280">
        <v>15</v>
      </c>
      <c r="R21" s="280">
        <v>24974</v>
      </c>
    </row>
    <row r="22" spans="1:18" s="236" customFormat="1" ht="18.75" customHeight="1">
      <c r="A22" s="13"/>
      <c r="B22" s="278">
        <v>11</v>
      </c>
      <c r="C22" s="153"/>
      <c r="D22" s="279">
        <v>9</v>
      </c>
      <c r="E22" s="280">
        <v>5</v>
      </c>
      <c r="F22" s="280" t="s">
        <v>111</v>
      </c>
      <c r="G22" s="280">
        <v>1</v>
      </c>
      <c r="H22" s="280" t="s">
        <v>111</v>
      </c>
      <c r="I22" s="280">
        <v>3</v>
      </c>
      <c r="J22" s="280">
        <v>7</v>
      </c>
      <c r="K22" s="280">
        <v>557</v>
      </c>
      <c r="L22" s="280" t="s">
        <v>111</v>
      </c>
      <c r="M22" s="280" t="s">
        <v>111</v>
      </c>
      <c r="N22" s="288">
        <v>0</v>
      </c>
      <c r="O22" s="280">
        <v>1</v>
      </c>
      <c r="P22" s="280">
        <v>2</v>
      </c>
      <c r="Q22" s="280">
        <v>5</v>
      </c>
      <c r="R22" s="280">
        <v>19640</v>
      </c>
    </row>
    <row r="23" spans="1:18" s="236" customFormat="1" ht="18.75" customHeight="1">
      <c r="A23" s="289"/>
      <c r="B23" s="290">
        <v>12</v>
      </c>
      <c r="C23" s="291"/>
      <c r="D23" s="292">
        <v>13</v>
      </c>
      <c r="E23" s="293">
        <v>10</v>
      </c>
      <c r="F23" s="293" t="s">
        <v>111</v>
      </c>
      <c r="G23" s="293" t="s">
        <v>111</v>
      </c>
      <c r="H23" s="293" t="s">
        <v>111</v>
      </c>
      <c r="I23" s="293">
        <v>3</v>
      </c>
      <c r="J23" s="293">
        <v>18</v>
      </c>
      <c r="K23" s="293">
        <v>340</v>
      </c>
      <c r="L23" s="293" t="s">
        <v>111</v>
      </c>
      <c r="M23" s="293">
        <v>1</v>
      </c>
      <c r="N23" s="294">
        <v>0</v>
      </c>
      <c r="O23" s="293">
        <v>1</v>
      </c>
      <c r="P23" s="293">
        <v>12</v>
      </c>
      <c r="Q23" s="293">
        <v>27</v>
      </c>
      <c r="R23" s="293">
        <v>32291</v>
      </c>
    </row>
    <row r="24" spans="1:18" s="238" customFormat="1" ht="13.5" customHeight="1">
      <c r="A24" s="192" t="s">
        <v>240</v>
      </c>
      <c r="B24" s="192"/>
      <c r="C24" s="192"/>
      <c r="D24" s="192"/>
      <c r="E24" s="192"/>
      <c r="F24" s="192"/>
      <c r="G24" s="192"/>
      <c r="H24" s="12"/>
      <c r="I24" s="12"/>
      <c r="J24" s="12"/>
      <c r="K24" s="128"/>
      <c r="L24" s="128"/>
      <c r="M24" s="129"/>
      <c r="N24" s="129"/>
      <c r="O24" s="129"/>
      <c r="P24" s="129"/>
      <c r="Q24" s="129"/>
      <c r="R24" s="129"/>
    </row>
    <row r="25" spans="1:18" s="238" customFormat="1" ht="13.5" customHeight="1">
      <c r="A25" s="295" t="s">
        <v>241</v>
      </c>
      <c r="B25" s="295"/>
      <c r="C25" s="295"/>
      <c r="D25" s="295"/>
      <c r="E25" s="295"/>
      <c r="F25" s="295"/>
      <c r="G25" s="295"/>
      <c r="H25" s="296"/>
      <c r="I25" s="296"/>
      <c r="J25" s="296"/>
      <c r="K25" s="128"/>
      <c r="L25" s="128"/>
      <c r="M25" s="129"/>
      <c r="N25" s="129"/>
      <c r="O25" s="129"/>
      <c r="P25" s="129"/>
      <c r="Q25" s="129"/>
      <c r="R25" s="129"/>
    </row>
  </sheetData>
  <sheetProtection/>
  <mergeCells count="8">
    <mergeCell ref="A1:D1"/>
    <mergeCell ref="M6:O6"/>
    <mergeCell ref="M7:N7"/>
    <mergeCell ref="A2:D2"/>
    <mergeCell ref="A6:C7"/>
    <mergeCell ref="K6:L6"/>
    <mergeCell ref="D6:H6"/>
    <mergeCell ref="A3:J3"/>
  </mergeCells>
  <hyperlinks>
    <hyperlink ref="A1:D1" location="'25災害・事故目次'!A1" display="25　災害・事故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scale="98" r:id="rId1"/>
  <colBreaks count="1" manualBreakCount="1">
    <brk id="10" min="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outlinePr summaryBelow="0"/>
  </sheetPr>
  <dimension ref="A1:AA34"/>
  <sheetViews>
    <sheetView showGridLines="0" view="pageBreakPreview" zoomScale="80" zoomScaleNormal="115" zoomScaleSheetLayoutView="80" zoomScalePageLayoutView="0" workbookViewId="0" topLeftCell="A1">
      <selection activeCell="A1" sqref="A1:C1"/>
    </sheetView>
  </sheetViews>
  <sheetFormatPr defaultColWidth="9.00390625" defaultRowHeight="13.5"/>
  <cols>
    <col min="1" max="1" width="10.875" style="59" customWidth="1"/>
    <col min="2" max="2" width="5.25390625" style="6" bestFit="1" customWidth="1"/>
    <col min="3" max="3" width="8.50390625" style="6" customWidth="1"/>
    <col min="4" max="4" width="5.125" style="6" bestFit="1" customWidth="1"/>
    <col min="5" max="5" width="8.375" style="6" customWidth="1"/>
    <col min="6" max="6" width="5.125" style="6" bestFit="1" customWidth="1"/>
    <col min="7" max="7" width="8.375" style="6" customWidth="1"/>
    <col min="8" max="8" width="5.125" style="6" bestFit="1" customWidth="1"/>
    <col min="9" max="9" width="8.375" style="6" customWidth="1"/>
    <col min="10" max="10" width="5.125" style="6" bestFit="1" customWidth="1"/>
    <col min="11" max="11" width="8.375" style="6" customWidth="1"/>
    <col min="12" max="12" width="5.125" style="6" bestFit="1" customWidth="1"/>
    <col min="13" max="13" width="8.375" style="6" customWidth="1"/>
    <col min="14" max="14" width="5.125" style="6" customWidth="1"/>
    <col min="15" max="15" width="8.00390625" style="6" customWidth="1"/>
    <col min="16" max="16" width="5.125" style="6" bestFit="1" customWidth="1"/>
    <col min="17" max="17" width="8.00390625" style="6" customWidth="1"/>
    <col min="18" max="18" width="5.125" style="6" bestFit="1" customWidth="1"/>
    <col min="19" max="19" width="8.00390625" style="6" customWidth="1"/>
    <col min="20" max="20" width="5.125" style="6" bestFit="1" customWidth="1"/>
    <col min="21" max="21" width="8.00390625" style="6" customWidth="1"/>
    <col min="22" max="22" width="5.125" style="6" customWidth="1"/>
    <col min="23" max="23" width="8.00390625" style="6" customWidth="1"/>
    <col min="24" max="24" width="5.125" style="6" customWidth="1"/>
    <col min="25" max="25" width="8.00390625" style="6" customWidth="1"/>
    <col min="26" max="26" width="5.125" style="6" customWidth="1"/>
    <col min="27" max="27" width="8.00390625" style="6" customWidth="1"/>
    <col min="28" max="16384" width="9.00390625" style="3" customWidth="1"/>
  </cols>
  <sheetData>
    <row r="1" spans="1:3" ht="13.5">
      <c r="A1" s="345" t="s">
        <v>317</v>
      </c>
      <c r="B1" s="345"/>
      <c r="C1" s="345"/>
    </row>
    <row r="2" spans="1:27" s="37" customFormat="1" ht="13.5">
      <c r="A2" s="351" t="s">
        <v>319</v>
      </c>
      <c r="B2" s="351"/>
      <c r="C2" s="351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</row>
    <row r="3" spans="1:27" ht="17.25">
      <c r="A3" s="352" t="s">
        <v>306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7.25">
      <c r="A4" s="56"/>
      <c r="B4" s="8"/>
      <c r="C4" s="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Z4" s="176"/>
      <c r="AA4" s="122" t="s">
        <v>309</v>
      </c>
    </row>
    <row r="5" spans="1:27" ht="6" customHeight="1" thickBot="1">
      <c r="A5" s="5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/>
      <c r="AA5" s="19"/>
    </row>
    <row r="6" spans="1:27" s="50" customFormat="1" ht="21.75" customHeight="1" thickTop="1">
      <c r="A6" s="349"/>
      <c r="B6" s="346" t="s">
        <v>310</v>
      </c>
      <c r="C6" s="347"/>
      <c r="D6" s="346" t="s">
        <v>18</v>
      </c>
      <c r="E6" s="347"/>
      <c r="F6" s="346" t="s">
        <v>19</v>
      </c>
      <c r="G6" s="347"/>
      <c r="H6" s="346" t="s">
        <v>20</v>
      </c>
      <c r="I6" s="347"/>
      <c r="J6" s="346" t="s">
        <v>21</v>
      </c>
      <c r="K6" s="347"/>
      <c r="L6" s="346" t="s">
        <v>22</v>
      </c>
      <c r="M6" s="348"/>
      <c r="N6" s="348" t="s">
        <v>23</v>
      </c>
      <c r="O6" s="347"/>
      <c r="P6" s="346" t="s">
        <v>24</v>
      </c>
      <c r="Q6" s="347"/>
      <c r="R6" s="346" t="s">
        <v>25</v>
      </c>
      <c r="S6" s="347"/>
      <c r="T6" s="346" t="s">
        <v>26</v>
      </c>
      <c r="U6" s="347"/>
      <c r="V6" s="346" t="s">
        <v>27</v>
      </c>
      <c r="W6" s="347"/>
      <c r="X6" s="346" t="s">
        <v>28</v>
      </c>
      <c r="Y6" s="347"/>
      <c r="Z6" s="346" t="s">
        <v>29</v>
      </c>
      <c r="AA6" s="348"/>
    </row>
    <row r="7" spans="1:27" s="50" customFormat="1" ht="21.75" customHeight="1">
      <c r="A7" s="350"/>
      <c r="B7" s="51" t="s">
        <v>30</v>
      </c>
      <c r="C7" s="51" t="s">
        <v>31</v>
      </c>
      <c r="D7" s="51" t="s">
        <v>30</v>
      </c>
      <c r="E7" s="51" t="s">
        <v>31</v>
      </c>
      <c r="F7" s="51" t="s">
        <v>30</v>
      </c>
      <c r="G7" s="51" t="s">
        <v>31</v>
      </c>
      <c r="H7" s="51" t="s">
        <v>30</v>
      </c>
      <c r="I7" s="51" t="s">
        <v>31</v>
      </c>
      <c r="J7" s="51" t="s">
        <v>30</v>
      </c>
      <c r="K7" s="51" t="s">
        <v>31</v>
      </c>
      <c r="L7" s="51" t="s">
        <v>30</v>
      </c>
      <c r="M7" s="51" t="s">
        <v>31</v>
      </c>
      <c r="N7" s="216" t="s">
        <v>30</v>
      </c>
      <c r="O7" s="60" t="s">
        <v>31</v>
      </c>
      <c r="P7" s="51" t="s">
        <v>30</v>
      </c>
      <c r="Q7" s="51" t="s">
        <v>31</v>
      </c>
      <c r="R7" s="51" t="s">
        <v>30</v>
      </c>
      <c r="S7" s="51" t="s">
        <v>31</v>
      </c>
      <c r="T7" s="51" t="s">
        <v>30</v>
      </c>
      <c r="U7" s="51" t="s">
        <v>31</v>
      </c>
      <c r="V7" s="51" t="s">
        <v>30</v>
      </c>
      <c r="W7" s="60" t="s">
        <v>31</v>
      </c>
      <c r="X7" s="51" t="s">
        <v>30</v>
      </c>
      <c r="Y7" s="51" t="s">
        <v>31</v>
      </c>
      <c r="Z7" s="51" t="s">
        <v>30</v>
      </c>
      <c r="AA7" s="51" t="s">
        <v>31</v>
      </c>
    </row>
    <row r="8" spans="1:27" s="50" customFormat="1" ht="21.75" customHeight="1">
      <c r="A8" s="169" t="s">
        <v>370</v>
      </c>
      <c r="B8" s="172">
        <v>226</v>
      </c>
      <c r="C8" s="173">
        <v>486221</v>
      </c>
      <c r="D8" s="173">
        <v>15</v>
      </c>
      <c r="E8" s="173">
        <v>109241</v>
      </c>
      <c r="F8" s="173">
        <v>13</v>
      </c>
      <c r="G8" s="173">
        <v>15513</v>
      </c>
      <c r="H8" s="173">
        <v>33</v>
      </c>
      <c r="I8" s="173">
        <v>22525</v>
      </c>
      <c r="J8" s="173">
        <v>18</v>
      </c>
      <c r="K8" s="173">
        <v>53043</v>
      </c>
      <c r="L8" s="173">
        <v>27</v>
      </c>
      <c r="M8" s="173">
        <v>79023</v>
      </c>
      <c r="N8" s="173">
        <v>21</v>
      </c>
      <c r="O8" s="173">
        <v>20188</v>
      </c>
      <c r="P8" s="173">
        <v>15</v>
      </c>
      <c r="Q8" s="173">
        <v>7039</v>
      </c>
      <c r="R8" s="173">
        <v>17</v>
      </c>
      <c r="S8" s="173">
        <v>19914</v>
      </c>
      <c r="T8" s="173">
        <v>18</v>
      </c>
      <c r="U8" s="173">
        <v>27657</v>
      </c>
      <c r="V8" s="173">
        <v>19</v>
      </c>
      <c r="W8" s="173">
        <v>12492</v>
      </c>
      <c r="X8" s="173">
        <v>13</v>
      </c>
      <c r="Y8" s="173">
        <v>529</v>
      </c>
      <c r="Z8" s="173">
        <v>17</v>
      </c>
      <c r="AA8" s="173">
        <v>119057</v>
      </c>
    </row>
    <row r="9" spans="1:27" s="50" customFormat="1" ht="21.75" customHeight="1">
      <c r="A9" s="170" t="s">
        <v>396</v>
      </c>
      <c r="B9" s="174">
        <v>213</v>
      </c>
      <c r="C9" s="175">
        <v>362832</v>
      </c>
      <c r="D9" s="175">
        <v>14</v>
      </c>
      <c r="E9" s="175">
        <v>28382</v>
      </c>
      <c r="F9" s="175">
        <v>11</v>
      </c>
      <c r="G9" s="175">
        <v>3684</v>
      </c>
      <c r="H9" s="175">
        <v>27</v>
      </c>
      <c r="I9" s="175">
        <v>27475</v>
      </c>
      <c r="J9" s="175">
        <v>19</v>
      </c>
      <c r="K9" s="175">
        <v>25513</v>
      </c>
      <c r="L9" s="175">
        <v>18</v>
      </c>
      <c r="M9" s="175">
        <v>20564</v>
      </c>
      <c r="N9" s="175">
        <v>15</v>
      </c>
      <c r="O9" s="175">
        <v>17638</v>
      </c>
      <c r="P9" s="175">
        <v>15</v>
      </c>
      <c r="Q9" s="175">
        <v>42759</v>
      </c>
      <c r="R9" s="175">
        <v>21</v>
      </c>
      <c r="S9" s="175">
        <v>32058</v>
      </c>
      <c r="T9" s="175">
        <v>22</v>
      </c>
      <c r="U9" s="175">
        <v>53462</v>
      </c>
      <c r="V9" s="175">
        <v>12</v>
      </c>
      <c r="W9" s="175">
        <v>3438</v>
      </c>
      <c r="X9" s="175">
        <v>19</v>
      </c>
      <c r="Y9" s="175">
        <v>53748</v>
      </c>
      <c r="Z9" s="175">
        <v>20</v>
      </c>
      <c r="AA9" s="175">
        <v>54111</v>
      </c>
    </row>
    <row r="10" spans="1:27" s="53" customFormat="1" ht="21.75" customHeight="1">
      <c r="A10" s="171" t="s">
        <v>397</v>
      </c>
      <c r="B10" s="297">
        <v>185</v>
      </c>
      <c r="C10" s="298">
        <v>500611</v>
      </c>
      <c r="D10" s="298">
        <v>12</v>
      </c>
      <c r="E10" s="298">
        <v>33745</v>
      </c>
      <c r="F10" s="298">
        <v>14</v>
      </c>
      <c r="G10" s="298">
        <v>89038</v>
      </c>
      <c r="H10" s="298">
        <v>28</v>
      </c>
      <c r="I10" s="298">
        <v>120847</v>
      </c>
      <c r="J10" s="298">
        <v>21</v>
      </c>
      <c r="K10" s="298">
        <v>103006</v>
      </c>
      <c r="L10" s="298">
        <v>23</v>
      </c>
      <c r="M10" s="298">
        <v>17000</v>
      </c>
      <c r="N10" s="298">
        <v>10</v>
      </c>
      <c r="O10" s="298">
        <v>795</v>
      </c>
      <c r="P10" s="298">
        <v>20</v>
      </c>
      <c r="Q10" s="298">
        <v>30133</v>
      </c>
      <c r="R10" s="298">
        <v>10</v>
      </c>
      <c r="S10" s="298">
        <v>21748</v>
      </c>
      <c r="T10" s="298">
        <v>8</v>
      </c>
      <c r="U10" s="298">
        <v>7394</v>
      </c>
      <c r="V10" s="298">
        <v>17</v>
      </c>
      <c r="W10" s="298">
        <v>24974</v>
      </c>
      <c r="X10" s="298">
        <v>9</v>
      </c>
      <c r="Y10" s="298">
        <v>19640</v>
      </c>
      <c r="Z10" s="298">
        <v>13</v>
      </c>
      <c r="AA10" s="298">
        <v>32291</v>
      </c>
    </row>
    <row r="11" spans="1:27" s="50" customFormat="1" ht="15" customHeight="1">
      <c r="A11" s="58"/>
      <c r="B11" s="252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</row>
    <row r="12" spans="1:27" s="50" customFormat="1" ht="22.5" customHeight="1">
      <c r="A12" s="165" t="s">
        <v>398</v>
      </c>
      <c r="B12" s="252">
        <v>53</v>
      </c>
      <c r="C12" s="253">
        <v>137302</v>
      </c>
      <c r="D12" s="253">
        <v>5</v>
      </c>
      <c r="E12" s="253">
        <v>29</v>
      </c>
      <c r="F12" s="253">
        <v>7</v>
      </c>
      <c r="G12" s="253">
        <v>25236</v>
      </c>
      <c r="H12" s="253">
        <v>9</v>
      </c>
      <c r="I12" s="253">
        <v>2044</v>
      </c>
      <c r="J12" s="253">
        <v>8</v>
      </c>
      <c r="K12" s="253">
        <v>65292</v>
      </c>
      <c r="L12" s="253">
        <v>4</v>
      </c>
      <c r="M12" s="253">
        <v>53</v>
      </c>
      <c r="N12" s="253">
        <v>2</v>
      </c>
      <c r="O12" s="253">
        <v>1</v>
      </c>
      <c r="P12" s="253">
        <v>5</v>
      </c>
      <c r="Q12" s="253">
        <v>3736</v>
      </c>
      <c r="R12" s="253">
        <v>2</v>
      </c>
      <c r="S12" s="253">
        <v>704</v>
      </c>
      <c r="T12" s="253">
        <v>2</v>
      </c>
      <c r="U12" s="253">
        <v>7</v>
      </c>
      <c r="V12" s="253">
        <v>2</v>
      </c>
      <c r="W12" s="253">
        <v>11</v>
      </c>
      <c r="X12" s="253">
        <v>1</v>
      </c>
      <c r="Y12" s="253">
        <v>11059</v>
      </c>
      <c r="Z12" s="253">
        <v>6</v>
      </c>
      <c r="AA12" s="253">
        <v>29130</v>
      </c>
    </row>
    <row r="13" spans="1:27" s="50" customFormat="1" ht="22.5" customHeight="1">
      <c r="A13" s="165" t="s">
        <v>32</v>
      </c>
      <c r="B13" s="252">
        <v>12</v>
      </c>
      <c r="C13" s="253">
        <v>31320</v>
      </c>
      <c r="D13" s="253">
        <v>3</v>
      </c>
      <c r="E13" s="253">
        <v>29189</v>
      </c>
      <c r="F13" s="253" t="s">
        <v>111</v>
      </c>
      <c r="G13" s="253" t="s">
        <v>111</v>
      </c>
      <c r="H13" s="253" t="s">
        <v>111</v>
      </c>
      <c r="I13" s="253" t="s">
        <v>111</v>
      </c>
      <c r="J13" s="253">
        <v>1</v>
      </c>
      <c r="K13" s="253" t="s">
        <v>111</v>
      </c>
      <c r="L13" s="253" t="s">
        <v>111</v>
      </c>
      <c r="M13" s="253" t="s">
        <v>111</v>
      </c>
      <c r="N13" s="253">
        <v>2</v>
      </c>
      <c r="O13" s="253">
        <v>10</v>
      </c>
      <c r="P13" s="253">
        <v>2</v>
      </c>
      <c r="Q13" s="253">
        <v>69</v>
      </c>
      <c r="R13" s="253">
        <v>1</v>
      </c>
      <c r="S13" s="253" t="s">
        <v>111</v>
      </c>
      <c r="T13" s="253" t="s">
        <v>111</v>
      </c>
      <c r="U13" s="253" t="s">
        <v>111</v>
      </c>
      <c r="V13" s="253">
        <v>1</v>
      </c>
      <c r="W13" s="253">
        <v>2049</v>
      </c>
      <c r="X13" s="253" t="s">
        <v>111</v>
      </c>
      <c r="Y13" s="253" t="s">
        <v>111</v>
      </c>
      <c r="Z13" s="253">
        <v>2</v>
      </c>
      <c r="AA13" s="253">
        <v>3</v>
      </c>
    </row>
    <row r="14" spans="1:27" s="50" customFormat="1" ht="22.5" customHeight="1">
      <c r="A14" s="165" t="s">
        <v>33</v>
      </c>
      <c r="B14" s="252">
        <v>8</v>
      </c>
      <c r="C14" s="253">
        <v>649</v>
      </c>
      <c r="D14" s="253" t="s">
        <v>111</v>
      </c>
      <c r="E14" s="253" t="s">
        <v>111</v>
      </c>
      <c r="F14" s="253" t="s">
        <v>111</v>
      </c>
      <c r="G14" s="253" t="s">
        <v>111</v>
      </c>
      <c r="H14" s="253">
        <v>3</v>
      </c>
      <c r="I14" s="253">
        <v>581</v>
      </c>
      <c r="J14" s="253" t="s">
        <v>111</v>
      </c>
      <c r="K14" s="253" t="s">
        <v>111</v>
      </c>
      <c r="L14" s="253">
        <v>2</v>
      </c>
      <c r="M14" s="253">
        <v>41</v>
      </c>
      <c r="N14" s="253">
        <v>1</v>
      </c>
      <c r="O14" s="253">
        <v>5</v>
      </c>
      <c r="P14" s="253" t="s">
        <v>111</v>
      </c>
      <c r="Q14" s="253" t="s">
        <v>111</v>
      </c>
      <c r="R14" s="253">
        <v>1</v>
      </c>
      <c r="S14" s="253" t="s">
        <v>111</v>
      </c>
      <c r="T14" s="253" t="s">
        <v>111</v>
      </c>
      <c r="U14" s="253" t="s">
        <v>111</v>
      </c>
      <c r="V14" s="253" t="s">
        <v>111</v>
      </c>
      <c r="W14" s="253" t="s">
        <v>111</v>
      </c>
      <c r="X14" s="253">
        <v>1</v>
      </c>
      <c r="Y14" s="253">
        <v>22</v>
      </c>
      <c r="Z14" s="253" t="s">
        <v>111</v>
      </c>
      <c r="AA14" s="253" t="s">
        <v>111</v>
      </c>
    </row>
    <row r="15" spans="1:27" s="50" customFormat="1" ht="22.5" customHeight="1">
      <c r="A15" s="165" t="s">
        <v>34</v>
      </c>
      <c r="B15" s="252">
        <v>7</v>
      </c>
      <c r="C15" s="253">
        <v>12844</v>
      </c>
      <c r="D15" s="253">
        <v>1</v>
      </c>
      <c r="E15" s="253">
        <v>496</v>
      </c>
      <c r="F15" s="253">
        <v>1</v>
      </c>
      <c r="G15" s="253">
        <v>5045</v>
      </c>
      <c r="H15" s="253">
        <v>1</v>
      </c>
      <c r="I15" s="253">
        <v>703</v>
      </c>
      <c r="J15" s="253" t="s">
        <v>111</v>
      </c>
      <c r="K15" s="253" t="s">
        <v>111</v>
      </c>
      <c r="L15" s="253" t="s">
        <v>111</v>
      </c>
      <c r="M15" s="253" t="s">
        <v>111</v>
      </c>
      <c r="N15" s="253" t="s">
        <v>111</v>
      </c>
      <c r="O15" s="253" t="s">
        <v>111</v>
      </c>
      <c r="P15" s="253" t="s">
        <v>111</v>
      </c>
      <c r="Q15" s="253" t="s">
        <v>111</v>
      </c>
      <c r="R15" s="253" t="s">
        <v>111</v>
      </c>
      <c r="S15" s="253" t="s">
        <v>111</v>
      </c>
      <c r="T15" s="253" t="s">
        <v>111</v>
      </c>
      <c r="U15" s="253" t="s">
        <v>111</v>
      </c>
      <c r="V15" s="253">
        <v>2</v>
      </c>
      <c r="W15" s="253">
        <v>300</v>
      </c>
      <c r="X15" s="253">
        <v>2</v>
      </c>
      <c r="Y15" s="253">
        <v>6300</v>
      </c>
      <c r="Z15" s="253" t="s">
        <v>111</v>
      </c>
      <c r="AA15" s="253" t="s">
        <v>111</v>
      </c>
    </row>
    <row r="16" spans="1:27" s="50" customFormat="1" ht="22.5" customHeight="1">
      <c r="A16" s="165" t="s">
        <v>35</v>
      </c>
      <c r="B16" s="252">
        <v>11</v>
      </c>
      <c r="C16" s="253">
        <v>23854</v>
      </c>
      <c r="D16" s="253">
        <v>2</v>
      </c>
      <c r="E16" s="253">
        <v>4027</v>
      </c>
      <c r="F16" s="253">
        <v>2</v>
      </c>
      <c r="G16" s="253">
        <v>5182</v>
      </c>
      <c r="H16" s="253" t="s">
        <v>111</v>
      </c>
      <c r="I16" s="253" t="s">
        <v>111</v>
      </c>
      <c r="J16" s="253">
        <v>2</v>
      </c>
      <c r="K16" s="253">
        <v>14324</v>
      </c>
      <c r="L16" s="253">
        <v>1</v>
      </c>
      <c r="M16" s="253" t="s">
        <v>111</v>
      </c>
      <c r="N16" s="253" t="s">
        <v>111</v>
      </c>
      <c r="O16" s="253" t="s">
        <v>111</v>
      </c>
      <c r="P16" s="253">
        <v>1</v>
      </c>
      <c r="Q16" s="253">
        <v>97</v>
      </c>
      <c r="R16" s="253" t="s">
        <v>111</v>
      </c>
      <c r="S16" s="253" t="s">
        <v>111</v>
      </c>
      <c r="T16" s="253">
        <v>1</v>
      </c>
      <c r="U16" s="253">
        <v>140</v>
      </c>
      <c r="V16" s="253">
        <v>2</v>
      </c>
      <c r="W16" s="253">
        <v>84</v>
      </c>
      <c r="X16" s="253" t="s">
        <v>111</v>
      </c>
      <c r="Y16" s="253" t="s">
        <v>111</v>
      </c>
      <c r="Z16" s="253" t="s">
        <v>111</v>
      </c>
      <c r="AA16" s="253" t="s">
        <v>111</v>
      </c>
    </row>
    <row r="17" spans="1:27" s="50" customFormat="1" ht="22.5" customHeight="1">
      <c r="A17" s="165" t="s">
        <v>332</v>
      </c>
      <c r="B17" s="252">
        <v>18</v>
      </c>
      <c r="C17" s="253">
        <v>47636</v>
      </c>
      <c r="D17" s="253" t="s">
        <v>111</v>
      </c>
      <c r="E17" s="253" t="s">
        <v>111</v>
      </c>
      <c r="F17" s="253">
        <v>1</v>
      </c>
      <c r="G17" s="253">
        <v>27216</v>
      </c>
      <c r="H17" s="253">
        <v>2</v>
      </c>
      <c r="I17" s="253">
        <v>318</v>
      </c>
      <c r="J17" s="253" t="s">
        <v>111</v>
      </c>
      <c r="K17" s="253" t="s">
        <v>111</v>
      </c>
      <c r="L17" s="253">
        <v>1</v>
      </c>
      <c r="M17" s="253">
        <v>62</v>
      </c>
      <c r="N17" s="253">
        <v>2</v>
      </c>
      <c r="O17" s="253">
        <v>322</v>
      </c>
      <c r="P17" s="253">
        <v>2</v>
      </c>
      <c r="Q17" s="253">
        <v>54</v>
      </c>
      <c r="R17" s="253">
        <v>2</v>
      </c>
      <c r="S17" s="253">
        <v>752</v>
      </c>
      <c r="T17" s="253">
        <v>3</v>
      </c>
      <c r="U17" s="253">
        <v>6688</v>
      </c>
      <c r="V17" s="253">
        <v>4</v>
      </c>
      <c r="W17" s="253">
        <v>11689</v>
      </c>
      <c r="X17" s="253" t="s">
        <v>111</v>
      </c>
      <c r="Y17" s="253" t="s">
        <v>111</v>
      </c>
      <c r="Z17" s="253">
        <v>1</v>
      </c>
      <c r="AA17" s="253">
        <v>535</v>
      </c>
    </row>
    <row r="18" spans="1:27" s="50" customFormat="1" ht="22.5" customHeight="1">
      <c r="A18" s="165" t="s">
        <v>36</v>
      </c>
      <c r="B18" s="252">
        <v>9</v>
      </c>
      <c r="C18" s="253">
        <v>1847</v>
      </c>
      <c r="D18" s="253" t="s">
        <v>111</v>
      </c>
      <c r="E18" s="253" t="s">
        <v>111</v>
      </c>
      <c r="F18" s="253" t="s">
        <v>111</v>
      </c>
      <c r="G18" s="253" t="s">
        <v>111</v>
      </c>
      <c r="H18" s="253">
        <v>2</v>
      </c>
      <c r="I18" s="253" t="s">
        <v>111</v>
      </c>
      <c r="J18" s="253">
        <v>2</v>
      </c>
      <c r="K18" s="253">
        <v>68</v>
      </c>
      <c r="L18" s="253">
        <v>3</v>
      </c>
      <c r="M18" s="253" t="s">
        <v>111</v>
      </c>
      <c r="N18" s="253" t="s">
        <v>111</v>
      </c>
      <c r="O18" s="253" t="s">
        <v>111</v>
      </c>
      <c r="P18" s="253" t="s">
        <v>111</v>
      </c>
      <c r="Q18" s="253" t="s">
        <v>111</v>
      </c>
      <c r="R18" s="253" t="s">
        <v>111</v>
      </c>
      <c r="S18" s="253" t="s">
        <v>111</v>
      </c>
      <c r="T18" s="253">
        <v>1</v>
      </c>
      <c r="U18" s="253">
        <v>147</v>
      </c>
      <c r="V18" s="253">
        <v>1</v>
      </c>
      <c r="W18" s="253">
        <v>1632</v>
      </c>
      <c r="X18" s="253" t="s">
        <v>111</v>
      </c>
      <c r="Y18" s="253" t="s">
        <v>111</v>
      </c>
      <c r="Z18" s="253" t="s">
        <v>111</v>
      </c>
      <c r="AA18" s="253" t="s">
        <v>111</v>
      </c>
    </row>
    <row r="19" spans="1:27" s="50" customFormat="1" ht="22.5" customHeight="1">
      <c r="A19" s="165" t="s">
        <v>37</v>
      </c>
      <c r="B19" s="252">
        <v>15</v>
      </c>
      <c r="C19" s="253">
        <v>95865</v>
      </c>
      <c r="D19" s="253" t="s">
        <v>111</v>
      </c>
      <c r="E19" s="253" t="s">
        <v>111</v>
      </c>
      <c r="F19" s="253" t="s">
        <v>111</v>
      </c>
      <c r="G19" s="253" t="s">
        <v>111</v>
      </c>
      <c r="H19" s="253">
        <v>3</v>
      </c>
      <c r="I19" s="253">
        <v>64093</v>
      </c>
      <c r="J19" s="253">
        <v>2</v>
      </c>
      <c r="K19" s="253">
        <v>18597</v>
      </c>
      <c r="L19" s="253">
        <v>4</v>
      </c>
      <c r="M19" s="253">
        <v>1418</v>
      </c>
      <c r="N19" s="253" t="s">
        <v>111</v>
      </c>
      <c r="O19" s="253" t="s">
        <v>111</v>
      </c>
      <c r="P19" s="253" t="s">
        <v>111</v>
      </c>
      <c r="Q19" s="253" t="s">
        <v>111</v>
      </c>
      <c r="R19" s="253" t="s">
        <v>111</v>
      </c>
      <c r="S19" s="253" t="s">
        <v>111</v>
      </c>
      <c r="T19" s="253" t="s">
        <v>111</v>
      </c>
      <c r="U19" s="253" t="s">
        <v>111</v>
      </c>
      <c r="V19" s="253">
        <v>3</v>
      </c>
      <c r="W19" s="253">
        <v>9206</v>
      </c>
      <c r="X19" s="253">
        <v>1</v>
      </c>
      <c r="Y19" s="253">
        <v>18</v>
      </c>
      <c r="Z19" s="253">
        <v>2</v>
      </c>
      <c r="AA19" s="253">
        <v>2533</v>
      </c>
    </row>
    <row r="20" spans="1:27" s="50" customFormat="1" ht="22.5" customHeight="1">
      <c r="A20" s="165" t="s">
        <v>38</v>
      </c>
      <c r="B20" s="252">
        <v>15</v>
      </c>
      <c r="C20" s="253">
        <v>82567</v>
      </c>
      <c r="D20" s="253">
        <v>1</v>
      </c>
      <c r="E20" s="253">
        <v>4</v>
      </c>
      <c r="F20" s="253">
        <v>1</v>
      </c>
      <c r="G20" s="253">
        <v>1781</v>
      </c>
      <c r="H20" s="253">
        <v>1</v>
      </c>
      <c r="I20" s="253">
        <v>39862</v>
      </c>
      <c r="J20" s="253">
        <v>2</v>
      </c>
      <c r="K20" s="253">
        <v>4565</v>
      </c>
      <c r="L20" s="253">
        <v>3</v>
      </c>
      <c r="M20" s="253">
        <v>15169</v>
      </c>
      <c r="N20" s="253">
        <v>1</v>
      </c>
      <c r="O20" s="253" t="s">
        <v>111</v>
      </c>
      <c r="P20" s="253">
        <v>2</v>
      </c>
      <c r="Q20" s="253">
        <v>918</v>
      </c>
      <c r="R20" s="253">
        <v>3</v>
      </c>
      <c r="S20" s="253">
        <v>20265</v>
      </c>
      <c r="T20" s="253" t="s">
        <v>111</v>
      </c>
      <c r="U20" s="253" t="s">
        <v>111</v>
      </c>
      <c r="V20" s="253">
        <v>1</v>
      </c>
      <c r="W20" s="253">
        <v>3</v>
      </c>
      <c r="X20" s="253" t="s">
        <v>111</v>
      </c>
      <c r="Y20" s="253" t="s">
        <v>111</v>
      </c>
      <c r="Z20" s="253" t="s">
        <v>111</v>
      </c>
      <c r="AA20" s="253" t="s">
        <v>111</v>
      </c>
    </row>
    <row r="21" spans="1:27" s="50" customFormat="1" ht="22.5" customHeight="1">
      <c r="A21" s="165"/>
      <c r="B21" s="252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</row>
    <row r="22" spans="1:27" s="53" customFormat="1" ht="22.5" customHeight="1">
      <c r="A22" s="166" t="s">
        <v>242</v>
      </c>
      <c r="B22" s="297">
        <v>148</v>
      </c>
      <c r="C22" s="298">
        <v>433884</v>
      </c>
      <c r="D22" s="298">
        <v>12</v>
      </c>
      <c r="E22" s="298">
        <v>33745</v>
      </c>
      <c r="F22" s="298">
        <v>12</v>
      </c>
      <c r="G22" s="298">
        <v>64460</v>
      </c>
      <c r="H22" s="298">
        <v>21</v>
      </c>
      <c r="I22" s="298">
        <v>107601</v>
      </c>
      <c r="J22" s="298">
        <v>17</v>
      </c>
      <c r="K22" s="298">
        <v>102846</v>
      </c>
      <c r="L22" s="298">
        <v>18</v>
      </c>
      <c r="M22" s="298">
        <v>16743</v>
      </c>
      <c r="N22" s="298">
        <v>8</v>
      </c>
      <c r="O22" s="298">
        <v>338</v>
      </c>
      <c r="P22" s="298">
        <v>12</v>
      </c>
      <c r="Q22" s="298">
        <v>4874</v>
      </c>
      <c r="R22" s="298">
        <v>9</v>
      </c>
      <c r="S22" s="298">
        <v>21721</v>
      </c>
      <c r="T22" s="298">
        <v>7</v>
      </c>
      <c r="U22" s="298">
        <v>6982</v>
      </c>
      <c r="V22" s="298">
        <v>16</v>
      </c>
      <c r="W22" s="298">
        <v>24974</v>
      </c>
      <c r="X22" s="298">
        <v>5</v>
      </c>
      <c r="Y22" s="298">
        <v>17399</v>
      </c>
      <c r="Z22" s="298">
        <v>11</v>
      </c>
      <c r="AA22" s="298">
        <v>32201</v>
      </c>
    </row>
    <row r="23" spans="1:27" s="50" customFormat="1" ht="22.5" customHeight="1">
      <c r="A23" s="165"/>
      <c r="B23" s="252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</row>
    <row r="24" spans="1:27" s="50" customFormat="1" ht="22.5" customHeight="1">
      <c r="A24" s="165" t="s">
        <v>39</v>
      </c>
      <c r="B24" s="252">
        <v>7</v>
      </c>
      <c r="C24" s="253">
        <v>26089</v>
      </c>
      <c r="D24" s="253" t="s">
        <v>111</v>
      </c>
      <c r="E24" s="253" t="s">
        <v>111</v>
      </c>
      <c r="F24" s="253">
        <v>1</v>
      </c>
      <c r="G24" s="253">
        <v>24474</v>
      </c>
      <c r="H24" s="253">
        <v>1</v>
      </c>
      <c r="I24" s="253">
        <v>80</v>
      </c>
      <c r="J24" s="253" t="s">
        <v>111</v>
      </c>
      <c r="K24" s="253" t="s">
        <v>111</v>
      </c>
      <c r="L24" s="253">
        <v>1</v>
      </c>
      <c r="M24" s="253">
        <v>6</v>
      </c>
      <c r="N24" s="253">
        <v>1</v>
      </c>
      <c r="O24" s="253">
        <v>300</v>
      </c>
      <c r="P24" s="253" t="s">
        <v>111</v>
      </c>
      <c r="Q24" s="253" t="s">
        <v>111</v>
      </c>
      <c r="R24" s="253" t="s">
        <v>111</v>
      </c>
      <c r="S24" s="253" t="s">
        <v>111</v>
      </c>
      <c r="T24" s="253" t="s">
        <v>111</v>
      </c>
      <c r="U24" s="253" t="s">
        <v>111</v>
      </c>
      <c r="V24" s="253" t="s">
        <v>111</v>
      </c>
      <c r="W24" s="253" t="s">
        <v>111</v>
      </c>
      <c r="X24" s="253">
        <v>2</v>
      </c>
      <c r="Y24" s="253">
        <v>1229</v>
      </c>
      <c r="Z24" s="253">
        <v>1</v>
      </c>
      <c r="AA24" s="253" t="s">
        <v>111</v>
      </c>
    </row>
    <row r="25" spans="1:27" s="50" customFormat="1" ht="22.5" customHeight="1">
      <c r="A25" s="165" t="s">
        <v>40</v>
      </c>
      <c r="B25" s="252">
        <v>2</v>
      </c>
      <c r="C25" s="253">
        <v>46</v>
      </c>
      <c r="D25" s="253" t="s">
        <v>111</v>
      </c>
      <c r="E25" s="253" t="s">
        <v>111</v>
      </c>
      <c r="F25" s="253" t="s">
        <v>111</v>
      </c>
      <c r="G25" s="253" t="s">
        <v>111</v>
      </c>
      <c r="H25" s="253" t="s">
        <v>111</v>
      </c>
      <c r="I25" s="253" t="s">
        <v>111</v>
      </c>
      <c r="J25" s="253">
        <v>1</v>
      </c>
      <c r="K25" s="253">
        <v>46</v>
      </c>
      <c r="L25" s="253" t="s">
        <v>111</v>
      </c>
      <c r="M25" s="253" t="s">
        <v>111</v>
      </c>
      <c r="N25" s="253" t="s">
        <v>111</v>
      </c>
      <c r="O25" s="253" t="s">
        <v>111</v>
      </c>
      <c r="P25" s="253" t="s">
        <v>111</v>
      </c>
      <c r="Q25" s="253" t="s">
        <v>111</v>
      </c>
      <c r="R25" s="253" t="s">
        <v>111</v>
      </c>
      <c r="S25" s="253" t="s">
        <v>111</v>
      </c>
      <c r="T25" s="253" t="s">
        <v>111</v>
      </c>
      <c r="U25" s="253" t="s">
        <v>111</v>
      </c>
      <c r="V25" s="253">
        <v>1</v>
      </c>
      <c r="W25" s="253" t="s">
        <v>111</v>
      </c>
      <c r="X25" s="253" t="s">
        <v>111</v>
      </c>
      <c r="Y25" s="253" t="s">
        <v>111</v>
      </c>
      <c r="Z25" s="253" t="s">
        <v>111</v>
      </c>
      <c r="AA25" s="253" t="s">
        <v>111</v>
      </c>
    </row>
    <row r="26" spans="1:27" s="50" customFormat="1" ht="22.5" customHeight="1">
      <c r="A26" s="165" t="s">
        <v>41</v>
      </c>
      <c r="B26" s="252">
        <v>6</v>
      </c>
      <c r="C26" s="253">
        <v>9769</v>
      </c>
      <c r="D26" s="253" t="s">
        <v>111</v>
      </c>
      <c r="E26" s="253" t="s">
        <v>111</v>
      </c>
      <c r="F26" s="253" t="s">
        <v>111</v>
      </c>
      <c r="G26" s="253" t="s">
        <v>111</v>
      </c>
      <c r="H26" s="253">
        <v>1</v>
      </c>
      <c r="I26" s="253">
        <v>258</v>
      </c>
      <c r="J26" s="253" t="s">
        <v>111</v>
      </c>
      <c r="K26" s="253" t="s">
        <v>111</v>
      </c>
      <c r="L26" s="253">
        <v>2</v>
      </c>
      <c r="M26" s="253">
        <v>251</v>
      </c>
      <c r="N26" s="253" t="s">
        <v>111</v>
      </c>
      <c r="O26" s="253" t="s">
        <v>111</v>
      </c>
      <c r="P26" s="253">
        <v>3</v>
      </c>
      <c r="Q26" s="253">
        <v>9260</v>
      </c>
      <c r="R26" s="253" t="s">
        <v>111</v>
      </c>
      <c r="S26" s="253" t="s">
        <v>111</v>
      </c>
      <c r="T26" s="253" t="s">
        <v>111</v>
      </c>
      <c r="U26" s="253" t="s">
        <v>111</v>
      </c>
      <c r="V26" s="253" t="s">
        <v>111</v>
      </c>
      <c r="W26" s="253" t="s">
        <v>111</v>
      </c>
      <c r="X26" s="253" t="s">
        <v>111</v>
      </c>
      <c r="Y26" s="253" t="s">
        <v>111</v>
      </c>
      <c r="Z26" s="253" t="s">
        <v>111</v>
      </c>
      <c r="AA26" s="253" t="s">
        <v>111</v>
      </c>
    </row>
    <row r="27" spans="1:27" s="50" customFormat="1" ht="22.5" customHeight="1">
      <c r="A27" s="165" t="s">
        <v>42</v>
      </c>
      <c r="B27" s="252">
        <v>7</v>
      </c>
      <c r="C27" s="253">
        <v>13801</v>
      </c>
      <c r="D27" s="253" t="s">
        <v>111</v>
      </c>
      <c r="E27" s="253" t="s">
        <v>111</v>
      </c>
      <c r="F27" s="253" t="s">
        <v>111</v>
      </c>
      <c r="G27" s="253" t="s">
        <v>111</v>
      </c>
      <c r="H27" s="253">
        <v>2</v>
      </c>
      <c r="I27" s="253">
        <v>12886</v>
      </c>
      <c r="J27" s="253" t="s">
        <v>111</v>
      </c>
      <c r="K27" s="253" t="s">
        <v>111</v>
      </c>
      <c r="L27" s="253">
        <v>1</v>
      </c>
      <c r="M27" s="253" t="s">
        <v>111</v>
      </c>
      <c r="N27" s="253" t="s">
        <v>111</v>
      </c>
      <c r="O27" s="253" t="s">
        <v>111</v>
      </c>
      <c r="P27" s="253">
        <v>3</v>
      </c>
      <c r="Q27" s="253">
        <v>503</v>
      </c>
      <c r="R27" s="253" t="s">
        <v>111</v>
      </c>
      <c r="S27" s="253" t="s">
        <v>111</v>
      </c>
      <c r="T27" s="253">
        <v>1</v>
      </c>
      <c r="U27" s="253">
        <v>412</v>
      </c>
      <c r="V27" s="253" t="s">
        <v>111</v>
      </c>
      <c r="W27" s="253" t="s">
        <v>111</v>
      </c>
      <c r="X27" s="253" t="s">
        <v>111</v>
      </c>
      <c r="Y27" s="253" t="s">
        <v>111</v>
      </c>
      <c r="Z27" s="253" t="s">
        <v>111</v>
      </c>
      <c r="AA27" s="253" t="s">
        <v>111</v>
      </c>
    </row>
    <row r="28" spans="1:27" s="50" customFormat="1" ht="22.5" customHeight="1">
      <c r="A28" s="165" t="s">
        <v>43</v>
      </c>
      <c r="B28" s="252">
        <v>3</v>
      </c>
      <c r="C28" s="253">
        <v>114</v>
      </c>
      <c r="D28" s="253" t="s">
        <v>111</v>
      </c>
      <c r="E28" s="253" t="s">
        <v>111</v>
      </c>
      <c r="F28" s="253" t="s">
        <v>111</v>
      </c>
      <c r="G28" s="253" t="s">
        <v>111</v>
      </c>
      <c r="H28" s="253" t="s">
        <v>111</v>
      </c>
      <c r="I28" s="253" t="s">
        <v>111</v>
      </c>
      <c r="J28" s="253">
        <v>2</v>
      </c>
      <c r="K28" s="253">
        <v>114</v>
      </c>
      <c r="L28" s="253">
        <v>1</v>
      </c>
      <c r="M28" s="253" t="s">
        <v>111</v>
      </c>
      <c r="N28" s="253" t="s">
        <v>111</v>
      </c>
      <c r="O28" s="253" t="s">
        <v>111</v>
      </c>
      <c r="P28" s="253" t="s">
        <v>111</v>
      </c>
      <c r="Q28" s="253" t="s">
        <v>111</v>
      </c>
      <c r="R28" s="253" t="s">
        <v>111</v>
      </c>
      <c r="S28" s="253" t="s">
        <v>111</v>
      </c>
      <c r="T28" s="253" t="s">
        <v>111</v>
      </c>
      <c r="U28" s="253" t="s">
        <v>111</v>
      </c>
      <c r="V28" s="253" t="s">
        <v>111</v>
      </c>
      <c r="W28" s="253" t="s">
        <v>111</v>
      </c>
      <c r="X28" s="253" t="s">
        <v>111</v>
      </c>
      <c r="Y28" s="253" t="s">
        <v>111</v>
      </c>
      <c r="Z28" s="253" t="s">
        <v>111</v>
      </c>
      <c r="AA28" s="253" t="s">
        <v>111</v>
      </c>
    </row>
    <row r="29" spans="1:27" s="50" customFormat="1" ht="22.5" customHeight="1">
      <c r="A29" s="165" t="s">
        <v>44</v>
      </c>
      <c r="B29" s="252">
        <v>7</v>
      </c>
      <c r="C29" s="253">
        <v>16201</v>
      </c>
      <c r="D29" s="253" t="s">
        <v>111</v>
      </c>
      <c r="E29" s="253" t="s">
        <v>111</v>
      </c>
      <c r="F29" s="253">
        <v>1</v>
      </c>
      <c r="G29" s="253">
        <v>104</v>
      </c>
      <c r="H29" s="253">
        <v>1</v>
      </c>
      <c r="I29" s="253">
        <v>12</v>
      </c>
      <c r="J29" s="253">
        <v>1</v>
      </c>
      <c r="K29" s="253" t="s">
        <v>111</v>
      </c>
      <c r="L29" s="253" t="s">
        <v>111</v>
      </c>
      <c r="M29" s="253" t="s">
        <v>111</v>
      </c>
      <c r="N29" s="253" t="s">
        <v>111</v>
      </c>
      <c r="O29" s="253" t="s">
        <v>111</v>
      </c>
      <c r="P29" s="253">
        <v>1</v>
      </c>
      <c r="Q29" s="253">
        <v>15046</v>
      </c>
      <c r="R29" s="253">
        <v>1</v>
      </c>
      <c r="S29" s="253">
        <v>27</v>
      </c>
      <c r="T29" s="253" t="s">
        <v>111</v>
      </c>
      <c r="U29" s="253" t="s">
        <v>111</v>
      </c>
      <c r="V29" s="253" t="s">
        <v>111</v>
      </c>
      <c r="W29" s="253" t="s">
        <v>111</v>
      </c>
      <c r="X29" s="253">
        <v>2</v>
      </c>
      <c r="Y29" s="253">
        <v>1012</v>
      </c>
      <c r="Z29" s="253" t="s">
        <v>111</v>
      </c>
      <c r="AA29" s="253" t="s">
        <v>111</v>
      </c>
    </row>
    <row r="30" spans="1:27" s="50" customFormat="1" ht="22.5" customHeight="1">
      <c r="A30" s="165" t="s">
        <v>399</v>
      </c>
      <c r="B30" s="252">
        <v>3</v>
      </c>
      <c r="C30" s="253">
        <v>697</v>
      </c>
      <c r="D30" s="253" t="s">
        <v>111</v>
      </c>
      <c r="E30" s="253" t="s">
        <v>111</v>
      </c>
      <c r="F30" s="253" t="s">
        <v>111</v>
      </c>
      <c r="G30" s="253" t="s">
        <v>111</v>
      </c>
      <c r="H30" s="253" t="s">
        <v>111</v>
      </c>
      <c r="I30" s="253" t="s">
        <v>111</v>
      </c>
      <c r="J30" s="253" t="s">
        <v>111</v>
      </c>
      <c r="K30" s="253" t="s">
        <v>111</v>
      </c>
      <c r="L30" s="253" t="s">
        <v>111</v>
      </c>
      <c r="M30" s="253" t="s">
        <v>111</v>
      </c>
      <c r="N30" s="253">
        <v>1</v>
      </c>
      <c r="O30" s="253">
        <v>157</v>
      </c>
      <c r="P30" s="253">
        <v>1</v>
      </c>
      <c r="Q30" s="253">
        <v>450</v>
      </c>
      <c r="R30" s="253" t="s">
        <v>111</v>
      </c>
      <c r="S30" s="253" t="s">
        <v>111</v>
      </c>
      <c r="T30" s="253" t="s">
        <v>111</v>
      </c>
      <c r="U30" s="253" t="s">
        <v>111</v>
      </c>
      <c r="V30" s="253" t="s">
        <v>111</v>
      </c>
      <c r="W30" s="253" t="s">
        <v>111</v>
      </c>
      <c r="X30" s="253" t="s">
        <v>111</v>
      </c>
      <c r="Y30" s="253" t="s">
        <v>111</v>
      </c>
      <c r="Z30" s="253">
        <v>1</v>
      </c>
      <c r="AA30" s="253">
        <v>90</v>
      </c>
    </row>
    <row r="31" spans="1:27" s="50" customFormat="1" ht="22.5" customHeight="1">
      <c r="A31" s="165" t="s">
        <v>45</v>
      </c>
      <c r="B31" s="252">
        <v>2</v>
      </c>
      <c r="C31" s="253">
        <v>10</v>
      </c>
      <c r="D31" s="253" t="s">
        <v>111</v>
      </c>
      <c r="E31" s="253" t="s">
        <v>111</v>
      </c>
      <c r="F31" s="253" t="s">
        <v>111</v>
      </c>
      <c r="G31" s="253" t="s">
        <v>111</v>
      </c>
      <c r="H31" s="253">
        <v>2</v>
      </c>
      <c r="I31" s="253">
        <v>10</v>
      </c>
      <c r="J31" s="253" t="s">
        <v>111</v>
      </c>
      <c r="K31" s="253" t="s">
        <v>111</v>
      </c>
      <c r="L31" s="253" t="s">
        <v>111</v>
      </c>
      <c r="M31" s="253" t="s">
        <v>111</v>
      </c>
      <c r="N31" s="253" t="s">
        <v>111</v>
      </c>
      <c r="O31" s="253" t="s">
        <v>111</v>
      </c>
      <c r="P31" s="253" t="s">
        <v>111</v>
      </c>
      <c r="Q31" s="253" t="s">
        <v>111</v>
      </c>
      <c r="R31" s="253" t="s">
        <v>111</v>
      </c>
      <c r="S31" s="253" t="s">
        <v>111</v>
      </c>
      <c r="T31" s="253" t="s">
        <v>111</v>
      </c>
      <c r="U31" s="253" t="s">
        <v>111</v>
      </c>
      <c r="V31" s="253" t="s">
        <v>111</v>
      </c>
      <c r="W31" s="253" t="s">
        <v>111</v>
      </c>
      <c r="X31" s="253" t="s">
        <v>111</v>
      </c>
      <c r="Y31" s="253" t="s">
        <v>111</v>
      </c>
      <c r="Z31" s="253" t="s">
        <v>111</v>
      </c>
      <c r="AA31" s="253" t="s">
        <v>111</v>
      </c>
    </row>
    <row r="32" spans="1:27" s="50" customFormat="1" ht="22.5" customHeight="1">
      <c r="A32" s="167"/>
      <c r="B32" s="252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</row>
    <row r="33" spans="1:27" s="53" customFormat="1" ht="22.5" customHeight="1">
      <c r="A33" s="168" t="s">
        <v>243</v>
      </c>
      <c r="B33" s="299">
        <v>37</v>
      </c>
      <c r="C33" s="300">
        <v>66727</v>
      </c>
      <c r="D33" s="300">
        <v>0</v>
      </c>
      <c r="E33" s="300">
        <v>0</v>
      </c>
      <c r="F33" s="300">
        <v>2</v>
      </c>
      <c r="G33" s="300">
        <v>24578</v>
      </c>
      <c r="H33" s="300">
        <v>7</v>
      </c>
      <c r="I33" s="300">
        <v>13246</v>
      </c>
      <c r="J33" s="300">
        <v>4</v>
      </c>
      <c r="K33" s="300">
        <v>160</v>
      </c>
      <c r="L33" s="300">
        <v>5</v>
      </c>
      <c r="M33" s="300">
        <v>257</v>
      </c>
      <c r="N33" s="300">
        <v>2</v>
      </c>
      <c r="O33" s="300">
        <v>457</v>
      </c>
      <c r="P33" s="300">
        <v>8</v>
      </c>
      <c r="Q33" s="300">
        <v>25259</v>
      </c>
      <c r="R33" s="300">
        <v>1</v>
      </c>
      <c r="S33" s="300">
        <v>27</v>
      </c>
      <c r="T33" s="300">
        <v>1</v>
      </c>
      <c r="U33" s="300">
        <v>412</v>
      </c>
      <c r="V33" s="300">
        <v>1</v>
      </c>
      <c r="W33" s="300">
        <v>0</v>
      </c>
      <c r="X33" s="300">
        <v>4</v>
      </c>
      <c r="Y33" s="300">
        <v>2241</v>
      </c>
      <c r="Z33" s="300">
        <v>2</v>
      </c>
      <c r="AA33" s="300">
        <v>90</v>
      </c>
    </row>
    <row r="34" spans="1:27" s="53" customFormat="1" ht="18.75" customHeight="1">
      <c r="A34" s="81" t="s">
        <v>244</v>
      </c>
      <c r="B34" s="81"/>
      <c r="C34" s="81"/>
      <c r="D34" s="81"/>
      <c r="E34" s="81"/>
      <c r="F34" s="54"/>
      <c r="G34" s="54"/>
      <c r="H34" s="54"/>
      <c r="I34" s="54"/>
      <c r="J34" s="54"/>
      <c r="K34" s="54"/>
      <c r="L34" s="54"/>
      <c r="M34" s="54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</row>
  </sheetData>
  <sheetProtection/>
  <mergeCells count="17">
    <mergeCell ref="A6:A7"/>
    <mergeCell ref="A2:C2"/>
    <mergeCell ref="A3:M3"/>
    <mergeCell ref="B6:C6"/>
    <mergeCell ref="D6:E6"/>
    <mergeCell ref="F6:G6"/>
    <mergeCell ref="H6:I6"/>
    <mergeCell ref="A1:C1"/>
    <mergeCell ref="P6:Q6"/>
    <mergeCell ref="V6:W6"/>
    <mergeCell ref="R6:S6"/>
    <mergeCell ref="X6:Y6"/>
    <mergeCell ref="Z6:AA6"/>
    <mergeCell ref="J6:K6"/>
    <mergeCell ref="L6:M6"/>
    <mergeCell ref="N6:O6"/>
    <mergeCell ref="T6:U6"/>
  </mergeCells>
  <hyperlinks>
    <hyperlink ref="A1" location="'25災害・事故目次'!A1" display="25　災害・事故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5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875" style="150" customWidth="1"/>
    <col min="2" max="2" width="7.50390625" style="150" bestFit="1" customWidth="1"/>
    <col min="3" max="5" width="15.625" style="149" customWidth="1"/>
    <col min="6" max="6" width="15.625" style="46" customWidth="1"/>
    <col min="7" max="7" width="15.625" style="218" customWidth="1"/>
    <col min="8" max="16384" width="9.00390625" style="150" customWidth="1"/>
  </cols>
  <sheetData>
    <row r="1" ht="13.5">
      <c r="A1" s="217" t="s">
        <v>317</v>
      </c>
    </row>
    <row r="2" spans="1:7" ht="13.5">
      <c r="A2" s="339" t="s">
        <v>318</v>
      </c>
      <c r="B2" s="339"/>
      <c r="C2" s="41"/>
      <c r="D2" s="41"/>
      <c r="E2" s="41"/>
      <c r="F2" s="151"/>
      <c r="G2" s="41"/>
    </row>
    <row r="3" spans="1:7" ht="17.25">
      <c r="A3" s="344" t="s">
        <v>307</v>
      </c>
      <c r="B3" s="344"/>
      <c r="C3" s="344"/>
      <c r="D3" s="344"/>
      <c r="E3" s="344"/>
      <c r="F3" s="344"/>
      <c r="G3" s="344"/>
    </row>
    <row r="4" spans="1:7" s="42" customFormat="1" ht="17.25" customHeight="1">
      <c r="A4" s="43"/>
      <c r="B4" s="43"/>
      <c r="C4" s="74"/>
      <c r="D4" s="74"/>
      <c r="E4" s="74"/>
      <c r="F4" s="74"/>
      <c r="G4" s="219"/>
    </row>
    <row r="5" spans="1:7" s="42" customFormat="1" ht="6" customHeight="1" thickBot="1">
      <c r="A5" s="43"/>
      <c r="B5" s="43"/>
      <c r="C5" s="220"/>
      <c r="D5" s="220"/>
      <c r="E5" s="220"/>
      <c r="F5" s="220"/>
      <c r="G5" s="221"/>
    </row>
    <row r="6" spans="1:7" s="42" customFormat="1" ht="30" customHeight="1" thickTop="1">
      <c r="A6" s="354" t="s">
        <v>46</v>
      </c>
      <c r="B6" s="355"/>
      <c r="C6" s="222" t="s">
        <v>326</v>
      </c>
      <c r="D6" s="222" t="s">
        <v>333</v>
      </c>
      <c r="E6" s="223" t="s">
        <v>355</v>
      </c>
      <c r="F6" s="223" t="s">
        <v>359</v>
      </c>
      <c r="G6" s="224" t="s">
        <v>371</v>
      </c>
    </row>
    <row r="7" spans="1:7" s="42" customFormat="1" ht="30" customHeight="1">
      <c r="A7" s="23" t="s">
        <v>47</v>
      </c>
      <c r="B7" s="140" t="s">
        <v>48</v>
      </c>
      <c r="C7" s="76">
        <v>190</v>
      </c>
      <c r="D7" s="76">
        <v>203</v>
      </c>
      <c r="E7" s="76">
        <v>226</v>
      </c>
      <c r="F7" s="76">
        <v>213</v>
      </c>
      <c r="G7" s="254">
        <v>185</v>
      </c>
    </row>
    <row r="8" spans="1:7" s="42" customFormat="1" ht="16.5" customHeight="1">
      <c r="A8" s="225" t="s">
        <v>341</v>
      </c>
      <c r="B8" s="140"/>
      <c r="C8" s="12">
        <v>122</v>
      </c>
      <c r="D8" s="12">
        <v>133</v>
      </c>
      <c r="E8" s="12">
        <v>132</v>
      </c>
      <c r="F8" s="12">
        <v>139</v>
      </c>
      <c r="G8" s="226">
        <v>106</v>
      </c>
    </row>
    <row r="9" spans="1:7" s="42" customFormat="1" ht="16.5" customHeight="1">
      <c r="A9" s="225" t="s">
        <v>340</v>
      </c>
      <c r="B9" s="140"/>
      <c r="C9" s="12">
        <v>3</v>
      </c>
      <c r="D9" s="12">
        <v>8</v>
      </c>
      <c r="E9" s="12">
        <v>7</v>
      </c>
      <c r="F9" s="12">
        <v>3</v>
      </c>
      <c r="G9" s="226">
        <v>3</v>
      </c>
    </row>
    <row r="10" spans="1:7" s="42" customFormat="1" ht="16.5" customHeight="1">
      <c r="A10" s="225" t="s">
        <v>339</v>
      </c>
      <c r="B10" s="140"/>
      <c r="C10" s="12">
        <v>29</v>
      </c>
      <c r="D10" s="12">
        <v>30</v>
      </c>
      <c r="E10" s="12">
        <v>29</v>
      </c>
      <c r="F10" s="12">
        <v>27</v>
      </c>
      <c r="G10" s="226">
        <v>31</v>
      </c>
    </row>
    <row r="11" spans="1:7" s="42" customFormat="1" ht="16.5" customHeight="1">
      <c r="A11" s="225" t="s">
        <v>338</v>
      </c>
      <c r="B11" s="140"/>
      <c r="C11" s="12">
        <v>1</v>
      </c>
      <c r="D11" s="12">
        <v>0</v>
      </c>
      <c r="E11" s="12">
        <v>0</v>
      </c>
      <c r="F11" s="12">
        <v>1</v>
      </c>
      <c r="G11" s="226">
        <v>1</v>
      </c>
    </row>
    <row r="12" spans="1:7" s="42" customFormat="1" ht="16.5" customHeight="1">
      <c r="A12" s="225" t="s">
        <v>337</v>
      </c>
      <c r="B12" s="140"/>
      <c r="C12" s="12">
        <v>35</v>
      </c>
      <c r="D12" s="12">
        <v>32</v>
      </c>
      <c r="E12" s="12">
        <v>58</v>
      </c>
      <c r="F12" s="12">
        <v>43</v>
      </c>
      <c r="G12" s="226">
        <v>44</v>
      </c>
    </row>
    <row r="13" spans="1:7" s="42" customFormat="1" ht="30" customHeight="1">
      <c r="A13" s="23" t="s">
        <v>336</v>
      </c>
      <c r="B13" s="140" t="s">
        <v>353</v>
      </c>
      <c r="C13" s="12">
        <v>176</v>
      </c>
      <c r="D13" s="12">
        <v>194</v>
      </c>
      <c r="E13" s="12">
        <v>170</v>
      </c>
      <c r="F13" s="12">
        <v>196</v>
      </c>
      <c r="G13" s="226">
        <v>162</v>
      </c>
    </row>
    <row r="14" spans="1:7" s="42" customFormat="1" ht="16.5" customHeight="1">
      <c r="A14" s="225" t="s">
        <v>342</v>
      </c>
      <c r="B14" s="140"/>
      <c r="C14" s="12">
        <v>48</v>
      </c>
      <c r="D14" s="12">
        <v>48</v>
      </c>
      <c r="E14" s="12">
        <v>45</v>
      </c>
      <c r="F14" s="12">
        <v>39</v>
      </c>
      <c r="G14" s="226">
        <v>35</v>
      </c>
    </row>
    <row r="15" spans="1:7" s="42" customFormat="1" ht="16.5" customHeight="1">
      <c r="A15" s="225" t="s">
        <v>343</v>
      </c>
      <c r="B15" s="140"/>
      <c r="C15" s="12">
        <v>6</v>
      </c>
      <c r="D15" s="12">
        <v>12</v>
      </c>
      <c r="E15" s="12">
        <v>11</v>
      </c>
      <c r="F15" s="12">
        <v>15</v>
      </c>
      <c r="G15" s="226">
        <v>8</v>
      </c>
    </row>
    <row r="16" spans="1:7" s="42" customFormat="1" ht="16.5" customHeight="1">
      <c r="A16" s="225" t="s">
        <v>344</v>
      </c>
      <c r="B16" s="140"/>
      <c r="C16" s="12">
        <v>44</v>
      </c>
      <c r="D16" s="12">
        <v>53</v>
      </c>
      <c r="E16" s="12">
        <v>47</v>
      </c>
      <c r="F16" s="12">
        <v>59</v>
      </c>
      <c r="G16" s="226">
        <v>57</v>
      </c>
    </row>
    <row r="17" spans="1:7" s="42" customFormat="1" ht="16.5" customHeight="1">
      <c r="A17" s="225" t="s">
        <v>350</v>
      </c>
      <c r="B17" s="140"/>
      <c r="C17" s="12">
        <v>78</v>
      </c>
      <c r="D17" s="12">
        <v>81</v>
      </c>
      <c r="E17" s="12">
        <v>67</v>
      </c>
      <c r="F17" s="12">
        <v>83</v>
      </c>
      <c r="G17" s="226">
        <v>62</v>
      </c>
    </row>
    <row r="18" spans="1:7" s="42" customFormat="1" ht="30" customHeight="1">
      <c r="A18" s="23" t="s">
        <v>1</v>
      </c>
      <c r="B18" s="140" t="s">
        <v>12</v>
      </c>
      <c r="C18" s="12">
        <v>92</v>
      </c>
      <c r="D18" s="12">
        <v>98</v>
      </c>
      <c r="E18" s="12">
        <v>85</v>
      </c>
      <c r="F18" s="12">
        <v>101</v>
      </c>
      <c r="G18" s="226">
        <v>82</v>
      </c>
    </row>
    <row r="19" spans="1:7" s="42" customFormat="1" ht="16.5" customHeight="1">
      <c r="A19" s="225" t="s">
        <v>345</v>
      </c>
      <c r="B19" s="140"/>
      <c r="C19" s="12">
        <v>28</v>
      </c>
      <c r="D19" s="12">
        <v>24</v>
      </c>
      <c r="E19" s="12">
        <v>14</v>
      </c>
      <c r="F19" s="12">
        <v>24</v>
      </c>
      <c r="G19" s="226">
        <v>24</v>
      </c>
    </row>
    <row r="20" spans="1:7" s="42" customFormat="1" ht="16.5" customHeight="1">
      <c r="A20" s="225" t="s">
        <v>346</v>
      </c>
      <c r="B20" s="140"/>
      <c r="C20" s="12">
        <v>4</v>
      </c>
      <c r="D20" s="12">
        <v>11</v>
      </c>
      <c r="E20" s="12">
        <v>5</v>
      </c>
      <c r="F20" s="12">
        <v>4</v>
      </c>
      <c r="G20" s="226">
        <v>5</v>
      </c>
    </row>
    <row r="21" spans="1:7" s="42" customFormat="1" ht="16.5" customHeight="1">
      <c r="A21" s="225" t="s">
        <v>347</v>
      </c>
      <c r="B21" s="140"/>
      <c r="C21" s="12">
        <v>60</v>
      </c>
      <c r="D21" s="12">
        <v>63</v>
      </c>
      <c r="E21" s="12">
        <v>66</v>
      </c>
      <c r="F21" s="12">
        <v>73</v>
      </c>
      <c r="G21" s="226">
        <v>53</v>
      </c>
    </row>
    <row r="22" spans="1:7" s="42" customFormat="1" ht="30" customHeight="1">
      <c r="A22" s="23" t="s">
        <v>2</v>
      </c>
      <c r="B22" s="140" t="s">
        <v>13</v>
      </c>
      <c r="C22" s="12">
        <v>225</v>
      </c>
      <c r="D22" s="12">
        <v>250</v>
      </c>
      <c r="E22" s="12">
        <v>234</v>
      </c>
      <c r="F22" s="12">
        <v>291</v>
      </c>
      <c r="G22" s="226">
        <v>201</v>
      </c>
    </row>
    <row r="23" spans="1:7" s="44" customFormat="1" ht="30" customHeight="1">
      <c r="A23" s="23" t="s">
        <v>49</v>
      </c>
      <c r="B23" s="140" t="s">
        <v>351</v>
      </c>
      <c r="C23" s="12">
        <v>6528</v>
      </c>
      <c r="D23" s="12">
        <v>11735</v>
      </c>
      <c r="E23" s="12">
        <v>6250</v>
      </c>
      <c r="F23" s="12">
        <v>6066</v>
      </c>
      <c r="G23" s="226">
        <v>9345</v>
      </c>
    </row>
    <row r="24" spans="1:7" s="44" customFormat="1" ht="30" customHeight="1">
      <c r="A24" s="23" t="s">
        <v>50</v>
      </c>
      <c r="B24" s="140" t="s">
        <v>352</v>
      </c>
      <c r="C24" s="12">
        <v>110</v>
      </c>
      <c r="D24" s="12">
        <v>29</v>
      </c>
      <c r="E24" s="12">
        <v>44</v>
      </c>
      <c r="F24" s="12">
        <v>30</v>
      </c>
      <c r="G24" s="226">
        <v>13</v>
      </c>
    </row>
    <row r="25" spans="1:7" s="42" customFormat="1" ht="30" customHeight="1">
      <c r="A25" s="23" t="s">
        <v>3</v>
      </c>
      <c r="B25" s="140" t="s">
        <v>14</v>
      </c>
      <c r="C25" s="12">
        <v>367966</v>
      </c>
      <c r="D25" s="12">
        <v>947932</v>
      </c>
      <c r="E25" s="12">
        <v>486221</v>
      </c>
      <c r="F25" s="12">
        <v>362832</v>
      </c>
      <c r="G25" s="226">
        <v>500611</v>
      </c>
    </row>
    <row r="26" spans="1:7" s="42" customFormat="1" ht="16.5" customHeight="1">
      <c r="A26" s="225" t="s">
        <v>341</v>
      </c>
      <c r="B26" s="140"/>
      <c r="C26" s="12">
        <v>348959</v>
      </c>
      <c r="D26" s="12">
        <v>880179</v>
      </c>
      <c r="E26" s="12">
        <v>424012</v>
      </c>
      <c r="F26" s="12">
        <v>343458</v>
      </c>
      <c r="G26" s="226">
        <v>485363</v>
      </c>
    </row>
    <row r="27" spans="1:7" s="42" customFormat="1" ht="16.5" customHeight="1">
      <c r="A27" s="225" t="s">
        <v>340</v>
      </c>
      <c r="B27" s="140"/>
      <c r="C27" s="12">
        <v>305</v>
      </c>
      <c r="D27" s="12">
        <v>494</v>
      </c>
      <c r="E27" s="12">
        <v>130</v>
      </c>
      <c r="F27" s="12">
        <v>54</v>
      </c>
      <c r="G27" s="226">
        <v>56</v>
      </c>
    </row>
    <row r="28" spans="1:7" s="42" customFormat="1" ht="16.5" customHeight="1">
      <c r="A28" s="225" t="s">
        <v>339</v>
      </c>
      <c r="B28" s="140"/>
      <c r="C28" s="12">
        <v>12552</v>
      </c>
      <c r="D28" s="12">
        <v>19389</v>
      </c>
      <c r="E28" s="12">
        <v>12803</v>
      </c>
      <c r="F28" s="12">
        <v>13721</v>
      </c>
      <c r="G28" s="226">
        <v>7963</v>
      </c>
    </row>
    <row r="29" spans="1:7" s="42" customFormat="1" ht="16.5" customHeight="1">
      <c r="A29" s="225" t="s">
        <v>338</v>
      </c>
      <c r="B29" s="140"/>
      <c r="C29" s="12">
        <v>300</v>
      </c>
      <c r="D29" s="12">
        <v>0</v>
      </c>
      <c r="E29" s="12">
        <v>0</v>
      </c>
      <c r="F29" s="12">
        <v>120</v>
      </c>
      <c r="G29" s="226">
        <v>4</v>
      </c>
    </row>
    <row r="30" spans="1:7" s="42" customFormat="1" ht="16.5" customHeight="1">
      <c r="A30" s="225" t="s">
        <v>337</v>
      </c>
      <c r="B30" s="140"/>
      <c r="C30" s="12">
        <v>2947</v>
      </c>
      <c r="D30" s="12">
        <v>47387</v>
      </c>
      <c r="E30" s="12">
        <v>49275</v>
      </c>
      <c r="F30" s="12">
        <v>2609</v>
      </c>
      <c r="G30" s="226">
        <v>7225</v>
      </c>
    </row>
    <row r="31" spans="1:7" s="42" customFormat="1" ht="16.5" customHeight="1">
      <c r="A31" s="225" t="s">
        <v>348</v>
      </c>
      <c r="B31" s="140"/>
      <c r="C31" s="12">
        <v>2903</v>
      </c>
      <c r="D31" s="12">
        <v>483</v>
      </c>
      <c r="E31" s="12">
        <v>1</v>
      </c>
      <c r="F31" s="12">
        <v>2870</v>
      </c>
      <c r="G31" s="226">
        <v>0</v>
      </c>
    </row>
    <row r="32" spans="1:7" s="42" customFormat="1" ht="30" customHeight="1">
      <c r="A32" s="23" t="s">
        <v>53</v>
      </c>
      <c r="B32" s="140" t="s">
        <v>14</v>
      </c>
      <c r="C32" s="12">
        <v>1008</v>
      </c>
      <c r="D32" s="12">
        <v>2597</v>
      </c>
      <c r="E32" s="12">
        <v>1332</v>
      </c>
      <c r="F32" s="12">
        <v>994</v>
      </c>
      <c r="G32" s="226">
        <v>1372</v>
      </c>
    </row>
    <row r="33" spans="1:7" s="42" customFormat="1" ht="30" customHeight="1">
      <c r="A33" s="77" t="s">
        <v>54</v>
      </c>
      <c r="B33" s="227" t="s">
        <v>14</v>
      </c>
      <c r="C33" s="15">
        <v>1937</v>
      </c>
      <c r="D33" s="15">
        <v>4670</v>
      </c>
      <c r="E33" s="15">
        <v>2151</v>
      </c>
      <c r="F33" s="15">
        <v>1703</v>
      </c>
      <c r="G33" s="255">
        <v>2706</v>
      </c>
    </row>
    <row r="34" spans="1:7" s="42" customFormat="1" ht="17.25" customHeight="1">
      <c r="A34" s="356" t="s">
        <v>51</v>
      </c>
      <c r="B34" s="357" t="s">
        <v>13</v>
      </c>
      <c r="C34" s="12">
        <v>12</v>
      </c>
      <c r="D34" s="12">
        <v>10</v>
      </c>
      <c r="E34" s="12">
        <v>11</v>
      </c>
      <c r="F34" s="12">
        <v>8</v>
      </c>
      <c r="G34" s="226">
        <v>9</v>
      </c>
    </row>
    <row r="35" spans="1:7" s="42" customFormat="1" ht="17.25" customHeight="1">
      <c r="A35" s="356"/>
      <c r="B35" s="357"/>
      <c r="C35" s="228">
        <v>3</v>
      </c>
      <c r="D35" s="228">
        <v>4</v>
      </c>
      <c r="E35" s="228">
        <v>2</v>
      </c>
      <c r="F35" s="228">
        <v>1</v>
      </c>
      <c r="G35" s="256">
        <v>2</v>
      </c>
    </row>
    <row r="36" spans="1:7" s="42" customFormat="1" ht="16.5" customHeight="1">
      <c r="A36" s="353" t="s">
        <v>341</v>
      </c>
      <c r="B36" s="140"/>
      <c r="C36" s="12">
        <v>9</v>
      </c>
      <c r="D36" s="12">
        <v>6</v>
      </c>
      <c r="E36" s="12">
        <v>8</v>
      </c>
      <c r="F36" s="12">
        <v>6</v>
      </c>
      <c r="G36" s="226">
        <v>5</v>
      </c>
    </row>
    <row r="37" spans="1:7" s="42" customFormat="1" ht="16.5" customHeight="1">
      <c r="A37" s="353"/>
      <c r="B37" s="140"/>
      <c r="C37" s="228">
        <v>2</v>
      </c>
      <c r="D37" s="228">
        <v>0</v>
      </c>
      <c r="E37" s="228">
        <v>1</v>
      </c>
      <c r="F37" s="228">
        <v>0</v>
      </c>
      <c r="G37" s="256">
        <v>0</v>
      </c>
    </row>
    <row r="38" spans="1:7" s="42" customFormat="1" ht="16.5" customHeight="1">
      <c r="A38" s="225" t="s">
        <v>340</v>
      </c>
      <c r="B38" s="140"/>
      <c r="C38" s="12">
        <v>0</v>
      </c>
      <c r="D38" s="12">
        <v>0</v>
      </c>
      <c r="E38" s="12">
        <v>1</v>
      </c>
      <c r="F38" s="12">
        <v>0</v>
      </c>
      <c r="G38" s="226">
        <v>0</v>
      </c>
    </row>
    <row r="39" spans="1:7" s="42" customFormat="1" ht="16.5" customHeight="1">
      <c r="A39" s="353" t="s">
        <v>349</v>
      </c>
      <c r="B39" s="140"/>
      <c r="C39" s="12">
        <v>2</v>
      </c>
      <c r="D39" s="12">
        <v>4</v>
      </c>
      <c r="E39" s="12">
        <v>0</v>
      </c>
      <c r="F39" s="12">
        <v>1</v>
      </c>
      <c r="G39" s="226">
        <v>3</v>
      </c>
    </row>
    <row r="40" spans="1:7" s="42" customFormat="1" ht="16.5" customHeight="1">
      <c r="A40" s="353"/>
      <c r="B40" s="140"/>
      <c r="C40" s="228">
        <v>1</v>
      </c>
      <c r="D40" s="12">
        <v>4</v>
      </c>
      <c r="E40" s="228">
        <v>0</v>
      </c>
      <c r="F40" s="228">
        <v>0</v>
      </c>
      <c r="G40" s="256">
        <v>1</v>
      </c>
    </row>
    <row r="41" spans="1:7" s="42" customFormat="1" ht="16.5" customHeight="1">
      <c r="A41" s="225" t="s">
        <v>338</v>
      </c>
      <c r="B41" s="140"/>
      <c r="C41" s="12">
        <v>0</v>
      </c>
      <c r="D41" s="12">
        <v>0</v>
      </c>
      <c r="E41" s="12">
        <v>0</v>
      </c>
      <c r="F41" s="12">
        <v>0</v>
      </c>
      <c r="G41" s="226">
        <v>0</v>
      </c>
    </row>
    <row r="42" spans="1:7" s="42" customFormat="1" ht="16.5" customHeight="1">
      <c r="A42" s="353" t="s">
        <v>337</v>
      </c>
      <c r="B42" s="140"/>
      <c r="C42" s="12">
        <v>1</v>
      </c>
      <c r="D42" s="12">
        <v>0</v>
      </c>
      <c r="E42" s="12">
        <v>2</v>
      </c>
      <c r="F42" s="12">
        <v>1</v>
      </c>
      <c r="G42" s="226">
        <v>1</v>
      </c>
    </row>
    <row r="43" spans="1:7" s="42" customFormat="1" ht="16.5" customHeight="1">
      <c r="A43" s="353"/>
      <c r="B43" s="140"/>
      <c r="C43" s="228">
        <v>0</v>
      </c>
      <c r="D43" s="228">
        <v>0</v>
      </c>
      <c r="E43" s="228">
        <v>1</v>
      </c>
      <c r="F43" s="228">
        <v>1</v>
      </c>
      <c r="G43" s="228">
        <v>1</v>
      </c>
    </row>
    <row r="44" spans="1:7" s="42" customFormat="1" ht="30" customHeight="1">
      <c r="A44" s="23" t="s">
        <v>52</v>
      </c>
      <c r="B44" s="140" t="s">
        <v>13</v>
      </c>
      <c r="C44" s="12">
        <v>39</v>
      </c>
      <c r="D44" s="12">
        <v>39</v>
      </c>
      <c r="E44" s="12">
        <v>32</v>
      </c>
      <c r="F44" s="12">
        <v>40</v>
      </c>
      <c r="G44" s="226">
        <v>22</v>
      </c>
    </row>
    <row r="45" spans="1:7" s="42" customFormat="1" ht="16.5" customHeight="1">
      <c r="A45" s="225" t="s">
        <v>341</v>
      </c>
      <c r="B45" s="225"/>
      <c r="C45" s="11">
        <v>30</v>
      </c>
      <c r="D45" s="12">
        <v>30</v>
      </c>
      <c r="E45" s="12">
        <v>27</v>
      </c>
      <c r="F45" s="12">
        <v>35</v>
      </c>
      <c r="G45" s="226">
        <v>21</v>
      </c>
    </row>
    <row r="46" spans="1:7" s="42" customFormat="1" ht="16.5" customHeight="1">
      <c r="A46" s="225" t="s">
        <v>340</v>
      </c>
      <c r="B46" s="225"/>
      <c r="C46" s="11">
        <v>0</v>
      </c>
      <c r="D46" s="12">
        <v>0</v>
      </c>
      <c r="E46" s="12">
        <v>0</v>
      </c>
      <c r="F46" s="12">
        <v>0</v>
      </c>
      <c r="G46" s="226">
        <v>0</v>
      </c>
    </row>
    <row r="47" spans="1:7" s="42" customFormat="1" ht="16.5" customHeight="1">
      <c r="A47" s="225" t="s">
        <v>339</v>
      </c>
      <c r="B47" s="225"/>
      <c r="C47" s="11">
        <v>5</v>
      </c>
      <c r="D47" s="12">
        <v>4</v>
      </c>
      <c r="E47" s="12">
        <v>0</v>
      </c>
      <c r="F47" s="12">
        <v>3</v>
      </c>
      <c r="G47" s="226">
        <v>0</v>
      </c>
    </row>
    <row r="48" spans="1:7" s="42" customFormat="1" ht="16.5" customHeight="1">
      <c r="A48" s="225" t="s">
        <v>338</v>
      </c>
      <c r="B48" s="225"/>
      <c r="C48" s="11">
        <v>0</v>
      </c>
      <c r="D48" s="12">
        <v>0</v>
      </c>
      <c r="E48" s="12">
        <v>0</v>
      </c>
      <c r="F48" s="12">
        <v>0</v>
      </c>
      <c r="G48" s="226">
        <v>0</v>
      </c>
    </row>
    <row r="49" spans="1:7" s="42" customFormat="1" ht="16.5" customHeight="1">
      <c r="A49" s="229" t="s">
        <v>337</v>
      </c>
      <c r="B49" s="230"/>
      <c r="C49" s="231">
        <v>4</v>
      </c>
      <c r="D49" s="15">
        <v>5</v>
      </c>
      <c r="E49" s="15">
        <v>5</v>
      </c>
      <c r="F49" s="15">
        <v>2</v>
      </c>
      <c r="G49" s="255">
        <v>1</v>
      </c>
    </row>
    <row r="50" spans="1:7" s="44" customFormat="1" ht="17.25" customHeight="1">
      <c r="A50" s="113" t="s">
        <v>245</v>
      </c>
      <c r="B50" s="78"/>
      <c r="C50" s="78"/>
      <c r="D50" s="78"/>
      <c r="E50" s="78"/>
      <c r="F50" s="12"/>
      <c r="G50" s="226"/>
    </row>
    <row r="51" spans="1:7" s="42" customFormat="1" ht="17.25" customHeight="1">
      <c r="A51" s="113" t="s">
        <v>241</v>
      </c>
      <c r="B51" s="78"/>
      <c r="C51" s="232"/>
      <c r="D51" s="232"/>
      <c r="E51" s="232"/>
      <c r="F51" s="232"/>
      <c r="G51" s="233"/>
    </row>
  </sheetData>
  <sheetProtection/>
  <mergeCells count="8">
    <mergeCell ref="A39:A40"/>
    <mergeCell ref="A42:A43"/>
    <mergeCell ref="A2:B2"/>
    <mergeCell ref="A3:G3"/>
    <mergeCell ref="A6:B6"/>
    <mergeCell ref="A34:A35"/>
    <mergeCell ref="B34:B35"/>
    <mergeCell ref="A36:A37"/>
  </mergeCells>
  <hyperlinks>
    <hyperlink ref="A1" location="'25災害・事故目次'!A1" display="25　災害・事故目次へ＜＜"/>
  </hyperlinks>
  <printOptions/>
  <pageMargins left="0.7" right="0.7" top="0.75" bottom="0.75" header="0.3" footer="0.3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X2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9.00390625" defaultRowHeight="13.5" outlineLevelCol="1"/>
  <cols>
    <col min="1" max="1" width="1.875" style="235" customWidth="1"/>
    <col min="2" max="2" width="14.25390625" style="243" customWidth="1"/>
    <col min="3" max="6" width="6.75390625" style="234" customWidth="1" outlineLevel="1"/>
    <col min="7" max="8" width="7.25390625" style="234" customWidth="1" outlineLevel="1"/>
    <col min="9" max="13" width="6.875" style="234" customWidth="1" outlineLevel="1"/>
    <col min="14" max="17" width="6.25390625" style="234" customWidth="1"/>
    <col min="18" max="21" width="6.75390625" style="234" customWidth="1"/>
    <col min="22" max="23" width="8.50390625" style="234" customWidth="1"/>
    <col min="24" max="24" width="6.75390625" style="234" customWidth="1"/>
    <col min="25" max="16384" width="9.00390625" style="235" customWidth="1"/>
  </cols>
  <sheetData>
    <row r="1" spans="1:3" ht="13.5">
      <c r="A1" s="333" t="s">
        <v>317</v>
      </c>
      <c r="B1" s="333"/>
      <c r="C1" s="333"/>
    </row>
    <row r="2" spans="1:24" ht="13.5">
      <c r="A2" s="339" t="s">
        <v>318</v>
      </c>
      <c r="B2" s="339"/>
      <c r="C2" s="339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17.25">
      <c r="A3" s="344" t="s">
        <v>325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</row>
    <row r="4" spans="1:24" s="236" customFormat="1" ht="17.25" customHeight="1">
      <c r="A4" s="358" t="s">
        <v>372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</row>
    <row r="5" spans="1:24" s="236" customFormat="1" ht="17.25" customHeight="1">
      <c r="A5" s="74"/>
      <c r="B5" s="301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</row>
    <row r="6" spans="1:24" s="236" customFormat="1" ht="6" customHeight="1" thickBot="1">
      <c r="A6" s="220"/>
      <c r="B6" s="302"/>
      <c r="C6" s="220"/>
      <c r="D6" s="220"/>
      <c r="E6" s="220"/>
      <c r="F6" s="220"/>
      <c r="G6" s="220"/>
      <c r="H6" s="220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220"/>
      <c r="X6" s="220"/>
    </row>
    <row r="7" spans="1:24" s="239" customFormat="1" ht="15" customHeight="1" thickTop="1">
      <c r="A7" s="360"/>
      <c r="B7" s="361"/>
      <c r="C7" s="366" t="s">
        <v>55</v>
      </c>
      <c r="D7" s="367"/>
      <c r="E7" s="368" t="s">
        <v>56</v>
      </c>
      <c r="F7" s="369"/>
      <c r="G7" s="368" t="s">
        <v>57</v>
      </c>
      <c r="H7" s="369"/>
      <c r="I7" s="368" t="s">
        <v>58</v>
      </c>
      <c r="J7" s="370"/>
      <c r="K7" s="370"/>
      <c r="L7" s="370"/>
      <c r="M7" s="370"/>
      <c r="N7" s="370" t="s">
        <v>58</v>
      </c>
      <c r="O7" s="370"/>
      <c r="P7" s="370"/>
      <c r="Q7" s="370"/>
      <c r="R7" s="370"/>
      <c r="S7" s="370"/>
      <c r="T7" s="370"/>
      <c r="U7" s="369"/>
      <c r="V7" s="388" t="s">
        <v>59</v>
      </c>
      <c r="W7" s="371" t="s">
        <v>60</v>
      </c>
      <c r="X7" s="380" t="s">
        <v>61</v>
      </c>
    </row>
    <row r="8" spans="1:24" s="239" customFormat="1" ht="15" customHeight="1">
      <c r="A8" s="362"/>
      <c r="B8" s="363"/>
      <c r="C8" s="383" t="s">
        <v>62</v>
      </c>
      <c r="D8" s="383" t="s">
        <v>63</v>
      </c>
      <c r="E8" s="383" t="s">
        <v>56</v>
      </c>
      <c r="F8" s="383" t="s">
        <v>246</v>
      </c>
      <c r="G8" s="383" t="s">
        <v>247</v>
      </c>
      <c r="H8" s="391" t="s">
        <v>248</v>
      </c>
      <c r="I8" s="386" t="s">
        <v>64</v>
      </c>
      <c r="J8" s="387"/>
      <c r="K8" s="387"/>
      <c r="L8" s="387"/>
      <c r="M8" s="387"/>
      <c r="N8" s="387" t="s">
        <v>64</v>
      </c>
      <c r="O8" s="387"/>
      <c r="P8" s="387"/>
      <c r="Q8" s="387"/>
      <c r="R8" s="393"/>
      <c r="S8" s="394" t="s">
        <v>65</v>
      </c>
      <c r="T8" s="395"/>
      <c r="U8" s="396"/>
      <c r="V8" s="389"/>
      <c r="W8" s="372"/>
      <c r="X8" s="381"/>
    </row>
    <row r="9" spans="1:24" s="239" customFormat="1" ht="82.5" customHeight="1">
      <c r="A9" s="364"/>
      <c r="B9" s="365"/>
      <c r="C9" s="373"/>
      <c r="D9" s="373"/>
      <c r="E9" s="373"/>
      <c r="F9" s="373"/>
      <c r="G9" s="373"/>
      <c r="H9" s="392"/>
      <c r="I9" s="303" t="s">
        <v>194</v>
      </c>
      <c r="J9" s="303" t="s">
        <v>195</v>
      </c>
      <c r="K9" s="303" t="s">
        <v>196</v>
      </c>
      <c r="L9" s="303" t="s">
        <v>197</v>
      </c>
      <c r="M9" s="304" t="s">
        <v>66</v>
      </c>
      <c r="N9" s="305" t="s">
        <v>67</v>
      </c>
      <c r="O9" s="306" t="s">
        <v>68</v>
      </c>
      <c r="P9" s="306" t="s">
        <v>311</v>
      </c>
      <c r="Q9" s="303" t="s">
        <v>198</v>
      </c>
      <c r="R9" s="303" t="s">
        <v>199</v>
      </c>
      <c r="S9" s="303" t="s">
        <v>194</v>
      </c>
      <c r="T9" s="303" t="s">
        <v>200</v>
      </c>
      <c r="U9" s="303" t="s">
        <v>201</v>
      </c>
      <c r="V9" s="390"/>
      <c r="W9" s="373"/>
      <c r="X9" s="382"/>
    </row>
    <row r="10" spans="1:24" s="240" customFormat="1" ht="13.5" customHeight="1">
      <c r="A10" s="374" t="s">
        <v>373</v>
      </c>
      <c r="B10" s="375"/>
      <c r="C10" s="307">
        <v>19</v>
      </c>
      <c r="D10" s="308">
        <v>31</v>
      </c>
      <c r="E10" s="308">
        <v>18</v>
      </c>
      <c r="F10" s="308">
        <v>237</v>
      </c>
      <c r="G10" s="308">
        <v>1188</v>
      </c>
      <c r="H10" s="308">
        <v>5720</v>
      </c>
      <c r="I10" s="309">
        <v>56</v>
      </c>
      <c r="J10" s="308">
        <v>22</v>
      </c>
      <c r="K10" s="308">
        <v>13</v>
      </c>
      <c r="L10" s="308">
        <v>1</v>
      </c>
      <c r="M10" s="308">
        <v>17</v>
      </c>
      <c r="N10" s="308">
        <v>16</v>
      </c>
      <c r="O10" s="308">
        <v>55</v>
      </c>
      <c r="P10" s="308">
        <v>20</v>
      </c>
      <c r="Q10" s="308">
        <v>29</v>
      </c>
      <c r="R10" s="308">
        <v>91</v>
      </c>
      <c r="S10" s="308">
        <v>139</v>
      </c>
      <c r="T10" s="308">
        <v>185</v>
      </c>
      <c r="U10" s="308">
        <v>104</v>
      </c>
      <c r="V10" s="308">
        <v>17598</v>
      </c>
      <c r="W10" s="308">
        <v>5490</v>
      </c>
      <c r="X10" s="308">
        <v>657</v>
      </c>
    </row>
    <row r="11" spans="1:24" s="240" customFormat="1" ht="13.5" customHeight="1">
      <c r="A11" s="376" t="s">
        <v>374</v>
      </c>
      <c r="B11" s="377"/>
      <c r="C11" s="307">
        <v>19</v>
      </c>
      <c r="D11" s="308">
        <v>30</v>
      </c>
      <c r="E11" s="308">
        <v>18</v>
      </c>
      <c r="F11" s="308">
        <v>235</v>
      </c>
      <c r="G11" s="308">
        <v>1206</v>
      </c>
      <c r="H11" s="308">
        <v>5797</v>
      </c>
      <c r="I11" s="308">
        <v>55</v>
      </c>
      <c r="J11" s="308">
        <v>22</v>
      </c>
      <c r="K11" s="308">
        <v>13</v>
      </c>
      <c r="L11" s="308">
        <v>1</v>
      </c>
      <c r="M11" s="308">
        <v>17</v>
      </c>
      <c r="N11" s="308">
        <v>15</v>
      </c>
      <c r="O11" s="308">
        <v>54</v>
      </c>
      <c r="P11" s="308">
        <v>20</v>
      </c>
      <c r="Q11" s="308">
        <v>26</v>
      </c>
      <c r="R11" s="308">
        <v>84</v>
      </c>
      <c r="S11" s="308">
        <v>139</v>
      </c>
      <c r="T11" s="308">
        <v>194</v>
      </c>
      <c r="U11" s="308">
        <v>106</v>
      </c>
      <c r="V11" s="308">
        <v>18119</v>
      </c>
      <c r="W11" s="308">
        <v>5500</v>
      </c>
      <c r="X11" s="308">
        <v>897</v>
      </c>
    </row>
    <row r="12" spans="1:24" s="241" customFormat="1" ht="13.5" customHeight="1">
      <c r="A12" s="378" t="s">
        <v>375</v>
      </c>
      <c r="B12" s="379"/>
      <c r="C12" s="310">
        <f>C14+C19+C22</f>
        <v>19</v>
      </c>
      <c r="D12" s="311">
        <f aca="true" t="shared" si="0" ref="D12:M12">D14+D19+D22</f>
        <v>28</v>
      </c>
      <c r="E12" s="311">
        <f t="shared" si="0"/>
        <v>18</v>
      </c>
      <c r="F12" s="311">
        <f t="shared" si="0"/>
        <v>234</v>
      </c>
      <c r="G12" s="311">
        <f t="shared" si="0"/>
        <v>1206</v>
      </c>
      <c r="H12" s="311">
        <f t="shared" si="0"/>
        <v>5781</v>
      </c>
      <c r="I12" s="311">
        <f>I14+I19+I22</f>
        <v>54</v>
      </c>
      <c r="J12" s="311">
        <f>J14+J19+J22</f>
        <v>22</v>
      </c>
      <c r="K12" s="311">
        <f>K14+K19+K22</f>
        <v>13</v>
      </c>
      <c r="L12" s="311">
        <f t="shared" si="0"/>
        <v>1</v>
      </c>
      <c r="M12" s="311">
        <f t="shared" si="0"/>
        <v>17</v>
      </c>
      <c r="N12" s="311">
        <f aca="true" t="shared" si="1" ref="N12:X12">N14+N19+N22</f>
        <v>15</v>
      </c>
      <c r="O12" s="311">
        <f t="shared" si="1"/>
        <v>55</v>
      </c>
      <c r="P12" s="311">
        <f t="shared" si="1"/>
        <v>20</v>
      </c>
      <c r="Q12" s="311">
        <f t="shared" si="1"/>
        <v>26</v>
      </c>
      <c r="R12" s="311">
        <f t="shared" si="1"/>
        <v>84</v>
      </c>
      <c r="S12" s="311">
        <f t="shared" si="1"/>
        <v>139</v>
      </c>
      <c r="T12" s="311">
        <f t="shared" si="1"/>
        <v>206</v>
      </c>
      <c r="U12" s="311">
        <f t="shared" si="1"/>
        <v>103</v>
      </c>
      <c r="V12" s="311">
        <f t="shared" si="1"/>
        <v>18167</v>
      </c>
      <c r="W12" s="311">
        <f t="shared" si="1"/>
        <v>5555</v>
      </c>
      <c r="X12" s="311">
        <f t="shared" si="1"/>
        <v>1073</v>
      </c>
    </row>
    <row r="13" spans="1:24" s="241" customFormat="1" ht="13.5" customHeight="1">
      <c r="A13" s="312"/>
      <c r="B13" s="313"/>
      <c r="C13" s="310"/>
      <c r="D13" s="311"/>
      <c r="E13" s="311"/>
      <c r="F13" s="311"/>
      <c r="G13" s="311"/>
      <c r="H13" s="308"/>
      <c r="I13" s="308"/>
      <c r="J13" s="308"/>
      <c r="K13" s="308"/>
      <c r="L13" s="308"/>
      <c r="M13" s="311"/>
      <c r="N13" s="311"/>
      <c r="O13" s="311"/>
      <c r="P13" s="311"/>
      <c r="Q13" s="308"/>
      <c r="R13" s="308"/>
      <c r="S13" s="308"/>
      <c r="T13" s="308"/>
      <c r="U13" s="308"/>
      <c r="V13" s="308"/>
      <c r="W13" s="311"/>
      <c r="X13" s="311"/>
    </row>
    <row r="14" spans="1:24" s="242" customFormat="1" ht="13.5" customHeight="1">
      <c r="A14" s="384" t="s">
        <v>69</v>
      </c>
      <c r="B14" s="385"/>
      <c r="C14" s="307">
        <f>SUM(C15:C17)</f>
        <v>6</v>
      </c>
      <c r="D14" s="308">
        <f aca="true" t="shared" si="2" ref="D14:X14">SUM(D15:D17)</f>
        <v>16</v>
      </c>
      <c r="E14" s="308">
        <f t="shared" si="2"/>
        <v>3</v>
      </c>
      <c r="F14" s="308">
        <f t="shared" si="2"/>
        <v>75</v>
      </c>
      <c r="G14" s="308">
        <f t="shared" si="2"/>
        <v>442</v>
      </c>
      <c r="H14" s="308">
        <f t="shared" si="2"/>
        <v>1759</v>
      </c>
      <c r="I14" s="308">
        <f t="shared" si="2"/>
        <v>26</v>
      </c>
      <c r="J14" s="308">
        <f t="shared" si="2"/>
        <v>4</v>
      </c>
      <c r="K14" s="308">
        <f t="shared" si="2"/>
        <v>5</v>
      </c>
      <c r="L14" s="308">
        <f t="shared" si="2"/>
        <v>1</v>
      </c>
      <c r="M14" s="308">
        <f t="shared" si="2"/>
        <v>6</v>
      </c>
      <c r="N14" s="308">
        <f t="shared" si="2"/>
        <v>4</v>
      </c>
      <c r="O14" s="308">
        <f t="shared" si="2"/>
        <v>18</v>
      </c>
      <c r="P14" s="308">
        <f t="shared" si="2"/>
        <v>7</v>
      </c>
      <c r="Q14" s="308">
        <f t="shared" si="2"/>
        <v>7</v>
      </c>
      <c r="R14" s="308">
        <f t="shared" si="2"/>
        <v>27</v>
      </c>
      <c r="S14" s="308">
        <f t="shared" si="2"/>
        <v>15</v>
      </c>
      <c r="T14" s="308">
        <f t="shared" si="2"/>
        <v>79</v>
      </c>
      <c r="U14" s="308">
        <f t="shared" si="2"/>
        <v>42</v>
      </c>
      <c r="V14" s="308">
        <f t="shared" si="2"/>
        <v>10174</v>
      </c>
      <c r="W14" s="308">
        <f t="shared" si="2"/>
        <v>1366</v>
      </c>
      <c r="X14" s="308">
        <f t="shared" si="2"/>
        <v>319</v>
      </c>
    </row>
    <row r="15" spans="1:24" s="242" customFormat="1" ht="13.5" customHeight="1">
      <c r="A15" s="316"/>
      <c r="B15" s="315" t="s">
        <v>249</v>
      </c>
      <c r="C15" s="307">
        <v>4</v>
      </c>
      <c r="D15" s="308">
        <v>15</v>
      </c>
      <c r="E15" s="308">
        <v>1</v>
      </c>
      <c r="F15" s="308">
        <v>53</v>
      </c>
      <c r="G15" s="308">
        <v>350</v>
      </c>
      <c r="H15" s="308">
        <v>986</v>
      </c>
      <c r="I15" s="308">
        <v>20</v>
      </c>
      <c r="J15" s="308">
        <v>3</v>
      </c>
      <c r="K15" s="308">
        <v>3</v>
      </c>
      <c r="L15" s="308">
        <v>1</v>
      </c>
      <c r="M15" s="308">
        <v>4</v>
      </c>
      <c r="N15" s="308">
        <v>2</v>
      </c>
      <c r="O15" s="308">
        <v>11</v>
      </c>
      <c r="P15" s="308">
        <v>5</v>
      </c>
      <c r="Q15" s="308">
        <v>7</v>
      </c>
      <c r="R15" s="308">
        <v>20</v>
      </c>
      <c r="S15" s="308">
        <v>2</v>
      </c>
      <c r="T15" s="308">
        <v>47</v>
      </c>
      <c r="U15" s="308">
        <v>41</v>
      </c>
      <c r="V15" s="308">
        <v>9503</v>
      </c>
      <c r="W15" s="308">
        <v>850</v>
      </c>
      <c r="X15" s="308">
        <v>183</v>
      </c>
    </row>
    <row r="16" spans="1:24" s="242" customFormat="1" ht="13.5" customHeight="1">
      <c r="A16" s="316"/>
      <c r="B16" s="315" t="s">
        <v>250</v>
      </c>
      <c r="C16" s="307">
        <v>1</v>
      </c>
      <c r="D16" s="308">
        <v>1</v>
      </c>
      <c r="E16" s="308">
        <v>1</v>
      </c>
      <c r="F16" s="308">
        <v>10</v>
      </c>
      <c r="G16" s="308">
        <v>55</v>
      </c>
      <c r="H16" s="308">
        <v>485</v>
      </c>
      <c r="I16" s="308">
        <v>4</v>
      </c>
      <c r="J16" s="308" t="s">
        <v>111</v>
      </c>
      <c r="K16" s="308">
        <v>1</v>
      </c>
      <c r="L16" s="308" t="s">
        <v>111</v>
      </c>
      <c r="M16" s="308">
        <v>1</v>
      </c>
      <c r="N16" s="308">
        <v>1</v>
      </c>
      <c r="O16" s="308">
        <v>4</v>
      </c>
      <c r="P16" s="308">
        <v>1</v>
      </c>
      <c r="Q16" s="308" t="s">
        <v>111</v>
      </c>
      <c r="R16" s="308">
        <v>5</v>
      </c>
      <c r="S16" s="308">
        <v>10</v>
      </c>
      <c r="T16" s="308">
        <v>22</v>
      </c>
      <c r="U16" s="308">
        <v>1</v>
      </c>
      <c r="V16" s="308">
        <v>424</v>
      </c>
      <c r="W16" s="308">
        <v>306</v>
      </c>
      <c r="X16" s="308">
        <v>55</v>
      </c>
    </row>
    <row r="17" spans="1:24" s="242" customFormat="1" ht="13.5" customHeight="1">
      <c r="A17" s="316"/>
      <c r="B17" s="315" t="s">
        <v>251</v>
      </c>
      <c r="C17" s="307">
        <v>1</v>
      </c>
      <c r="D17" s="308" t="s">
        <v>111</v>
      </c>
      <c r="E17" s="308">
        <v>1</v>
      </c>
      <c r="F17" s="308">
        <v>12</v>
      </c>
      <c r="G17" s="308">
        <v>37</v>
      </c>
      <c r="H17" s="308">
        <v>288</v>
      </c>
      <c r="I17" s="308">
        <v>2</v>
      </c>
      <c r="J17" s="308">
        <v>1</v>
      </c>
      <c r="K17" s="308">
        <v>1</v>
      </c>
      <c r="L17" s="308" t="s">
        <v>111</v>
      </c>
      <c r="M17" s="308">
        <v>1</v>
      </c>
      <c r="N17" s="308">
        <v>1</v>
      </c>
      <c r="O17" s="308">
        <v>3</v>
      </c>
      <c r="P17" s="308">
        <v>1</v>
      </c>
      <c r="Q17" s="308" t="s">
        <v>111</v>
      </c>
      <c r="R17" s="308">
        <v>2</v>
      </c>
      <c r="S17" s="308">
        <v>3</v>
      </c>
      <c r="T17" s="308">
        <v>10</v>
      </c>
      <c r="U17" s="308" t="s">
        <v>111</v>
      </c>
      <c r="V17" s="308">
        <v>247</v>
      </c>
      <c r="W17" s="308">
        <v>210</v>
      </c>
      <c r="X17" s="308">
        <v>81</v>
      </c>
    </row>
    <row r="18" spans="1:24" s="242" customFormat="1" ht="13.5" customHeight="1">
      <c r="A18" s="314"/>
      <c r="B18" s="315"/>
      <c r="C18" s="307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</row>
    <row r="19" spans="1:24" s="242" customFormat="1" ht="13.5" customHeight="1">
      <c r="A19" s="384" t="s">
        <v>70</v>
      </c>
      <c r="B19" s="385"/>
      <c r="C19" s="307">
        <f>SUM(C20)</f>
        <v>1</v>
      </c>
      <c r="D19" s="308">
        <f aca="true" t="shared" si="3" ref="D19:X19">SUM(D20)</f>
        <v>0</v>
      </c>
      <c r="E19" s="308">
        <f t="shared" si="3"/>
        <v>1</v>
      </c>
      <c r="F19" s="308">
        <f t="shared" si="3"/>
        <v>11</v>
      </c>
      <c r="G19" s="308">
        <f t="shared" si="3"/>
        <v>37</v>
      </c>
      <c r="H19" s="308">
        <f t="shared" si="3"/>
        <v>264</v>
      </c>
      <c r="I19" s="308">
        <f t="shared" si="3"/>
        <v>1</v>
      </c>
      <c r="J19" s="308">
        <f t="shared" si="3"/>
        <v>2</v>
      </c>
      <c r="K19" s="308">
        <f t="shared" si="3"/>
        <v>0</v>
      </c>
      <c r="L19" s="308">
        <f t="shared" si="3"/>
        <v>0</v>
      </c>
      <c r="M19" s="308">
        <f t="shared" si="3"/>
        <v>0</v>
      </c>
      <c r="N19" s="308">
        <f t="shared" si="3"/>
        <v>1</v>
      </c>
      <c r="O19" s="308">
        <f t="shared" si="3"/>
        <v>3</v>
      </c>
      <c r="P19" s="308">
        <f t="shared" si="3"/>
        <v>1</v>
      </c>
      <c r="Q19" s="308">
        <f t="shared" si="3"/>
        <v>2</v>
      </c>
      <c r="R19" s="308">
        <f t="shared" si="3"/>
        <v>3</v>
      </c>
      <c r="S19" s="308">
        <f t="shared" si="3"/>
        <v>10</v>
      </c>
      <c r="T19" s="308">
        <f t="shared" si="3"/>
        <v>12</v>
      </c>
      <c r="U19" s="308">
        <f t="shared" si="3"/>
        <v>0</v>
      </c>
      <c r="V19" s="308">
        <f t="shared" si="3"/>
        <v>177</v>
      </c>
      <c r="W19" s="308">
        <f t="shared" si="3"/>
        <v>265</v>
      </c>
      <c r="X19" s="308">
        <f t="shared" si="3"/>
        <v>30</v>
      </c>
    </row>
    <row r="20" spans="1:24" s="242" customFormat="1" ht="13.5" customHeight="1">
      <c r="A20" s="316"/>
      <c r="B20" s="315" t="s">
        <v>71</v>
      </c>
      <c r="C20" s="307">
        <v>1</v>
      </c>
      <c r="D20" s="308" t="s">
        <v>111</v>
      </c>
      <c r="E20" s="308">
        <v>1</v>
      </c>
      <c r="F20" s="308">
        <v>11</v>
      </c>
      <c r="G20" s="308">
        <v>37</v>
      </c>
      <c r="H20" s="308">
        <v>264</v>
      </c>
      <c r="I20" s="308">
        <v>1</v>
      </c>
      <c r="J20" s="308">
        <v>2</v>
      </c>
      <c r="K20" s="308" t="s">
        <v>111</v>
      </c>
      <c r="L20" s="308" t="s">
        <v>111</v>
      </c>
      <c r="M20" s="308" t="s">
        <v>111</v>
      </c>
      <c r="N20" s="308">
        <v>1</v>
      </c>
      <c r="O20" s="308">
        <v>3</v>
      </c>
      <c r="P20" s="308">
        <v>1</v>
      </c>
      <c r="Q20" s="308">
        <v>2</v>
      </c>
      <c r="R20" s="308">
        <v>3</v>
      </c>
      <c r="S20" s="308">
        <v>10</v>
      </c>
      <c r="T20" s="308">
        <v>12</v>
      </c>
      <c r="U20" s="308" t="s">
        <v>111</v>
      </c>
      <c r="V20" s="308">
        <v>177</v>
      </c>
      <c r="W20" s="308">
        <v>265</v>
      </c>
      <c r="X20" s="308">
        <v>30</v>
      </c>
    </row>
    <row r="21" spans="1:24" s="242" customFormat="1" ht="13.5" customHeight="1">
      <c r="A21" s="314"/>
      <c r="B21" s="315"/>
      <c r="C21" s="307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</row>
    <row r="22" spans="1:24" s="242" customFormat="1" ht="13.5" customHeight="1">
      <c r="A22" s="384" t="s">
        <v>72</v>
      </c>
      <c r="B22" s="385"/>
      <c r="C22" s="307">
        <f>SUM(C23:C27)</f>
        <v>12</v>
      </c>
      <c r="D22" s="308">
        <f aca="true" t="shared" si="4" ref="D22:X22">SUM(D23:D27)</f>
        <v>12</v>
      </c>
      <c r="E22" s="308">
        <f t="shared" si="4"/>
        <v>14</v>
      </c>
      <c r="F22" s="308">
        <f t="shared" si="4"/>
        <v>148</v>
      </c>
      <c r="G22" s="308">
        <f t="shared" si="4"/>
        <v>727</v>
      </c>
      <c r="H22" s="308">
        <f t="shared" si="4"/>
        <v>3758</v>
      </c>
      <c r="I22" s="308">
        <f t="shared" si="4"/>
        <v>27</v>
      </c>
      <c r="J22" s="308">
        <f t="shared" si="4"/>
        <v>16</v>
      </c>
      <c r="K22" s="308">
        <f t="shared" si="4"/>
        <v>8</v>
      </c>
      <c r="L22" s="308">
        <f t="shared" si="4"/>
        <v>0</v>
      </c>
      <c r="M22" s="308">
        <f t="shared" si="4"/>
        <v>11</v>
      </c>
      <c r="N22" s="308">
        <f t="shared" si="4"/>
        <v>10</v>
      </c>
      <c r="O22" s="308">
        <f t="shared" si="4"/>
        <v>34</v>
      </c>
      <c r="P22" s="308">
        <f t="shared" si="4"/>
        <v>12</v>
      </c>
      <c r="Q22" s="308">
        <f t="shared" si="4"/>
        <v>17</v>
      </c>
      <c r="R22" s="308">
        <f t="shared" si="4"/>
        <v>54</v>
      </c>
      <c r="S22" s="308">
        <f t="shared" si="4"/>
        <v>114</v>
      </c>
      <c r="T22" s="308">
        <f t="shared" si="4"/>
        <v>115</v>
      </c>
      <c r="U22" s="308">
        <f t="shared" si="4"/>
        <v>61</v>
      </c>
      <c r="V22" s="308">
        <f t="shared" si="4"/>
        <v>7816</v>
      </c>
      <c r="W22" s="308">
        <f t="shared" si="4"/>
        <v>3924</v>
      </c>
      <c r="X22" s="308">
        <f t="shared" si="4"/>
        <v>724</v>
      </c>
    </row>
    <row r="23" spans="1:24" s="242" customFormat="1" ht="13.5" customHeight="1">
      <c r="A23" s="316"/>
      <c r="B23" s="315" t="s">
        <v>73</v>
      </c>
      <c r="C23" s="307">
        <v>4</v>
      </c>
      <c r="D23" s="308">
        <v>1</v>
      </c>
      <c r="E23" s="308">
        <v>2</v>
      </c>
      <c r="F23" s="308">
        <v>33</v>
      </c>
      <c r="G23" s="308">
        <v>195</v>
      </c>
      <c r="H23" s="308">
        <v>734</v>
      </c>
      <c r="I23" s="308">
        <v>6</v>
      </c>
      <c r="J23" s="308">
        <v>4</v>
      </c>
      <c r="K23" s="308">
        <v>2</v>
      </c>
      <c r="L23" s="308" t="s">
        <v>111</v>
      </c>
      <c r="M23" s="308">
        <v>4</v>
      </c>
      <c r="N23" s="308">
        <v>3</v>
      </c>
      <c r="O23" s="308">
        <v>8</v>
      </c>
      <c r="P23" s="308">
        <v>5</v>
      </c>
      <c r="Q23" s="308">
        <v>7</v>
      </c>
      <c r="R23" s="308">
        <v>14</v>
      </c>
      <c r="S23" s="308">
        <v>36</v>
      </c>
      <c r="T23" s="308">
        <v>12</v>
      </c>
      <c r="U23" s="308" t="s">
        <v>111</v>
      </c>
      <c r="V23" s="308">
        <v>1397</v>
      </c>
      <c r="W23" s="308">
        <v>1369</v>
      </c>
      <c r="X23" s="308">
        <v>97</v>
      </c>
    </row>
    <row r="24" spans="1:24" s="242" customFormat="1" ht="13.5" customHeight="1">
      <c r="A24" s="316"/>
      <c r="B24" s="317" t="s">
        <v>334</v>
      </c>
      <c r="C24" s="307">
        <v>1</v>
      </c>
      <c r="D24" s="308">
        <v>4</v>
      </c>
      <c r="E24" s="308">
        <v>2</v>
      </c>
      <c r="F24" s="308">
        <v>38</v>
      </c>
      <c r="G24" s="308">
        <v>112</v>
      </c>
      <c r="H24" s="308">
        <v>570</v>
      </c>
      <c r="I24" s="308">
        <v>5</v>
      </c>
      <c r="J24" s="308">
        <v>1</v>
      </c>
      <c r="K24" s="308">
        <v>1</v>
      </c>
      <c r="L24" s="308" t="s">
        <v>111</v>
      </c>
      <c r="M24" s="308">
        <v>2</v>
      </c>
      <c r="N24" s="308">
        <v>1</v>
      </c>
      <c r="O24" s="308">
        <v>6</v>
      </c>
      <c r="P24" s="308">
        <v>2</v>
      </c>
      <c r="Q24" s="308" t="s">
        <v>111</v>
      </c>
      <c r="R24" s="308">
        <v>8</v>
      </c>
      <c r="S24" s="308">
        <v>31</v>
      </c>
      <c r="T24" s="308">
        <v>10</v>
      </c>
      <c r="U24" s="308">
        <v>3</v>
      </c>
      <c r="V24" s="308">
        <v>1640</v>
      </c>
      <c r="W24" s="308">
        <v>903</v>
      </c>
      <c r="X24" s="308">
        <v>159</v>
      </c>
    </row>
    <row r="25" spans="1:24" s="242" customFormat="1" ht="13.5" customHeight="1">
      <c r="A25" s="316"/>
      <c r="B25" s="315" t="s">
        <v>74</v>
      </c>
      <c r="C25" s="307">
        <v>3</v>
      </c>
      <c r="D25" s="308">
        <v>2</v>
      </c>
      <c r="E25" s="308">
        <v>3</v>
      </c>
      <c r="F25" s="308">
        <v>32</v>
      </c>
      <c r="G25" s="308">
        <v>144</v>
      </c>
      <c r="H25" s="308">
        <v>819</v>
      </c>
      <c r="I25" s="308">
        <v>6</v>
      </c>
      <c r="J25" s="308">
        <v>4</v>
      </c>
      <c r="K25" s="308">
        <v>2</v>
      </c>
      <c r="L25" s="308" t="s">
        <v>111</v>
      </c>
      <c r="M25" s="308">
        <v>2</v>
      </c>
      <c r="N25" s="308">
        <v>3</v>
      </c>
      <c r="O25" s="308">
        <v>8</v>
      </c>
      <c r="P25" s="308">
        <v>3</v>
      </c>
      <c r="Q25" s="308">
        <v>1</v>
      </c>
      <c r="R25" s="308">
        <v>15</v>
      </c>
      <c r="S25" s="308">
        <v>14</v>
      </c>
      <c r="T25" s="308">
        <v>25</v>
      </c>
      <c r="U25" s="308">
        <v>1</v>
      </c>
      <c r="V25" s="308">
        <v>2479</v>
      </c>
      <c r="W25" s="308">
        <v>720</v>
      </c>
      <c r="X25" s="308">
        <v>150</v>
      </c>
    </row>
    <row r="26" spans="1:24" s="242" customFormat="1" ht="13.5" customHeight="1">
      <c r="A26" s="316"/>
      <c r="B26" s="315" t="s">
        <v>75</v>
      </c>
      <c r="C26" s="307">
        <v>3</v>
      </c>
      <c r="D26" s="308">
        <v>1</v>
      </c>
      <c r="E26" s="308">
        <v>3</v>
      </c>
      <c r="F26" s="308">
        <v>16</v>
      </c>
      <c r="G26" s="308">
        <v>152</v>
      </c>
      <c r="H26" s="308">
        <v>741</v>
      </c>
      <c r="I26" s="308">
        <v>3</v>
      </c>
      <c r="J26" s="308">
        <v>4</v>
      </c>
      <c r="K26" s="308">
        <v>2</v>
      </c>
      <c r="L26" s="308" t="s">
        <v>111</v>
      </c>
      <c r="M26" s="308">
        <v>2</v>
      </c>
      <c r="N26" s="308">
        <v>2</v>
      </c>
      <c r="O26" s="308">
        <v>6</v>
      </c>
      <c r="P26" s="308">
        <v>1</v>
      </c>
      <c r="Q26" s="308">
        <v>3</v>
      </c>
      <c r="R26" s="308">
        <v>8</v>
      </c>
      <c r="S26" s="308">
        <v>24</v>
      </c>
      <c r="T26" s="308">
        <v>31</v>
      </c>
      <c r="U26" s="308" t="s">
        <v>111</v>
      </c>
      <c r="V26" s="308">
        <v>1248</v>
      </c>
      <c r="W26" s="308">
        <v>383</v>
      </c>
      <c r="X26" s="308">
        <v>223</v>
      </c>
    </row>
    <row r="27" spans="1:24" s="242" customFormat="1" ht="13.5" customHeight="1">
      <c r="A27" s="318"/>
      <c r="B27" s="319" t="s">
        <v>76</v>
      </c>
      <c r="C27" s="320">
        <v>1</v>
      </c>
      <c r="D27" s="321">
        <v>4</v>
      </c>
      <c r="E27" s="321">
        <v>4</v>
      </c>
      <c r="F27" s="321">
        <v>29</v>
      </c>
      <c r="G27" s="321">
        <v>124</v>
      </c>
      <c r="H27" s="321">
        <v>894</v>
      </c>
      <c r="I27" s="321">
        <v>7</v>
      </c>
      <c r="J27" s="321">
        <v>3</v>
      </c>
      <c r="K27" s="321">
        <v>1</v>
      </c>
      <c r="L27" s="321" t="s">
        <v>111</v>
      </c>
      <c r="M27" s="321">
        <v>1</v>
      </c>
      <c r="N27" s="321">
        <v>1</v>
      </c>
      <c r="O27" s="321">
        <v>6</v>
      </c>
      <c r="P27" s="321">
        <v>1</v>
      </c>
      <c r="Q27" s="321">
        <v>6</v>
      </c>
      <c r="R27" s="321">
        <v>9</v>
      </c>
      <c r="S27" s="321">
        <v>9</v>
      </c>
      <c r="T27" s="321">
        <v>37</v>
      </c>
      <c r="U27" s="321">
        <v>57</v>
      </c>
      <c r="V27" s="321">
        <v>1052</v>
      </c>
      <c r="W27" s="321">
        <v>549</v>
      </c>
      <c r="X27" s="321">
        <v>95</v>
      </c>
    </row>
    <row r="28" spans="1:24" s="241" customFormat="1" ht="14.25" customHeight="1">
      <c r="A28" s="322" t="s">
        <v>241</v>
      </c>
      <c r="B28" s="323"/>
      <c r="C28" s="322"/>
      <c r="D28" s="322"/>
      <c r="E28" s="322"/>
      <c r="F28" s="322"/>
      <c r="G28" s="244"/>
      <c r="H28" s="244"/>
      <c r="I28" s="244"/>
      <c r="J28" s="244"/>
      <c r="K28" s="244"/>
      <c r="L28" s="244"/>
      <c r="M28" s="244"/>
      <c r="N28" s="322"/>
      <c r="O28" s="322"/>
      <c r="P28" s="322"/>
      <c r="Q28" s="322"/>
      <c r="R28" s="244"/>
      <c r="S28" s="244"/>
      <c r="T28" s="244"/>
      <c r="U28" s="244"/>
      <c r="V28" s="244"/>
      <c r="W28" s="244"/>
      <c r="X28" s="244"/>
    </row>
  </sheetData>
  <sheetProtection/>
  <mergeCells count="29">
    <mergeCell ref="A19:B19"/>
    <mergeCell ref="A22:B22"/>
    <mergeCell ref="I8:M8"/>
    <mergeCell ref="A14:B14"/>
    <mergeCell ref="N7:U7"/>
    <mergeCell ref="V7:V9"/>
    <mergeCell ref="H8:H9"/>
    <mergeCell ref="N8:R8"/>
    <mergeCell ref="S8:U8"/>
    <mergeCell ref="W7:W9"/>
    <mergeCell ref="A10:B10"/>
    <mergeCell ref="A11:B11"/>
    <mergeCell ref="A12:B12"/>
    <mergeCell ref="X7:X9"/>
    <mergeCell ref="C8:C9"/>
    <mergeCell ref="D8:D9"/>
    <mergeCell ref="E8:E9"/>
    <mergeCell ref="F8:F9"/>
    <mergeCell ref="G8:G9"/>
    <mergeCell ref="A1:C1"/>
    <mergeCell ref="A2:C2"/>
    <mergeCell ref="A3:M3"/>
    <mergeCell ref="A4:M4"/>
    <mergeCell ref="N4:X4"/>
    <mergeCell ref="A7:B9"/>
    <mergeCell ref="C7:D7"/>
    <mergeCell ref="E7:F7"/>
    <mergeCell ref="G7:H7"/>
    <mergeCell ref="I7:M7"/>
  </mergeCells>
  <hyperlinks>
    <hyperlink ref="A1" location="'25災害・事故目次'!A1" display="25　災害・事故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1"/>
  <ignoredErrors>
    <ignoredError sqref="B12 B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B22"/>
  <sheetViews>
    <sheetView showGridLines="0" view="pageBreakPreview" zoomScale="90" zoomScaleSheetLayoutView="90" zoomScalePageLayoutView="0" workbookViewId="0" topLeftCell="A1">
      <pane xSplit="3" ySplit="11" topLeftCell="D1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E1"/>
    </sheetView>
  </sheetViews>
  <sheetFormatPr defaultColWidth="9.00390625" defaultRowHeight="13.5" outlineLevelCol="1"/>
  <cols>
    <col min="1" max="1" width="4.50390625" style="0" customWidth="1"/>
    <col min="2" max="2" width="3.375" style="0" customWidth="1"/>
    <col min="3" max="3" width="3.875" style="0" customWidth="1"/>
    <col min="4" max="17" width="5.75390625" style="7" customWidth="1" outlineLevel="1"/>
    <col min="18" max="22" width="7.25390625" style="7" customWidth="1"/>
    <col min="23" max="23" width="7.25390625" style="0" customWidth="1"/>
    <col min="24" max="24" width="7.25390625" style="7" customWidth="1"/>
    <col min="25" max="28" width="7.25390625" style="0" customWidth="1"/>
  </cols>
  <sheetData>
    <row r="1" spans="1:5" ht="13.5">
      <c r="A1" s="345" t="s">
        <v>317</v>
      </c>
      <c r="B1" s="345"/>
      <c r="C1" s="345"/>
      <c r="D1" s="345"/>
      <c r="E1" s="345"/>
    </row>
    <row r="2" spans="1:28" ht="13.5">
      <c r="A2" s="351" t="s">
        <v>318</v>
      </c>
      <c r="B2" s="351"/>
      <c r="C2" s="351"/>
      <c r="D2" s="35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7"/>
      <c r="X2" s="1"/>
      <c r="Y2" s="37"/>
      <c r="Z2" s="37"/>
      <c r="AA2" s="37"/>
      <c r="AB2" s="37"/>
    </row>
    <row r="3" spans="1:28" ht="17.25">
      <c r="A3" s="352" t="s">
        <v>308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</row>
    <row r="4" spans="1:28" ht="17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s="3" customFormat="1" ht="6" customHeight="1" thickBot="1">
      <c r="A5" s="24"/>
      <c r="B5" s="24"/>
      <c r="C5" s="24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24"/>
      <c r="X5" s="18"/>
      <c r="Y5" s="24"/>
      <c r="Z5" s="24"/>
      <c r="AA5" s="24"/>
      <c r="AB5" s="24"/>
    </row>
    <row r="6" spans="1:28" s="50" customFormat="1" ht="12" customHeight="1" thickTop="1">
      <c r="A6" s="430" t="s">
        <v>77</v>
      </c>
      <c r="B6" s="430"/>
      <c r="C6" s="431"/>
      <c r="D6" s="412" t="s">
        <v>252</v>
      </c>
      <c r="E6" s="408" t="s">
        <v>192</v>
      </c>
      <c r="F6" s="427" t="s">
        <v>78</v>
      </c>
      <c r="G6" s="427"/>
      <c r="H6" s="427"/>
      <c r="I6" s="413" t="s">
        <v>253</v>
      </c>
      <c r="J6" s="414"/>
      <c r="K6" s="414"/>
      <c r="L6" s="414"/>
      <c r="M6" s="414"/>
      <c r="N6" s="414"/>
      <c r="O6" s="414"/>
      <c r="P6" s="414"/>
      <c r="Q6" s="414"/>
      <c r="R6" s="417" t="s">
        <v>254</v>
      </c>
      <c r="S6" s="418"/>
      <c r="T6" s="418"/>
      <c r="U6" s="401"/>
      <c r="V6" s="423" t="s">
        <v>255</v>
      </c>
      <c r="W6" s="426" t="s">
        <v>256</v>
      </c>
      <c r="X6" s="423" t="s">
        <v>257</v>
      </c>
      <c r="Y6" s="423" t="s">
        <v>258</v>
      </c>
      <c r="Z6" s="421" t="s">
        <v>79</v>
      </c>
      <c r="AA6" s="422" t="s">
        <v>80</v>
      </c>
      <c r="AB6" s="412" t="s">
        <v>259</v>
      </c>
    </row>
    <row r="7" spans="1:28" s="50" customFormat="1" ht="12" customHeight="1">
      <c r="A7" s="432"/>
      <c r="B7" s="432"/>
      <c r="C7" s="433"/>
      <c r="D7" s="412"/>
      <c r="E7" s="409"/>
      <c r="F7" s="409"/>
      <c r="G7" s="409"/>
      <c r="H7" s="409"/>
      <c r="I7" s="415"/>
      <c r="J7" s="416"/>
      <c r="K7" s="416"/>
      <c r="L7" s="416"/>
      <c r="M7" s="416"/>
      <c r="N7" s="416"/>
      <c r="O7" s="416"/>
      <c r="P7" s="416"/>
      <c r="Q7" s="416"/>
      <c r="R7" s="419"/>
      <c r="S7" s="403"/>
      <c r="T7" s="403"/>
      <c r="U7" s="420"/>
      <c r="V7" s="423"/>
      <c r="W7" s="426"/>
      <c r="X7" s="423"/>
      <c r="Y7" s="423"/>
      <c r="Z7" s="421"/>
      <c r="AA7" s="422"/>
      <c r="AB7" s="412"/>
    </row>
    <row r="8" spans="1:28" s="50" customFormat="1" ht="12" customHeight="1">
      <c r="A8" s="432"/>
      <c r="B8" s="432"/>
      <c r="C8" s="433"/>
      <c r="D8" s="412"/>
      <c r="E8" s="409"/>
      <c r="F8" s="403" t="s">
        <v>51</v>
      </c>
      <c r="G8" s="402" t="s">
        <v>193</v>
      </c>
      <c r="H8" s="403" t="s">
        <v>81</v>
      </c>
      <c r="I8" s="403" t="s">
        <v>82</v>
      </c>
      <c r="J8" s="403" t="s">
        <v>83</v>
      </c>
      <c r="K8" s="403" t="s">
        <v>84</v>
      </c>
      <c r="L8" s="403" t="s">
        <v>85</v>
      </c>
      <c r="M8" s="403" t="s">
        <v>86</v>
      </c>
      <c r="N8" s="399" t="s">
        <v>87</v>
      </c>
      <c r="O8" s="399"/>
      <c r="P8" s="402" t="s">
        <v>191</v>
      </c>
      <c r="Q8" s="407" t="s">
        <v>88</v>
      </c>
      <c r="R8" s="410" t="s">
        <v>89</v>
      </c>
      <c r="S8" s="399"/>
      <c r="T8" s="399" t="s">
        <v>90</v>
      </c>
      <c r="U8" s="411"/>
      <c r="V8" s="423"/>
      <c r="W8" s="426"/>
      <c r="X8" s="423"/>
      <c r="Y8" s="423"/>
      <c r="Z8" s="421"/>
      <c r="AA8" s="422"/>
      <c r="AB8" s="404" t="s">
        <v>260</v>
      </c>
    </row>
    <row r="9" spans="1:28" s="50" customFormat="1" ht="12" customHeight="1">
      <c r="A9" s="432"/>
      <c r="B9" s="432"/>
      <c r="C9" s="433"/>
      <c r="D9" s="405" t="s">
        <v>91</v>
      </c>
      <c r="E9" s="409"/>
      <c r="F9" s="403"/>
      <c r="G9" s="403"/>
      <c r="H9" s="403"/>
      <c r="I9" s="403"/>
      <c r="J9" s="403"/>
      <c r="K9" s="403"/>
      <c r="L9" s="403"/>
      <c r="M9" s="403"/>
      <c r="N9" s="399"/>
      <c r="O9" s="399"/>
      <c r="P9" s="403"/>
      <c r="Q9" s="400"/>
      <c r="R9" s="410"/>
      <c r="S9" s="399"/>
      <c r="T9" s="399"/>
      <c r="U9" s="411"/>
      <c r="V9" s="405" t="s">
        <v>261</v>
      </c>
      <c r="W9" s="426"/>
      <c r="X9" s="405" t="s">
        <v>261</v>
      </c>
      <c r="Y9" s="405" t="s">
        <v>262</v>
      </c>
      <c r="Z9" s="405" t="s">
        <v>260</v>
      </c>
      <c r="AA9" s="405" t="s">
        <v>260</v>
      </c>
      <c r="AB9" s="404"/>
    </row>
    <row r="10" spans="1:28" s="50" customFormat="1" ht="12" customHeight="1">
      <c r="A10" s="432"/>
      <c r="B10" s="432"/>
      <c r="C10" s="433"/>
      <c r="D10" s="405"/>
      <c r="E10" s="409"/>
      <c r="F10" s="403"/>
      <c r="G10" s="403"/>
      <c r="H10" s="403"/>
      <c r="I10" s="403"/>
      <c r="J10" s="403"/>
      <c r="K10" s="403"/>
      <c r="L10" s="403"/>
      <c r="M10" s="403"/>
      <c r="N10" s="399" t="s">
        <v>92</v>
      </c>
      <c r="O10" s="399" t="s">
        <v>93</v>
      </c>
      <c r="P10" s="403"/>
      <c r="Q10" s="400" t="s">
        <v>260</v>
      </c>
      <c r="R10" s="410" t="s">
        <v>94</v>
      </c>
      <c r="S10" s="399" t="s">
        <v>95</v>
      </c>
      <c r="T10" s="399" t="s">
        <v>94</v>
      </c>
      <c r="U10" s="411" t="s">
        <v>95</v>
      </c>
      <c r="V10" s="405"/>
      <c r="W10" s="426"/>
      <c r="X10" s="405"/>
      <c r="Y10" s="405"/>
      <c r="Z10" s="405"/>
      <c r="AA10" s="405"/>
      <c r="AB10" s="424" t="s">
        <v>96</v>
      </c>
    </row>
    <row r="11" spans="1:28" s="50" customFormat="1" ht="12" customHeight="1">
      <c r="A11" s="434"/>
      <c r="B11" s="434"/>
      <c r="C11" s="435"/>
      <c r="D11" s="406"/>
      <c r="E11" s="409"/>
      <c r="F11" s="403"/>
      <c r="G11" s="403"/>
      <c r="H11" s="403"/>
      <c r="I11" s="403"/>
      <c r="J11" s="403"/>
      <c r="K11" s="403"/>
      <c r="L11" s="403"/>
      <c r="M11" s="403"/>
      <c r="N11" s="399"/>
      <c r="O11" s="399"/>
      <c r="P11" s="403"/>
      <c r="Q11" s="401"/>
      <c r="R11" s="410"/>
      <c r="S11" s="399"/>
      <c r="T11" s="399"/>
      <c r="U11" s="411"/>
      <c r="V11" s="406"/>
      <c r="W11" s="416"/>
      <c r="X11" s="406"/>
      <c r="Y11" s="406"/>
      <c r="Z11" s="406"/>
      <c r="AA11" s="406"/>
      <c r="AB11" s="425"/>
    </row>
    <row r="12" spans="1:28" s="50" customFormat="1" ht="27" customHeight="1">
      <c r="A12" s="73" t="s">
        <v>15</v>
      </c>
      <c r="B12" s="61">
        <v>25</v>
      </c>
      <c r="C12" s="85" t="s">
        <v>16</v>
      </c>
      <c r="D12" s="184">
        <v>86</v>
      </c>
      <c r="E12" s="184">
        <v>290</v>
      </c>
      <c r="F12" s="184">
        <v>1</v>
      </c>
      <c r="G12" s="184">
        <v>0</v>
      </c>
      <c r="H12" s="184">
        <v>6</v>
      </c>
      <c r="I12" s="184">
        <v>5</v>
      </c>
      <c r="J12" s="184">
        <v>5</v>
      </c>
      <c r="K12" s="184">
        <v>0</v>
      </c>
      <c r="L12" s="184">
        <v>0</v>
      </c>
      <c r="M12" s="184">
        <v>0</v>
      </c>
      <c r="N12" s="184">
        <v>80</v>
      </c>
      <c r="O12" s="184">
        <v>356</v>
      </c>
      <c r="P12" s="184">
        <v>88</v>
      </c>
      <c r="Q12" s="184">
        <v>19</v>
      </c>
      <c r="R12" s="184">
        <v>33.59</v>
      </c>
      <c r="S12" s="184">
        <v>260</v>
      </c>
      <c r="T12" s="184">
        <v>1</v>
      </c>
      <c r="U12" s="184">
        <v>0</v>
      </c>
      <c r="V12" s="184">
        <v>220</v>
      </c>
      <c r="W12" s="184">
        <v>3</v>
      </c>
      <c r="X12" s="184">
        <v>150</v>
      </c>
      <c r="Y12" s="184">
        <v>4</v>
      </c>
      <c r="Z12" s="184">
        <v>3</v>
      </c>
      <c r="AA12" s="184">
        <v>12</v>
      </c>
      <c r="AB12" s="184">
        <v>19</v>
      </c>
    </row>
    <row r="13" spans="1:28" s="50" customFormat="1" ht="27" customHeight="1">
      <c r="A13" s="63"/>
      <c r="B13" s="61">
        <v>26</v>
      </c>
      <c r="C13" s="64"/>
      <c r="D13" s="184">
        <v>0</v>
      </c>
      <c r="E13" s="184">
        <v>0</v>
      </c>
      <c r="F13" s="184">
        <v>0</v>
      </c>
      <c r="G13" s="184">
        <v>0</v>
      </c>
      <c r="H13" s="184">
        <v>3</v>
      </c>
      <c r="I13" s="184">
        <v>0</v>
      </c>
      <c r="J13" s="184">
        <v>0</v>
      </c>
      <c r="K13" s="184">
        <v>0</v>
      </c>
      <c r="L13" s="184">
        <v>0</v>
      </c>
      <c r="M13" s="184">
        <v>0</v>
      </c>
      <c r="N13" s="184">
        <v>0</v>
      </c>
      <c r="O13" s="184">
        <v>2</v>
      </c>
      <c r="P13" s="184">
        <v>2</v>
      </c>
      <c r="Q13" s="184">
        <v>1</v>
      </c>
      <c r="R13" s="184">
        <v>0</v>
      </c>
      <c r="S13" s="184">
        <v>17.5</v>
      </c>
      <c r="T13" s="184">
        <v>0</v>
      </c>
      <c r="U13" s="184">
        <v>22.1</v>
      </c>
      <c r="V13" s="184">
        <v>10</v>
      </c>
      <c r="W13" s="184">
        <v>0</v>
      </c>
      <c r="X13" s="184">
        <v>18</v>
      </c>
      <c r="Y13" s="184">
        <v>13</v>
      </c>
      <c r="Z13" s="184">
        <v>0</v>
      </c>
      <c r="AA13" s="184">
        <v>0</v>
      </c>
      <c r="AB13" s="184">
        <v>0</v>
      </c>
    </row>
    <row r="14" spans="1:28" s="68" customFormat="1" ht="27" customHeight="1">
      <c r="A14" s="65"/>
      <c r="B14" s="66">
        <v>27</v>
      </c>
      <c r="C14" s="67"/>
      <c r="D14" s="324">
        <v>0</v>
      </c>
      <c r="E14" s="324">
        <v>0</v>
      </c>
      <c r="F14" s="324">
        <v>1</v>
      </c>
      <c r="G14" s="324">
        <v>0</v>
      </c>
      <c r="H14" s="324">
        <v>9</v>
      </c>
      <c r="I14" s="324">
        <v>0</v>
      </c>
      <c r="J14" s="324">
        <v>0</v>
      </c>
      <c r="K14" s="324">
        <v>0</v>
      </c>
      <c r="L14" s="324">
        <v>0</v>
      </c>
      <c r="M14" s="324">
        <v>0</v>
      </c>
      <c r="N14" s="324">
        <v>0</v>
      </c>
      <c r="O14" s="324">
        <v>0</v>
      </c>
      <c r="P14" s="324">
        <v>42</v>
      </c>
      <c r="Q14" s="324">
        <v>8</v>
      </c>
      <c r="R14" s="324">
        <v>0</v>
      </c>
      <c r="S14" s="324">
        <v>0</v>
      </c>
      <c r="T14" s="324">
        <v>0</v>
      </c>
      <c r="U14" s="324">
        <v>0</v>
      </c>
      <c r="V14" s="324">
        <v>0</v>
      </c>
      <c r="W14" s="324">
        <v>0</v>
      </c>
      <c r="X14" s="324">
        <v>4</v>
      </c>
      <c r="Y14" s="324">
        <v>9</v>
      </c>
      <c r="Z14" s="324">
        <v>0</v>
      </c>
      <c r="AA14" s="324">
        <v>0</v>
      </c>
      <c r="AB14" s="324">
        <v>0</v>
      </c>
    </row>
    <row r="15" spans="1:28" s="50" customFormat="1" ht="27" customHeight="1">
      <c r="A15" s="63"/>
      <c r="B15" s="69"/>
      <c r="C15" s="6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</row>
    <row r="16" spans="1:28" s="50" customFormat="1" ht="27" customHeight="1">
      <c r="A16" s="397" t="s">
        <v>263</v>
      </c>
      <c r="B16" s="397"/>
      <c r="C16" s="398"/>
      <c r="D16" s="184" t="s">
        <v>111</v>
      </c>
      <c r="E16" s="184" t="s">
        <v>111</v>
      </c>
      <c r="F16" s="184" t="s">
        <v>111</v>
      </c>
      <c r="G16" s="184" t="s">
        <v>111</v>
      </c>
      <c r="H16" s="184">
        <v>2</v>
      </c>
      <c r="I16" s="184" t="s">
        <v>111</v>
      </c>
      <c r="J16" s="184" t="s">
        <v>111</v>
      </c>
      <c r="K16" s="184" t="s">
        <v>111</v>
      </c>
      <c r="L16" s="184" t="s">
        <v>111</v>
      </c>
      <c r="M16" s="184" t="s">
        <v>111</v>
      </c>
      <c r="N16" s="184" t="s">
        <v>111</v>
      </c>
      <c r="O16" s="184" t="s">
        <v>111</v>
      </c>
      <c r="P16" s="184" t="s">
        <v>111</v>
      </c>
      <c r="Q16" s="184" t="s">
        <v>111</v>
      </c>
      <c r="R16" s="184" t="s">
        <v>111</v>
      </c>
      <c r="S16" s="184" t="s">
        <v>111</v>
      </c>
      <c r="T16" s="184" t="s">
        <v>111</v>
      </c>
      <c r="U16" s="184" t="s">
        <v>111</v>
      </c>
      <c r="V16" s="184" t="s">
        <v>111</v>
      </c>
      <c r="W16" s="184" t="s">
        <v>111</v>
      </c>
      <c r="X16" s="184">
        <v>4</v>
      </c>
      <c r="Y16" s="184">
        <v>9</v>
      </c>
      <c r="Z16" s="184" t="s">
        <v>111</v>
      </c>
      <c r="AA16" s="184" t="s">
        <v>111</v>
      </c>
      <c r="AB16" s="184" t="s">
        <v>111</v>
      </c>
    </row>
    <row r="17" spans="1:28" s="50" customFormat="1" ht="27" customHeight="1">
      <c r="A17" s="397" t="s">
        <v>264</v>
      </c>
      <c r="B17" s="397"/>
      <c r="C17" s="398"/>
      <c r="D17" s="184" t="s">
        <v>111</v>
      </c>
      <c r="E17" s="184" t="s">
        <v>111</v>
      </c>
      <c r="F17" s="184" t="s">
        <v>111</v>
      </c>
      <c r="G17" s="184" t="s">
        <v>111</v>
      </c>
      <c r="H17" s="184">
        <v>1</v>
      </c>
      <c r="I17" s="184" t="s">
        <v>111</v>
      </c>
      <c r="J17" s="184" t="s">
        <v>111</v>
      </c>
      <c r="K17" s="184" t="s">
        <v>111</v>
      </c>
      <c r="L17" s="184" t="s">
        <v>111</v>
      </c>
      <c r="M17" s="184" t="s">
        <v>111</v>
      </c>
      <c r="N17" s="184" t="s">
        <v>111</v>
      </c>
      <c r="O17" s="184" t="s">
        <v>111</v>
      </c>
      <c r="P17" s="184" t="s">
        <v>111</v>
      </c>
      <c r="Q17" s="184" t="s">
        <v>111</v>
      </c>
      <c r="R17" s="184" t="s">
        <v>111</v>
      </c>
      <c r="S17" s="184" t="s">
        <v>111</v>
      </c>
      <c r="T17" s="184" t="s">
        <v>111</v>
      </c>
      <c r="U17" s="184" t="s">
        <v>111</v>
      </c>
      <c r="V17" s="184" t="s">
        <v>111</v>
      </c>
      <c r="W17" s="184" t="s">
        <v>111</v>
      </c>
      <c r="X17" s="184" t="s">
        <v>111</v>
      </c>
      <c r="Y17" s="184" t="s">
        <v>111</v>
      </c>
      <c r="Z17" s="184" t="s">
        <v>111</v>
      </c>
      <c r="AA17" s="184" t="s">
        <v>111</v>
      </c>
      <c r="AB17" s="184" t="s">
        <v>111</v>
      </c>
    </row>
    <row r="18" spans="1:28" s="50" customFormat="1" ht="27" customHeight="1">
      <c r="A18" s="397" t="s">
        <v>265</v>
      </c>
      <c r="B18" s="397"/>
      <c r="C18" s="398"/>
      <c r="D18" s="184" t="s">
        <v>111</v>
      </c>
      <c r="E18" s="184" t="s">
        <v>111</v>
      </c>
      <c r="F18" s="184" t="s">
        <v>111</v>
      </c>
      <c r="G18" s="184" t="s">
        <v>111</v>
      </c>
      <c r="H18" s="184">
        <v>1</v>
      </c>
      <c r="I18" s="184" t="s">
        <v>111</v>
      </c>
      <c r="J18" s="184" t="s">
        <v>111</v>
      </c>
      <c r="K18" s="184" t="s">
        <v>111</v>
      </c>
      <c r="L18" s="184" t="s">
        <v>111</v>
      </c>
      <c r="M18" s="184" t="s">
        <v>111</v>
      </c>
      <c r="N18" s="184" t="s">
        <v>111</v>
      </c>
      <c r="O18" s="184" t="s">
        <v>111</v>
      </c>
      <c r="P18" s="184">
        <v>42</v>
      </c>
      <c r="Q18" s="184">
        <v>7</v>
      </c>
      <c r="R18" s="184" t="s">
        <v>111</v>
      </c>
      <c r="S18" s="184" t="s">
        <v>111</v>
      </c>
      <c r="T18" s="184" t="s">
        <v>111</v>
      </c>
      <c r="U18" s="184" t="s">
        <v>111</v>
      </c>
      <c r="V18" s="184" t="s">
        <v>111</v>
      </c>
      <c r="W18" s="184" t="s">
        <v>111</v>
      </c>
      <c r="X18" s="184" t="s">
        <v>111</v>
      </c>
      <c r="Y18" s="184" t="s">
        <v>111</v>
      </c>
      <c r="Z18" s="184" t="s">
        <v>111</v>
      </c>
      <c r="AA18" s="184" t="s">
        <v>111</v>
      </c>
      <c r="AB18" s="184" t="s">
        <v>111</v>
      </c>
    </row>
    <row r="19" spans="1:28" s="50" customFormat="1" ht="27" customHeight="1">
      <c r="A19" s="397" t="s">
        <v>266</v>
      </c>
      <c r="B19" s="397"/>
      <c r="C19" s="398"/>
      <c r="D19" s="184" t="s">
        <v>111</v>
      </c>
      <c r="E19" s="184" t="s">
        <v>111</v>
      </c>
      <c r="F19" s="184" t="s">
        <v>111</v>
      </c>
      <c r="G19" s="184" t="s">
        <v>111</v>
      </c>
      <c r="H19" s="184" t="s">
        <v>111</v>
      </c>
      <c r="I19" s="184" t="s">
        <v>111</v>
      </c>
      <c r="J19" s="184" t="s">
        <v>111</v>
      </c>
      <c r="K19" s="184" t="s">
        <v>111</v>
      </c>
      <c r="L19" s="184" t="s">
        <v>111</v>
      </c>
      <c r="M19" s="184" t="s">
        <v>111</v>
      </c>
      <c r="N19" s="184" t="s">
        <v>111</v>
      </c>
      <c r="O19" s="184" t="s">
        <v>111</v>
      </c>
      <c r="P19" s="184" t="s">
        <v>111</v>
      </c>
      <c r="Q19" s="184" t="s">
        <v>111</v>
      </c>
      <c r="R19" s="184" t="s">
        <v>111</v>
      </c>
      <c r="S19" s="184" t="s">
        <v>111</v>
      </c>
      <c r="T19" s="184" t="s">
        <v>111</v>
      </c>
      <c r="U19" s="184" t="s">
        <v>111</v>
      </c>
      <c r="V19" s="184" t="s">
        <v>111</v>
      </c>
      <c r="W19" s="184" t="s">
        <v>111</v>
      </c>
      <c r="X19" s="184" t="s">
        <v>111</v>
      </c>
      <c r="Y19" s="184" t="s">
        <v>111</v>
      </c>
      <c r="Z19" s="184" t="s">
        <v>111</v>
      </c>
      <c r="AA19" s="184" t="s">
        <v>111</v>
      </c>
      <c r="AB19" s="184" t="s">
        <v>111</v>
      </c>
    </row>
    <row r="20" spans="1:28" s="50" customFormat="1" ht="27" customHeight="1">
      <c r="A20" s="397" t="s">
        <v>267</v>
      </c>
      <c r="B20" s="397"/>
      <c r="C20" s="398"/>
      <c r="D20" s="184" t="s">
        <v>111</v>
      </c>
      <c r="E20" s="184" t="s">
        <v>111</v>
      </c>
      <c r="F20" s="184" t="s">
        <v>111</v>
      </c>
      <c r="G20" s="184" t="s">
        <v>111</v>
      </c>
      <c r="H20" s="184" t="s">
        <v>111</v>
      </c>
      <c r="I20" s="184" t="s">
        <v>111</v>
      </c>
      <c r="J20" s="184" t="s">
        <v>111</v>
      </c>
      <c r="K20" s="184" t="s">
        <v>111</v>
      </c>
      <c r="L20" s="184" t="s">
        <v>111</v>
      </c>
      <c r="M20" s="184" t="s">
        <v>111</v>
      </c>
      <c r="N20" s="184" t="s">
        <v>111</v>
      </c>
      <c r="O20" s="184" t="s">
        <v>111</v>
      </c>
      <c r="P20" s="184" t="s">
        <v>111</v>
      </c>
      <c r="Q20" s="184" t="s">
        <v>111</v>
      </c>
      <c r="R20" s="184" t="s">
        <v>111</v>
      </c>
      <c r="S20" s="184" t="s">
        <v>111</v>
      </c>
      <c r="T20" s="184" t="s">
        <v>111</v>
      </c>
      <c r="U20" s="184" t="s">
        <v>111</v>
      </c>
      <c r="V20" s="184" t="s">
        <v>111</v>
      </c>
      <c r="W20" s="184" t="s">
        <v>111</v>
      </c>
      <c r="X20" s="184" t="s">
        <v>111</v>
      </c>
      <c r="Y20" s="184" t="s">
        <v>111</v>
      </c>
      <c r="Z20" s="184" t="s">
        <v>111</v>
      </c>
      <c r="AA20" s="184" t="s">
        <v>111</v>
      </c>
      <c r="AB20" s="184" t="s">
        <v>111</v>
      </c>
    </row>
    <row r="21" spans="1:28" s="49" customFormat="1" ht="27" customHeight="1">
      <c r="A21" s="428" t="s">
        <v>268</v>
      </c>
      <c r="B21" s="428"/>
      <c r="C21" s="429"/>
      <c r="D21" s="257" t="s">
        <v>111</v>
      </c>
      <c r="E21" s="257" t="s">
        <v>111</v>
      </c>
      <c r="F21" s="257">
        <v>1</v>
      </c>
      <c r="G21" s="257" t="s">
        <v>111</v>
      </c>
      <c r="H21" s="257">
        <v>5</v>
      </c>
      <c r="I21" s="257" t="s">
        <v>111</v>
      </c>
      <c r="J21" s="257" t="s">
        <v>111</v>
      </c>
      <c r="K21" s="257" t="s">
        <v>111</v>
      </c>
      <c r="L21" s="257" t="s">
        <v>111</v>
      </c>
      <c r="M21" s="257" t="s">
        <v>111</v>
      </c>
      <c r="N21" s="257" t="s">
        <v>111</v>
      </c>
      <c r="O21" s="257" t="s">
        <v>111</v>
      </c>
      <c r="P21" s="257" t="s">
        <v>111</v>
      </c>
      <c r="Q21" s="257">
        <v>1</v>
      </c>
      <c r="R21" s="257" t="s">
        <v>111</v>
      </c>
      <c r="S21" s="257" t="s">
        <v>111</v>
      </c>
      <c r="T21" s="257" t="s">
        <v>111</v>
      </c>
      <c r="U21" s="257" t="s">
        <v>111</v>
      </c>
      <c r="V21" s="257" t="s">
        <v>111</v>
      </c>
      <c r="W21" s="257" t="s">
        <v>111</v>
      </c>
      <c r="X21" s="257" t="s">
        <v>111</v>
      </c>
      <c r="Y21" s="257" t="s">
        <v>111</v>
      </c>
      <c r="Z21" s="257" t="s">
        <v>111</v>
      </c>
      <c r="AA21" s="257" t="s">
        <v>111</v>
      </c>
      <c r="AB21" s="257" t="s">
        <v>111</v>
      </c>
    </row>
    <row r="22" spans="1:28" s="50" customFormat="1" ht="18.75" customHeight="1">
      <c r="A22" s="81" t="s">
        <v>241</v>
      </c>
      <c r="B22" s="81"/>
      <c r="C22" s="81"/>
      <c r="D22" s="81"/>
      <c r="E22" s="81"/>
      <c r="F22" s="81"/>
      <c r="G22" s="52"/>
      <c r="H22" s="71"/>
      <c r="I22" s="52"/>
      <c r="J22" s="52"/>
      <c r="K22" s="52"/>
      <c r="L22" s="52"/>
      <c r="M22" s="52"/>
      <c r="N22" s="52"/>
      <c r="O22" s="71"/>
      <c r="P22" s="71"/>
      <c r="Q22" s="52"/>
      <c r="R22" s="70"/>
      <c r="S22" s="70"/>
      <c r="T22" s="70"/>
      <c r="U22" s="70"/>
      <c r="V22" s="52"/>
      <c r="W22" s="52"/>
      <c r="X22" s="52"/>
      <c r="Y22" s="52"/>
      <c r="Z22" s="52"/>
      <c r="AA22" s="52"/>
      <c r="AB22" s="52"/>
    </row>
  </sheetData>
  <sheetProtection/>
  <mergeCells count="51">
    <mergeCell ref="A21:C21"/>
    <mergeCell ref="A18:C18"/>
    <mergeCell ref="A19:C19"/>
    <mergeCell ref="A20:C20"/>
    <mergeCell ref="R8:S9"/>
    <mergeCell ref="A6:C11"/>
    <mergeCell ref="D6:D8"/>
    <mergeCell ref="R3:AB3"/>
    <mergeCell ref="AB10:AB11"/>
    <mergeCell ref="L8:L11"/>
    <mergeCell ref="M8:M11"/>
    <mergeCell ref="W6:W11"/>
    <mergeCell ref="F6:H7"/>
    <mergeCell ref="X6:X8"/>
    <mergeCell ref="Y6:Y8"/>
    <mergeCell ref="S10:S11"/>
    <mergeCell ref="T10:T11"/>
    <mergeCell ref="AB6:AB7"/>
    <mergeCell ref="F8:F11"/>
    <mergeCell ref="G8:G11"/>
    <mergeCell ref="I6:Q7"/>
    <mergeCell ref="R6:U7"/>
    <mergeCell ref="U10:U11"/>
    <mergeCell ref="Z6:Z8"/>
    <mergeCell ref="AA6:AA8"/>
    <mergeCell ref="Z9:Z11"/>
    <mergeCell ref="V6:V8"/>
    <mergeCell ref="AA9:AA11"/>
    <mergeCell ref="H8:H11"/>
    <mergeCell ref="I8:I11"/>
    <mergeCell ref="T8:U9"/>
    <mergeCell ref="K8:K11"/>
    <mergeCell ref="A16:C16"/>
    <mergeCell ref="AB8:AB9"/>
    <mergeCell ref="D9:D11"/>
    <mergeCell ref="V9:V11"/>
    <mergeCell ref="X9:X11"/>
    <mergeCell ref="Y9:Y11"/>
    <mergeCell ref="Q8:Q9"/>
    <mergeCell ref="N8:O9"/>
    <mergeCell ref="J8:J11"/>
    <mergeCell ref="E6:E11"/>
    <mergeCell ref="R10:R11"/>
    <mergeCell ref="A1:E1"/>
    <mergeCell ref="A17:C17"/>
    <mergeCell ref="N10:N11"/>
    <mergeCell ref="O10:O11"/>
    <mergeCell ref="Q10:Q11"/>
    <mergeCell ref="P8:P11"/>
    <mergeCell ref="A2:D2"/>
    <mergeCell ref="A3:Q3"/>
  </mergeCells>
  <hyperlinks>
    <hyperlink ref="A1" location="'25災害・事故目次'!A1" display="25　災害・事故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24"/>
  <sheetViews>
    <sheetView showGridLines="0" view="pageBreakPreview" zoomScaleNormal="115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5.375" style="47" customWidth="1"/>
    <col min="2" max="2" width="3.25390625" style="47" customWidth="1"/>
    <col min="3" max="3" width="3.375" style="47" customWidth="1"/>
    <col min="4" max="8" width="16.00390625" style="48" customWidth="1"/>
    <col min="9" max="16384" width="9.00390625" style="47" customWidth="1"/>
  </cols>
  <sheetData>
    <row r="1" spans="1:4" ht="13.5">
      <c r="A1" s="345" t="s">
        <v>317</v>
      </c>
      <c r="B1" s="345"/>
      <c r="C1" s="345"/>
      <c r="D1" s="345"/>
    </row>
    <row r="2" spans="1:8" ht="13.5">
      <c r="A2" s="339" t="s">
        <v>318</v>
      </c>
      <c r="B2" s="339"/>
      <c r="C2" s="339"/>
      <c r="D2" s="339"/>
      <c r="E2" s="41"/>
      <c r="F2" s="41"/>
      <c r="G2" s="41"/>
      <c r="H2" s="41"/>
    </row>
    <row r="3" spans="1:8" ht="17.25">
      <c r="A3" s="344" t="s">
        <v>298</v>
      </c>
      <c r="B3" s="344"/>
      <c r="C3" s="344"/>
      <c r="D3" s="344"/>
      <c r="E3" s="344"/>
      <c r="F3" s="344"/>
      <c r="G3" s="344"/>
      <c r="H3" s="344"/>
    </row>
    <row r="4" spans="1:8" ht="13.5">
      <c r="A4" s="437" t="s">
        <v>376</v>
      </c>
      <c r="B4" s="437"/>
      <c r="C4" s="437"/>
      <c r="D4" s="437"/>
      <c r="E4" s="437"/>
      <c r="F4" s="437"/>
      <c r="G4" s="437"/>
      <c r="H4" s="437"/>
    </row>
    <row r="5" spans="1:8" s="42" customFormat="1" ht="13.5">
      <c r="A5" s="436" t="s">
        <v>269</v>
      </c>
      <c r="B5" s="436"/>
      <c r="C5" s="436"/>
      <c r="D5" s="436"/>
      <c r="E5" s="74"/>
      <c r="F5" s="74"/>
      <c r="G5" s="74"/>
      <c r="H5" s="163" t="s">
        <v>232</v>
      </c>
    </row>
    <row r="6" spans="1:8" s="42" customFormat="1" ht="6" customHeight="1" thickBot="1">
      <c r="A6" s="45"/>
      <c r="B6" s="45"/>
      <c r="C6" s="45"/>
      <c r="D6" s="45"/>
      <c r="E6" s="74"/>
      <c r="F6" s="74"/>
      <c r="G6" s="74"/>
      <c r="H6" s="74"/>
    </row>
    <row r="7" spans="1:8" s="42" customFormat="1" ht="19.5" customHeight="1" thickTop="1">
      <c r="A7" s="354"/>
      <c r="B7" s="354"/>
      <c r="C7" s="355"/>
      <c r="D7" s="75" t="s">
        <v>99</v>
      </c>
      <c r="E7" s="75" t="s">
        <v>98</v>
      </c>
      <c r="F7" s="75" t="s">
        <v>301</v>
      </c>
      <c r="G7" s="75" t="s">
        <v>302</v>
      </c>
      <c r="H7" s="75" t="s">
        <v>97</v>
      </c>
    </row>
    <row r="8" spans="1:8" s="42" customFormat="1" ht="13.5" customHeight="1">
      <c r="A8" s="13" t="s">
        <v>15</v>
      </c>
      <c r="B8" s="27">
        <v>25</v>
      </c>
      <c r="C8" s="13" t="s">
        <v>16</v>
      </c>
      <c r="D8" s="210">
        <v>25631</v>
      </c>
      <c r="E8" s="76">
        <v>2893</v>
      </c>
      <c r="F8" s="76">
        <v>57</v>
      </c>
      <c r="G8" s="76">
        <v>3428</v>
      </c>
      <c r="H8" s="76">
        <v>22738</v>
      </c>
    </row>
    <row r="9" spans="1:8" s="42" customFormat="1" ht="13.5" customHeight="1">
      <c r="A9" s="13"/>
      <c r="B9" s="27">
        <v>26</v>
      </c>
      <c r="C9" s="13"/>
      <c r="D9" s="11">
        <v>25078</v>
      </c>
      <c r="E9" s="12">
        <v>2416</v>
      </c>
      <c r="F9" s="12">
        <v>49</v>
      </c>
      <c r="G9" s="12">
        <v>2778</v>
      </c>
      <c r="H9" s="12">
        <v>22662</v>
      </c>
    </row>
    <row r="10" spans="1:8" s="44" customFormat="1" ht="13.5" customHeight="1">
      <c r="A10" s="10"/>
      <c r="B10" s="28">
        <v>27</v>
      </c>
      <c r="C10" s="10"/>
      <c r="D10" s="325">
        <v>24202</v>
      </c>
      <c r="E10" s="226">
        <v>2188</v>
      </c>
      <c r="F10" s="226">
        <v>47</v>
      </c>
      <c r="G10" s="226">
        <v>2572</v>
      </c>
      <c r="H10" s="226">
        <v>22014</v>
      </c>
    </row>
    <row r="11" spans="1:8" s="42" customFormat="1" ht="13.5" customHeight="1">
      <c r="A11" s="13"/>
      <c r="B11" s="25"/>
      <c r="C11" s="13"/>
      <c r="D11" s="11"/>
      <c r="E11" s="12"/>
      <c r="F11" s="12"/>
      <c r="G11" s="12"/>
      <c r="H11" s="12"/>
    </row>
    <row r="12" spans="1:8" s="42" customFormat="1" ht="13.5" customHeight="1">
      <c r="A12" s="23" t="s">
        <v>369</v>
      </c>
      <c r="B12" s="190">
        <v>1</v>
      </c>
      <c r="C12" s="23" t="s">
        <v>17</v>
      </c>
      <c r="D12" s="11">
        <v>2273</v>
      </c>
      <c r="E12" s="12">
        <v>180</v>
      </c>
      <c r="F12" s="12">
        <v>2</v>
      </c>
      <c r="G12" s="12">
        <v>220</v>
      </c>
      <c r="H12" s="12">
        <v>2093</v>
      </c>
    </row>
    <row r="13" spans="1:8" s="42" customFormat="1" ht="13.5" customHeight="1">
      <c r="A13" s="23"/>
      <c r="B13" s="190">
        <v>2</v>
      </c>
      <c r="C13" s="23"/>
      <c r="D13" s="11">
        <v>2217</v>
      </c>
      <c r="E13" s="12">
        <v>218</v>
      </c>
      <c r="F13" s="12">
        <v>3</v>
      </c>
      <c r="G13" s="12">
        <v>246</v>
      </c>
      <c r="H13" s="12">
        <v>1999</v>
      </c>
    </row>
    <row r="14" spans="1:8" s="42" customFormat="1" ht="13.5" customHeight="1">
      <c r="A14" s="23"/>
      <c r="B14" s="190">
        <v>3</v>
      </c>
      <c r="C14" s="23"/>
      <c r="D14" s="11">
        <v>2107</v>
      </c>
      <c r="E14" s="12">
        <v>168</v>
      </c>
      <c r="F14" s="12">
        <v>1</v>
      </c>
      <c r="G14" s="12">
        <v>191</v>
      </c>
      <c r="H14" s="12">
        <v>1939</v>
      </c>
    </row>
    <row r="15" spans="1:8" s="42" customFormat="1" ht="13.5" customHeight="1">
      <c r="A15" s="23"/>
      <c r="B15" s="190">
        <v>4</v>
      </c>
      <c r="C15" s="23"/>
      <c r="D15" s="11">
        <v>1822</v>
      </c>
      <c r="E15" s="12">
        <v>193</v>
      </c>
      <c r="F15" s="14">
        <v>4</v>
      </c>
      <c r="G15" s="12">
        <v>225</v>
      </c>
      <c r="H15" s="12">
        <v>1629</v>
      </c>
    </row>
    <row r="16" spans="1:8" s="42" customFormat="1" ht="13.5" customHeight="1">
      <c r="A16" s="23"/>
      <c r="B16" s="190">
        <v>5</v>
      </c>
      <c r="C16" s="23"/>
      <c r="D16" s="11">
        <v>1779</v>
      </c>
      <c r="E16" s="12">
        <v>181</v>
      </c>
      <c r="F16" s="12">
        <v>3</v>
      </c>
      <c r="G16" s="12">
        <v>205</v>
      </c>
      <c r="H16" s="12">
        <v>1598</v>
      </c>
    </row>
    <row r="17" spans="1:8" s="42" customFormat="1" ht="13.5" customHeight="1">
      <c r="A17" s="23"/>
      <c r="B17" s="190">
        <v>6</v>
      </c>
      <c r="C17" s="23"/>
      <c r="D17" s="11">
        <v>1790</v>
      </c>
      <c r="E17" s="12">
        <v>168</v>
      </c>
      <c r="F17" s="12">
        <v>2</v>
      </c>
      <c r="G17" s="12">
        <v>192</v>
      </c>
      <c r="H17" s="12">
        <v>1622</v>
      </c>
    </row>
    <row r="18" spans="1:8" s="42" customFormat="1" ht="13.5" customHeight="1">
      <c r="A18" s="23"/>
      <c r="B18" s="190">
        <v>7</v>
      </c>
      <c r="C18" s="23"/>
      <c r="D18" s="11">
        <v>1959</v>
      </c>
      <c r="E18" s="12">
        <v>162</v>
      </c>
      <c r="F18" s="12">
        <v>4</v>
      </c>
      <c r="G18" s="12">
        <v>193</v>
      </c>
      <c r="H18" s="12">
        <v>1797</v>
      </c>
    </row>
    <row r="19" spans="1:8" s="42" customFormat="1" ht="13.5" customHeight="1">
      <c r="A19" s="23"/>
      <c r="B19" s="190">
        <v>8</v>
      </c>
      <c r="C19" s="23"/>
      <c r="D19" s="11">
        <v>2079</v>
      </c>
      <c r="E19" s="12">
        <v>190</v>
      </c>
      <c r="F19" s="12">
        <v>4</v>
      </c>
      <c r="G19" s="12">
        <v>229</v>
      </c>
      <c r="H19" s="12">
        <v>1889</v>
      </c>
    </row>
    <row r="20" spans="1:8" s="42" customFormat="1" ht="13.5" customHeight="1">
      <c r="A20" s="23"/>
      <c r="B20" s="190">
        <v>9</v>
      </c>
      <c r="C20" s="23"/>
      <c r="D20" s="11">
        <v>1877</v>
      </c>
      <c r="E20" s="12">
        <v>151</v>
      </c>
      <c r="F20" s="14">
        <v>5</v>
      </c>
      <c r="G20" s="12">
        <v>193</v>
      </c>
      <c r="H20" s="12">
        <v>1726</v>
      </c>
    </row>
    <row r="21" spans="1:8" s="42" customFormat="1" ht="13.5" customHeight="1">
      <c r="A21" s="23"/>
      <c r="B21" s="190">
        <v>10</v>
      </c>
      <c r="C21" s="23"/>
      <c r="D21" s="11">
        <v>1964</v>
      </c>
      <c r="E21" s="12">
        <v>174</v>
      </c>
      <c r="F21" s="12">
        <v>5</v>
      </c>
      <c r="G21" s="12">
        <v>204</v>
      </c>
      <c r="H21" s="12">
        <v>1790</v>
      </c>
    </row>
    <row r="22" spans="1:8" s="42" customFormat="1" ht="13.5" customHeight="1">
      <c r="A22" s="23"/>
      <c r="B22" s="190">
        <v>11</v>
      </c>
      <c r="C22" s="23"/>
      <c r="D22" s="11">
        <v>1909</v>
      </c>
      <c r="E22" s="12">
        <v>187</v>
      </c>
      <c r="F22" s="12">
        <v>7</v>
      </c>
      <c r="G22" s="12">
        <v>221</v>
      </c>
      <c r="H22" s="12">
        <v>1722</v>
      </c>
    </row>
    <row r="23" spans="1:8" s="42" customFormat="1" ht="13.5" customHeight="1">
      <c r="A23" s="77"/>
      <c r="B23" s="191">
        <v>12</v>
      </c>
      <c r="C23" s="77"/>
      <c r="D23" s="231">
        <v>2426</v>
      </c>
      <c r="E23" s="15">
        <v>216</v>
      </c>
      <c r="F23" s="15">
        <v>7</v>
      </c>
      <c r="G23" s="15">
        <v>253</v>
      </c>
      <c r="H23" s="15">
        <v>2210</v>
      </c>
    </row>
    <row r="24" spans="1:8" s="42" customFormat="1" ht="13.5">
      <c r="A24" s="113" t="s">
        <v>270</v>
      </c>
      <c r="B24" s="23"/>
      <c r="C24" s="23"/>
      <c r="D24" s="12"/>
      <c r="E24" s="12"/>
      <c r="F24" s="12"/>
      <c r="G24" s="12"/>
      <c r="H24" s="12"/>
    </row>
  </sheetData>
  <sheetProtection/>
  <mergeCells count="6">
    <mergeCell ref="A3:H3"/>
    <mergeCell ref="A2:D2"/>
    <mergeCell ref="A5:D5"/>
    <mergeCell ref="A7:C7"/>
    <mergeCell ref="A1:D1"/>
    <mergeCell ref="A4:H4"/>
  </mergeCells>
  <hyperlinks>
    <hyperlink ref="A1" location="'25災害・事故目次'!A1" display="25　災害・事故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21"/>
  <sheetViews>
    <sheetView showGridLines="0"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3.375" style="123" customWidth="1"/>
    <col min="2" max="2" width="3.25390625" style="123" bestFit="1" customWidth="1"/>
    <col min="3" max="4" width="3.375" style="123" customWidth="1"/>
    <col min="5" max="13" width="8.75390625" style="124" customWidth="1"/>
    <col min="14" max="16384" width="9.00390625" style="123" customWidth="1"/>
  </cols>
  <sheetData>
    <row r="1" spans="1:8" ht="13.5">
      <c r="A1" s="440" t="s">
        <v>317</v>
      </c>
      <c r="B1" s="440"/>
      <c r="C1" s="440"/>
      <c r="D1" s="440"/>
      <c r="E1" s="440"/>
      <c r="H1" s="123"/>
    </row>
    <row r="2" spans="1:13" ht="13.5">
      <c r="A2" s="442" t="s">
        <v>318</v>
      </c>
      <c r="B2" s="442"/>
      <c r="C2" s="442"/>
      <c r="D2" s="442"/>
      <c r="E2" s="442"/>
      <c r="F2" s="442"/>
      <c r="G2" s="442"/>
      <c r="H2" s="123"/>
      <c r="I2" s="125"/>
      <c r="J2" s="125"/>
      <c r="K2" s="125"/>
      <c r="L2" s="125"/>
      <c r="M2" s="125"/>
    </row>
    <row r="3" spans="1:13" ht="17.25">
      <c r="A3" s="439" t="s">
        <v>298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</row>
    <row r="4" spans="1:13" ht="13.5">
      <c r="A4" s="438" t="s">
        <v>376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</row>
    <row r="5" spans="1:13" s="128" customFormat="1" ht="13.5">
      <c r="A5" s="126" t="s">
        <v>106</v>
      </c>
      <c r="B5" s="126"/>
      <c r="C5" s="126"/>
      <c r="D5" s="126"/>
      <c r="E5" s="126"/>
      <c r="F5" s="126"/>
      <c r="G5" s="126"/>
      <c r="H5" s="127"/>
      <c r="I5" s="127"/>
      <c r="J5" s="127"/>
      <c r="K5" s="127"/>
      <c r="L5" s="127"/>
      <c r="M5" s="130" t="s">
        <v>232</v>
      </c>
    </row>
    <row r="6" spans="1:13" s="128" customFormat="1" ht="6" customHeight="1" thickBot="1">
      <c r="A6" s="193"/>
      <c r="B6" s="193"/>
      <c r="C6" s="193"/>
      <c r="D6" s="193"/>
      <c r="E6" s="193"/>
      <c r="F6" s="193"/>
      <c r="G6" s="193"/>
      <c r="H6" s="194"/>
      <c r="I6" s="194"/>
      <c r="J6" s="194"/>
      <c r="K6" s="194"/>
      <c r="L6" s="194"/>
      <c r="M6" s="194"/>
    </row>
    <row r="7" spans="1:13" s="131" customFormat="1" ht="15.75" customHeight="1" thickTop="1">
      <c r="A7" s="195"/>
      <c r="B7" s="195"/>
      <c r="C7" s="195"/>
      <c r="D7" s="196"/>
      <c r="E7" s="368" t="s">
        <v>105</v>
      </c>
      <c r="F7" s="370"/>
      <c r="G7" s="370"/>
      <c r="H7" s="368" t="s">
        <v>148</v>
      </c>
      <c r="I7" s="370"/>
      <c r="J7" s="369"/>
      <c r="K7" s="441" t="s">
        <v>224</v>
      </c>
      <c r="L7" s="441"/>
      <c r="M7" s="441"/>
    </row>
    <row r="8" spans="1:13" s="131" customFormat="1" ht="15.75" customHeight="1">
      <c r="A8" s="197"/>
      <c r="B8" s="197"/>
      <c r="C8" s="197"/>
      <c r="D8" s="198"/>
      <c r="E8" s="199" t="s">
        <v>355</v>
      </c>
      <c r="F8" s="200" t="s">
        <v>359</v>
      </c>
      <c r="G8" s="201" t="s">
        <v>376</v>
      </c>
      <c r="H8" s="199" t="s">
        <v>355</v>
      </c>
      <c r="I8" s="200" t="s">
        <v>359</v>
      </c>
      <c r="J8" s="201" t="s">
        <v>376</v>
      </c>
      <c r="K8" s="199" t="s">
        <v>355</v>
      </c>
      <c r="L8" s="200" t="s">
        <v>359</v>
      </c>
      <c r="M8" s="201" t="s">
        <v>376</v>
      </c>
    </row>
    <row r="9" spans="1:13" s="132" customFormat="1" ht="13.5" customHeight="1">
      <c r="A9" s="202" t="s">
        <v>104</v>
      </c>
      <c r="B9" s="202"/>
      <c r="C9" s="202"/>
      <c r="D9" s="203" t="s">
        <v>103</v>
      </c>
      <c r="E9" s="62">
        <v>2893</v>
      </c>
      <c r="F9" s="204">
        <v>2416</v>
      </c>
      <c r="G9" s="326">
        <v>2188</v>
      </c>
      <c r="H9" s="62">
        <v>57</v>
      </c>
      <c r="I9" s="62">
        <v>49</v>
      </c>
      <c r="J9" s="326">
        <v>47</v>
      </c>
      <c r="K9" s="62">
        <v>3428</v>
      </c>
      <c r="L9" s="62">
        <v>2778</v>
      </c>
      <c r="M9" s="326">
        <v>2572</v>
      </c>
    </row>
    <row r="10" spans="1:13" s="131" customFormat="1" ht="13.5" customHeight="1">
      <c r="A10" s="63"/>
      <c r="B10" s="63"/>
      <c r="C10" s="69"/>
      <c r="D10" s="64"/>
      <c r="E10" s="62"/>
      <c r="F10" s="62"/>
      <c r="G10" s="62"/>
      <c r="H10" s="62"/>
      <c r="I10" s="62"/>
      <c r="J10" s="244"/>
      <c r="K10" s="62"/>
      <c r="L10" s="62"/>
      <c r="M10" s="244"/>
    </row>
    <row r="11" spans="1:13" s="131" customFormat="1" ht="13.5" customHeight="1">
      <c r="A11" s="205">
        <v>0</v>
      </c>
      <c r="B11" s="83" t="s">
        <v>101</v>
      </c>
      <c r="C11" s="205">
        <v>5</v>
      </c>
      <c r="D11" s="84" t="s">
        <v>102</v>
      </c>
      <c r="E11" s="62">
        <v>75</v>
      </c>
      <c r="F11" s="62">
        <v>85</v>
      </c>
      <c r="G11" s="244">
        <v>76</v>
      </c>
      <c r="H11" s="62">
        <v>5</v>
      </c>
      <c r="I11" s="62">
        <v>7</v>
      </c>
      <c r="J11" s="244">
        <v>7</v>
      </c>
      <c r="K11" s="62">
        <v>87</v>
      </c>
      <c r="L11" s="62">
        <v>96</v>
      </c>
      <c r="M11" s="244">
        <v>89</v>
      </c>
    </row>
    <row r="12" spans="1:13" s="131" customFormat="1" ht="13.5" customHeight="1">
      <c r="A12" s="205">
        <v>5</v>
      </c>
      <c r="B12" s="83" t="s">
        <v>400</v>
      </c>
      <c r="C12" s="205">
        <v>7</v>
      </c>
      <c r="D12" s="84"/>
      <c r="E12" s="62">
        <v>82</v>
      </c>
      <c r="F12" s="62">
        <v>80</v>
      </c>
      <c r="G12" s="244">
        <v>63</v>
      </c>
      <c r="H12" s="62">
        <v>4</v>
      </c>
      <c r="I12" s="62">
        <v>4</v>
      </c>
      <c r="J12" s="244">
        <v>3</v>
      </c>
      <c r="K12" s="62">
        <v>95</v>
      </c>
      <c r="L12" s="62">
        <v>85</v>
      </c>
      <c r="M12" s="244">
        <v>71</v>
      </c>
    </row>
    <row r="13" spans="1:13" s="131" customFormat="1" ht="13.5" customHeight="1">
      <c r="A13" s="205">
        <v>7</v>
      </c>
      <c r="B13" s="83" t="s">
        <v>401</v>
      </c>
      <c r="C13" s="205">
        <v>9</v>
      </c>
      <c r="D13" s="84"/>
      <c r="E13" s="62">
        <v>449</v>
      </c>
      <c r="F13" s="62">
        <v>358</v>
      </c>
      <c r="G13" s="244">
        <v>326</v>
      </c>
      <c r="H13" s="62">
        <v>2</v>
      </c>
      <c r="I13" s="62">
        <v>1</v>
      </c>
      <c r="J13" s="244">
        <v>1</v>
      </c>
      <c r="K13" s="62">
        <v>498</v>
      </c>
      <c r="L13" s="62">
        <v>412</v>
      </c>
      <c r="M13" s="244">
        <v>369</v>
      </c>
    </row>
    <row r="14" spans="1:13" s="131" customFormat="1" ht="13.5" customHeight="1">
      <c r="A14" s="205">
        <v>9</v>
      </c>
      <c r="B14" s="83" t="s">
        <v>401</v>
      </c>
      <c r="C14" s="205">
        <v>11</v>
      </c>
      <c r="D14" s="84"/>
      <c r="E14" s="62">
        <v>330</v>
      </c>
      <c r="F14" s="62">
        <v>254</v>
      </c>
      <c r="G14" s="244">
        <v>219</v>
      </c>
      <c r="H14" s="62">
        <v>7</v>
      </c>
      <c r="I14" s="62">
        <v>2</v>
      </c>
      <c r="J14" s="244">
        <v>4</v>
      </c>
      <c r="K14" s="62">
        <v>398</v>
      </c>
      <c r="L14" s="62">
        <v>292</v>
      </c>
      <c r="M14" s="244">
        <v>262</v>
      </c>
    </row>
    <row r="15" spans="1:13" s="131" customFormat="1" ht="13.5" customHeight="1">
      <c r="A15" s="205">
        <v>11</v>
      </c>
      <c r="B15" s="83" t="s">
        <v>401</v>
      </c>
      <c r="C15" s="205">
        <v>13</v>
      </c>
      <c r="D15" s="84"/>
      <c r="E15" s="62">
        <v>332</v>
      </c>
      <c r="F15" s="62">
        <v>285</v>
      </c>
      <c r="G15" s="244">
        <v>270</v>
      </c>
      <c r="H15" s="62">
        <v>5</v>
      </c>
      <c r="I15" s="62">
        <v>5</v>
      </c>
      <c r="J15" s="244">
        <v>3</v>
      </c>
      <c r="K15" s="62">
        <v>394</v>
      </c>
      <c r="L15" s="62">
        <v>334</v>
      </c>
      <c r="M15" s="244">
        <v>318</v>
      </c>
    </row>
    <row r="16" spans="1:13" s="131" customFormat="1" ht="13.5" customHeight="1">
      <c r="A16" s="205">
        <v>13</v>
      </c>
      <c r="B16" s="83" t="s">
        <v>401</v>
      </c>
      <c r="C16" s="205">
        <v>15</v>
      </c>
      <c r="D16" s="84"/>
      <c r="E16" s="62">
        <v>327</v>
      </c>
      <c r="F16" s="62">
        <v>257</v>
      </c>
      <c r="G16" s="244">
        <v>211</v>
      </c>
      <c r="H16" s="62">
        <v>7</v>
      </c>
      <c r="I16" s="62">
        <v>6</v>
      </c>
      <c r="J16" s="244">
        <v>3</v>
      </c>
      <c r="K16" s="62">
        <v>416</v>
      </c>
      <c r="L16" s="62">
        <v>310</v>
      </c>
      <c r="M16" s="244">
        <v>251</v>
      </c>
    </row>
    <row r="17" spans="1:13" s="131" customFormat="1" ht="13.5" customHeight="1">
      <c r="A17" s="205">
        <v>15</v>
      </c>
      <c r="B17" s="83" t="s">
        <v>401</v>
      </c>
      <c r="C17" s="205">
        <v>17</v>
      </c>
      <c r="D17" s="84"/>
      <c r="E17" s="62">
        <v>372</v>
      </c>
      <c r="F17" s="62">
        <v>307</v>
      </c>
      <c r="G17" s="244">
        <v>284</v>
      </c>
      <c r="H17" s="62">
        <v>10</v>
      </c>
      <c r="I17" s="62">
        <v>7</v>
      </c>
      <c r="J17" s="244">
        <v>5</v>
      </c>
      <c r="K17" s="62">
        <v>447</v>
      </c>
      <c r="L17" s="62">
        <v>365</v>
      </c>
      <c r="M17" s="244">
        <v>351</v>
      </c>
    </row>
    <row r="18" spans="1:13" s="131" customFormat="1" ht="13.5" customHeight="1">
      <c r="A18" s="205">
        <v>17</v>
      </c>
      <c r="B18" s="83" t="s">
        <v>401</v>
      </c>
      <c r="C18" s="205">
        <v>19</v>
      </c>
      <c r="D18" s="84"/>
      <c r="E18" s="62">
        <v>544</v>
      </c>
      <c r="F18" s="62">
        <v>443</v>
      </c>
      <c r="G18" s="244">
        <v>398</v>
      </c>
      <c r="H18" s="62">
        <v>7</v>
      </c>
      <c r="I18" s="62">
        <v>4</v>
      </c>
      <c r="J18" s="244">
        <v>9</v>
      </c>
      <c r="K18" s="62">
        <v>631</v>
      </c>
      <c r="L18" s="62">
        <v>489</v>
      </c>
      <c r="M18" s="244">
        <v>462</v>
      </c>
    </row>
    <row r="19" spans="1:13" s="131" customFormat="1" ht="13.5" customHeight="1">
      <c r="A19" s="205">
        <v>19</v>
      </c>
      <c r="B19" s="83" t="s">
        <v>401</v>
      </c>
      <c r="C19" s="205">
        <v>21</v>
      </c>
      <c r="D19" s="84"/>
      <c r="E19" s="62">
        <v>226</v>
      </c>
      <c r="F19" s="62">
        <v>208</v>
      </c>
      <c r="G19" s="244">
        <v>195</v>
      </c>
      <c r="H19" s="62">
        <v>6</v>
      </c>
      <c r="I19" s="62">
        <v>6</v>
      </c>
      <c r="J19" s="244">
        <v>6</v>
      </c>
      <c r="K19" s="62">
        <v>262</v>
      </c>
      <c r="L19" s="62">
        <v>236</v>
      </c>
      <c r="M19" s="244">
        <v>224</v>
      </c>
    </row>
    <row r="20" spans="1:13" s="131" customFormat="1" ht="13.5" customHeight="1">
      <c r="A20" s="206">
        <v>21</v>
      </c>
      <c r="B20" s="207" t="s">
        <v>401</v>
      </c>
      <c r="C20" s="206">
        <v>24</v>
      </c>
      <c r="D20" s="208"/>
      <c r="E20" s="209">
        <v>156</v>
      </c>
      <c r="F20" s="209">
        <v>139</v>
      </c>
      <c r="G20" s="327">
        <v>146</v>
      </c>
      <c r="H20" s="209">
        <v>4</v>
      </c>
      <c r="I20" s="209">
        <v>7</v>
      </c>
      <c r="J20" s="327">
        <v>6</v>
      </c>
      <c r="K20" s="209">
        <v>200</v>
      </c>
      <c r="L20" s="209">
        <v>159</v>
      </c>
      <c r="M20" s="327">
        <v>175</v>
      </c>
    </row>
    <row r="21" spans="1:13" s="131" customFormat="1" ht="15" customHeight="1">
      <c r="A21" s="192" t="s">
        <v>100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</row>
  </sheetData>
  <sheetProtection/>
  <mergeCells count="7">
    <mergeCell ref="A4:M4"/>
    <mergeCell ref="A3:M3"/>
    <mergeCell ref="A1:E1"/>
    <mergeCell ref="E7:G7"/>
    <mergeCell ref="H7:J7"/>
    <mergeCell ref="K7:M7"/>
    <mergeCell ref="A2:G2"/>
  </mergeCells>
  <hyperlinks>
    <hyperlink ref="A1" location="'25災害・事故目次'!A1" display="25　災害・事故目次へ＜＜"/>
    <hyperlink ref="H1" location="'25災害・事故目次'!A1" display="25　災害・事故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24"/>
  <sheetViews>
    <sheetView showGridLines="0"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3.75390625" style="138" customWidth="1"/>
    <col min="2" max="3" width="3.50390625" style="138" bestFit="1" customWidth="1"/>
    <col min="4" max="4" width="4.25390625" style="138" customWidth="1"/>
    <col min="5" max="10" width="12.875" style="48" customWidth="1"/>
    <col min="11" max="16384" width="9.00390625" style="138" customWidth="1"/>
  </cols>
  <sheetData>
    <row r="1" spans="1:5" ht="13.5">
      <c r="A1" s="345" t="s">
        <v>317</v>
      </c>
      <c r="B1" s="345"/>
      <c r="C1" s="345"/>
      <c r="D1" s="345"/>
      <c r="E1" s="345"/>
    </row>
    <row r="2" spans="1:10" ht="13.5">
      <c r="A2" s="339" t="s">
        <v>318</v>
      </c>
      <c r="B2" s="339"/>
      <c r="C2" s="339"/>
      <c r="D2" s="339"/>
      <c r="E2" s="339"/>
      <c r="F2" s="339"/>
      <c r="G2" s="339"/>
      <c r="H2" s="339"/>
      <c r="I2" s="41"/>
      <c r="J2" s="41"/>
    </row>
    <row r="3" spans="1:10" ht="17.25">
      <c r="A3" s="344" t="s">
        <v>298</v>
      </c>
      <c r="B3" s="344"/>
      <c r="C3" s="344"/>
      <c r="D3" s="344"/>
      <c r="E3" s="344"/>
      <c r="F3" s="344"/>
      <c r="G3" s="344"/>
      <c r="H3" s="344"/>
      <c r="I3" s="344"/>
      <c r="J3" s="344"/>
    </row>
    <row r="4" spans="1:10" ht="13.5">
      <c r="A4" s="437" t="s">
        <v>376</v>
      </c>
      <c r="B4" s="437"/>
      <c r="C4" s="437"/>
      <c r="D4" s="437"/>
      <c r="E4" s="437"/>
      <c r="F4" s="437"/>
      <c r="G4" s="437"/>
      <c r="H4" s="437"/>
      <c r="I4" s="437"/>
      <c r="J4" s="437"/>
    </row>
    <row r="5" spans="1:10" s="139" customFormat="1" ht="13.5">
      <c r="A5" s="78" t="s">
        <v>110</v>
      </c>
      <c r="B5" s="78"/>
      <c r="C5" s="78"/>
      <c r="D5" s="78"/>
      <c r="E5" s="78"/>
      <c r="F5" s="78"/>
      <c r="G5" s="78"/>
      <c r="H5" s="78"/>
      <c r="I5" s="74"/>
      <c r="J5" s="74"/>
    </row>
    <row r="6" spans="1:10" s="139" customFormat="1" ht="6" customHeight="1" thickBot="1">
      <c r="A6" s="45"/>
      <c r="B6" s="45"/>
      <c r="C6" s="45"/>
      <c r="D6" s="45"/>
      <c r="E6" s="45"/>
      <c r="F6" s="45"/>
      <c r="G6" s="45"/>
      <c r="H6" s="74"/>
      <c r="I6" s="74"/>
      <c r="J6" s="74"/>
    </row>
    <row r="7" spans="1:10" s="139" customFormat="1" ht="16.5" customHeight="1" thickTop="1">
      <c r="A7" s="449"/>
      <c r="B7" s="449"/>
      <c r="C7" s="449"/>
      <c r="D7" s="450"/>
      <c r="E7" s="443" t="s">
        <v>300</v>
      </c>
      <c r="F7" s="443"/>
      <c r="G7" s="443"/>
      <c r="H7" s="443"/>
      <c r="I7" s="443"/>
      <c r="J7" s="443"/>
    </row>
    <row r="8" spans="1:10" s="139" customFormat="1" ht="9" customHeight="1">
      <c r="A8" s="438"/>
      <c r="B8" s="438"/>
      <c r="C8" s="438"/>
      <c r="D8" s="451"/>
      <c r="E8" s="444" t="s">
        <v>355</v>
      </c>
      <c r="F8" s="445" t="s">
        <v>359</v>
      </c>
      <c r="G8" s="447" t="s">
        <v>376</v>
      </c>
      <c r="H8" s="87"/>
      <c r="I8" s="87"/>
      <c r="J8" s="87"/>
    </row>
    <row r="9" spans="1:10" s="139" customFormat="1" ht="16.5" customHeight="1">
      <c r="A9" s="452"/>
      <c r="B9" s="452"/>
      <c r="C9" s="452"/>
      <c r="D9" s="453"/>
      <c r="E9" s="343"/>
      <c r="F9" s="446"/>
      <c r="G9" s="448"/>
      <c r="H9" s="187" t="s">
        <v>233</v>
      </c>
      <c r="I9" s="188" t="s">
        <v>109</v>
      </c>
      <c r="J9" s="189" t="s">
        <v>108</v>
      </c>
    </row>
    <row r="10" spans="1:10" s="134" customFormat="1" ht="13.5" customHeight="1">
      <c r="A10" s="146" t="s">
        <v>104</v>
      </c>
      <c r="B10" s="146"/>
      <c r="C10" s="146"/>
      <c r="D10" s="147" t="s">
        <v>103</v>
      </c>
      <c r="E10" s="14">
        <v>57</v>
      </c>
      <c r="F10" s="185">
        <v>49</v>
      </c>
      <c r="G10" s="88">
        <v>47</v>
      </c>
      <c r="H10" s="328">
        <v>100</v>
      </c>
      <c r="I10" s="245">
        <v>28</v>
      </c>
      <c r="J10" s="245">
        <v>19</v>
      </c>
    </row>
    <row r="11" spans="1:10" s="139" customFormat="1" ht="13.5" customHeight="1">
      <c r="A11" s="23"/>
      <c r="B11" s="23"/>
      <c r="C11" s="23"/>
      <c r="D11" s="140"/>
      <c r="E11" s="14"/>
      <c r="F11" s="14"/>
      <c r="G11" s="88"/>
      <c r="H11" s="246"/>
      <c r="I11" s="88"/>
      <c r="J11" s="88"/>
    </row>
    <row r="12" spans="1:10" s="139" customFormat="1" ht="13.5">
      <c r="A12" s="141">
        <v>6</v>
      </c>
      <c r="B12" s="142" t="s">
        <v>234</v>
      </c>
      <c r="C12" s="142"/>
      <c r="D12" s="135"/>
      <c r="E12" s="14">
        <v>0</v>
      </c>
      <c r="F12" s="14">
        <v>0</v>
      </c>
      <c r="G12" s="88">
        <v>0</v>
      </c>
      <c r="H12" s="329">
        <v>0</v>
      </c>
      <c r="I12" s="88">
        <v>0</v>
      </c>
      <c r="J12" s="88">
        <v>0</v>
      </c>
    </row>
    <row r="13" spans="1:10" s="139" customFormat="1" ht="13.5" customHeight="1">
      <c r="A13" s="141">
        <v>7</v>
      </c>
      <c r="B13" s="23" t="s">
        <v>101</v>
      </c>
      <c r="C13" s="23">
        <v>12</v>
      </c>
      <c r="D13" s="137" t="s">
        <v>107</v>
      </c>
      <c r="E13" s="14">
        <v>1</v>
      </c>
      <c r="F13" s="14">
        <v>1</v>
      </c>
      <c r="G13" s="88">
        <v>0</v>
      </c>
      <c r="H13" s="329">
        <v>0</v>
      </c>
      <c r="I13" s="88">
        <v>0</v>
      </c>
      <c r="J13" s="88">
        <v>0</v>
      </c>
    </row>
    <row r="14" spans="1:10" s="139" customFormat="1" ht="13.5" customHeight="1">
      <c r="A14" s="141">
        <v>13</v>
      </c>
      <c r="B14" s="23" t="s">
        <v>101</v>
      </c>
      <c r="C14" s="23">
        <v>15</v>
      </c>
      <c r="D14" s="135"/>
      <c r="E14" s="14">
        <v>1</v>
      </c>
      <c r="F14" s="14">
        <v>0</v>
      </c>
      <c r="G14" s="88">
        <v>0</v>
      </c>
      <c r="H14" s="329">
        <v>0</v>
      </c>
      <c r="I14" s="88">
        <v>0</v>
      </c>
      <c r="J14" s="88">
        <v>0</v>
      </c>
    </row>
    <row r="15" spans="1:10" s="139" customFormat="1" ht="13.5" customHeight="1">
      <c r="A15" s="141">
        <v>16</v>
      </c>
      <c r="B15" s="23" t="s">
        <v>101</v>
      </c>
      <c r="C15" s="23">
        <v>19</v>
      </c>
      <c r="D15" s="135"/>
      <c r="E15" s="14">
        <v>3</v>
      </c>
      <c r="F15" s="14">
        <v>2</v>
      </c>
      <c r="G15" s="88">
        <v>2</v>
      </c>
      <c r="H15" s="329">
        <v>4.25531914893617</v>
      </c>
      <c r="I15" s="88">
        <v>2</v>
      </c>
      <c r="J15" s="88">
        <v>0</v>
      </c>
    </row>
    <row r="16" spans="1:10" s="139" customFormat="1" ht="13.5" customHeight="1">
      <c r="A16" s="141">
        <v>20</v>
      </c>
      <c r="B16" s="23" t="s">
        <v>101</v>
      </c>
      <c r="C16" s="23">
        <v>29</v>
      </c>
      <c r="D16" s="135"/>
      <c r="E16" s="14">
        <v>3</v>
      </c>
      <c r="F16" s="14">
        <v>4</v>
      </c>
      <c r="G16" s="88">
        <v>5</v>
      </c>
      <c r="H16" s="329">
        <v>10.638297872340425</v>
      </c>
      <c r="I16" s="88">
        <v>4</v>
      </c>
      <c r="J16" s="88">
        <v>1</v>
      </c>
    </row>
    <row r="17" spans="1:10" s="139" customFormat="1" ht="13.5" customHeight="1">
      <c r="A17" s="141">
        <v>30</v>
      </c>
      <c r="B17" s="23" t="s">
        <v>101</v>
      </c>
      <c r="C17" s="23">
        <v>39</v>
      </c>
      <c r="D17" s="135"/>
      <c r="E17" s="14">
        <v>2</v>
      </c>
      <c r="F17" s="14">
        <v>1</v>
      </c>
      <c r="G17" s="88">
        <v>3</v>
      </c>
      <c r="H17" s="329">
        <v>6.382978723404255</v>
      </c>
      <c r="I17" s="88">
        <v>3</v>
      </c>
      <c r="J17" s="88">
        <v>0</v>
      </c>
    </row>
    <row r="18" spans="1:10" s="139" customFormat="1" ht="13.5" customHeight="1">
      <c r="A18" s="141">
        <v>40</v>
      </c>
      <c r="B18" s="23" t="s">
        <v>101</v>
      </c>
      <c r="C18" s="23">
        <v>49</v>
      </c>
      <c r="D18" s="135"/>
      <c r="E18" s="14">
        <v>4</v>
      </c>
      <c r="F18" s="14">
        <v>1</v>
      </c>
      <c r="G18" s="88">
        <v>2</v>
      </c>
      <c r="H18" s="329">
        <v>4.25531914893617</v>
      </c>
      <c r="I18" s="88">
        <v>2</v>
      </c>
      <c r="J18" s="88">
        <v>0</v>
      </c>
    </row>
    <row r="19" spans="1:10" s="139" customFormat="1" ht="13.5" customHeight="1">
      <c r="A19" s="141">
        <v>50</v>
      </c>
      <c r="B19" s="23" t="s">
        <v>101</v>
      </c>
      <c r="C19" s="23">
        <v>59</v>
      </c>
      <c r="D19" s="135"/>
      <c r="E19" s="14">
        <v>7</v>
      </c>
      <c r="F19" s="14">
        <v>9</v>
      </c>
      <c r="G19" s="88">
        <v>7</v>
      </c>
      <c r="H19" s="329">
        <v>14.893617021276595</v>
      </c>
      <c r="I19" s="88">
        <v>5</v>
      </c>
      <c r="J19" s="88">
        <v>2</v>
      </c>
    </row>
    <row r="20" spans="1:10" s="139" customFormat="1" ht="13.5" customHeight="1">
      <c r="A20" s="141">
        <v>60</v>
      </c>
      <c r="B20" s="23" t="s">
        <v>101</v>
      </c>
      <c r="C20" s="23">
        <v>69</v>
      </c>
      <c r="D20" s="135"/>
      <c r="E20" s="14">
        <v>8</v>
      </c>
      <c r="F20" s="14">
        <v>4</v>
      </c>
      <c r="G20" s="88">
        <v>3</v>
      </c>
      <c r="H20" s="329">
        <v>6.382978723404255</v>
      </c>
      <c r="I20" s="88">
        <v>3</v>
      </c>
      <c r="J20" s="88">
        <v>0</v>
      </c>
    </row>
    <row r="21" spans="1:10" s="139" customFormat="1" ht="13.5" customHeight="1">
      <c r="A21" s="141">
        <v>70</v>
      </c>
      <c r="B21" s="23" t="s">
        <v>101</v>
      </c>
      <c r="C21" s="79">
        <v>74</v>
      </c>
      <c r="D21" s="135"/>
      <c r="E21" s="14">
        <v>6</v>
      </c>
      <c r="F21" s="14">
        <v>5</v>
      </c>
      <c r="G21" s="88">
        <v>5</v>
      </c>
      <c r="H21" s="329">
        <v>10.638297872340425</v>
      </c>
      <c r="I21" s="88">
        <v>3</v>
      </c>
      <c r="J21" s="88">
        <v>2</v>
      </c>
    </row>
    <row r="22" spans="1:10" s="139" customFormat="1" ht="13.5" customHeight="1">
      <c r="A22" s="141">
        <v>75</v>
      </c>
      <c r="B22" s="142" t="s">
        <v>235</v>
      </c>
      <c r="C22" s="142"/>
      <c r="D22" s="330"/>
      <c r="E22" s="14">
        <v>22</v>
      </c>
      <c r="F22" s="14">
        <v>22</v>
      </c>
      <c r="G22" s="88">
        <v>20</v>
      </c>
      <c r="H22" s="329">
        <v>42.5531914893617</v>
      </c>
      <c r="I22" s="88">
        <v>6</v>
      </c>
      <c r="J22" s="88">
        <v>14</v>
      </c>
    </row>
    <row r="23" spans="1:10" s="139" customFormat="1" ht="13.5" customHeight="1">
      <c r="A23" s="112" t="s">
        <v>236</v>
      </c>
      <c r="B23" s="77"/>
      <c r="C23" s="87"/>
      <c r="D23" s="136"/>
      <c r="E23" s="16">
        <v>33</v>
      </c>
      <c r="F23" s="16">
        <v>28</v>
      </c>
      <c r="G23" s="247">
        <v>26</v>
      </c>
      <c r="H23" s="331">
        <v>55.319148936170215</v>
      </c>
      <c r="I23" s="247">
        <v>10</v>
      </c>
      <c r="J23" s="247">
        <v>16</v>
      </c>
    </row>
    <row r="24" spans="1:10" s="139" customFormat="1" ht="13.5" customHeight="1">
      <c r="A24" s="113" t="s">
        <v>299</v>
      </c>
      <c r="B24" s="23"/>
      <c r="C24" s="23"/>
      <c r="D24" s="23"/>
      <c r="E24" s="12"/>
      <c r="F24" s="12"/>
      <c r="G24" s="12"/>
      <c r="H24" s="213"/>
      <c r="I24" s="12"/>
      <c r="J24" s="12"/>
    </row>
  </sheetData>
  <sheetProtection/>
  <mergeCells count="9">
    <mergeCell ref="E7:J7"/>
    <mergeCell ref="E8:E9"/>
    <mergeCell ref="F8:F9"/>
    <mergeCell ref="G8:G9"/>
    <mergeCell ref="A1:E1"/>
    <mergeCell ref="A3:J3"/>
    <mergeCell ref="A4:J4"/>
    <mergeCell ref="A2:H2"/>
    <mergeCell ref="A7:D9"/>
  </mergeCells>
  <hyperlinks>
    <hyperlink ref="A1" location="'25災害・事故目次'!A1" display="25　災害・事故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120324</cp:lastModifiedBy>
  <cp:lastPrinted>2017-01-23T08:55:00Z</cp:lastPrinted>
  <dcterms:created xsi:type="dcterms:W3CDTF">2005-09-01T07:44:39Z</dcterms:created>
  <dcterms:modified xsi:type="dcterms:W3CDTF">2017-03-30T05:01:00Z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