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320" windowWidth="15705" windowHeight="8475" tabRatio="775" activeTab="0"/>
  </bookViews>
  <sheets>
    <sheet name="16税・財政目次" sheetId="1" r:id="rId1"/>
    <sheet name="16-1" sheetId="2" r:id="rId2"/>
    <sheet name="16-2" sheetId="3" r:id="rId3"/>
    <sheet name="16-3" sheetId="4" r:id="rId4"/>
    <sheet name="16-4" sheetId="5" r:id="rId5"/>
    <sheet name="16-5" sheetId="6" r:id="rId6"/>
    <sheet name="16-6" sheetId="7" r:id="rId7"/>
    <sheet name="16-7" sheetId="8" r:id="rId8"/>
    <sheet name="16-8" sheetId="9" r:id="rId9"/>
    <sheet name="16-9" sheetId="10" r:id="rId10"/>
    <sheet name="16-10" sheetId="11" r:id="rId11"/>
    <sheet name="16-11(1)" sheetId="12" r:id="rId12"/>
    <sheet name="16-11(2)" sheetId="13" r:id="rId13"/>
    <sheet name="16-11(3)-(6)" sheetId="14" r:id="rId14"/>
    <sheet name="16-12(1)" sheetId="15" r:id="rId15"/>
    <sheet name="16-12(2)" sheetId="16" r:id="rId16"/>
  </sheets>
  <definedNames>
    <definedName name="_xlnm.Print_Area" localSheetId="1">'16-1'!$A$2:$F$26</definedName>
    <definedName name="_xlnm.Print_Area" localSheetId="10">'16-10'!$A$2:$H$60</definedName>
    <definedName name="_xlnm.Print_Area" localSheetId="11">'16-11(1)'!$A$2:$S$29</definedName>
    <definedName name="_xlnm.Print_Area" localSheetId="12">'16-11(2)'!$A$2:$L$29</definedName>
    <definedName name="_xlnm.Print_Area" localSheetId="13">'16-11(3)-(6)'!$A$2:$F$60</definedName>
    <definedName name="_xlnm.Print_Area" localSheetId="14">'16-12(1)'!$A$2:$Y$31</definedName>
    <definedName name="_xlnm.Print_Area" localSheetId="15">'16-12(2)'!$A$2:$P$28</definedName>
    <definedName name="_xlnm.Print_Area" localSheetId="2">'16-2'!$A$2:$E$25</definedName>
    <definedName name="_xlnm.Print_Area" localSheetId="3">'16-3'!$A$2:$F$26</definedName>
    <definedName name="_xlnm.Print_Area" localSheetId="4">'16-4'!$A$2:$E$25</definedName>
    <definedName name="_xlnm.Print_Area" localSheetId="5">'16-5'!$A$2:$I$79</definedName>
    <definedName name="_xlnm.Print_Area" localSheetId="6">'16-6'!$A$2:$H$27</definedName>
    <definedName name="_xlnm.Print_Area" localSheetId="7">'16-7'!$A$2:$F$21</definedName>
    <definedName name="_xlnm.Print_Area" localSheetId="8">'16-8'!$A$2:$G$21</definedName>
    <definedName name="_xlnm.Print_Area" localSheetId="9">'16-9'!$A$2:$F$22</definedName>
    <definedName name="_xlnm.Print_Area" localSheetId="0">'16税・財政目次'!$A$1:$C$18</definedName>
    <definedName name="_xlnm.Print_Titles" localSheetId="5">'16-5'!$2:$7</definedName>
  </definedNames>
  <calcPr fullCalcOnLoad="1"/>
</workbook>
</file>

<file path=xl/sharedStrings.xml><?xml version="1.0" encoding="utf-8"?>
<sst xmlns="http://schemas.openxmlformats.org/spreadsheetml/2006/main" count="736" uniqueCount="405">
  <si>
    <t>16　税・財政</t>
  </si>
  <si>
    <t>税目別</t>
  </si>
  <si>
    <t>予算額</t>
  </si>
  <si>
    <t>調定額</t>
  </si>
  <si>
    <t>税額</t>
  </si>
  <si>
    <t>件数(件)</t>
  </si>
  <si>
    <t>収入済額</t>
  </si>
  <si>
    <t>収入未済額</t>
  </si>
  <si>
    <t>収入歩合(％)</t>
  </si>
  <si>
    <t>対予算</t>
  </si>
  <si>
    <t>対調定</t>
  </si>
  <si>
    <t>現</t>
  </si>
  <si>
    <t>滞</t>
  </si>
  <si>
    <t>計</t>
  </si>
  <si>
    <t>県民税</t>
  </si>
  <si>
    <t>譲渡所得割</t>
  </si>
  <si>
    <t>事業税</t>
  </si>
  <si>
    <t>地方消費税譲渡割</t>
  </si>
  <si>
    <t>地方消費税貨物割</t>
  </si>
  <si>
    <t>不動産取得税</t>
  </si>
  <si>
    <t>県たばこ税</t>
  </si>
  <si>
    <t>ゴルフ場利用税</t>
  </si>
  <si>
    <t>自動車税</t>
  </si>
  <si>
    <t>固定資産税</t>
  </si>
  <si>
    <t>核燃料税</t>
  </si>
  <si>
    <t>自動車取得税</t>
  </si>
  <si>
    <t>軽油引取税</t>
  </si>
  <si>
    <t>旧法による税</t>
  </si>
  <si>
    <t>（単位：千円）</t>
  </si>
  <si>
    <t>資　料：福井県税務課</t>
  </si>
  <si>
    <t>総　　　額</t>
  </si>
  <si>
    <t>狩　猟　税</t>
  </si>
  <si>
    <t>本　　庁</t>
  </si>
  <si>
    <t>福　　井</t>
  </si>
  <si>
    <t>昨年同期</t>
  </si>
  <si>
    <t>収入歩合（％）</t>
  </si>
  <si>
    <t>不納欠損額</t>
  </si>
  <si>
    <t>収入済額（Ｂ）</t>
  </si>
  <si>
    <t>調定額（Ａ）</t>
  </si>
  <si>
    <t>事務所別</t>
  </si>
  <si>
    <t>資　料：福井県税務課</t>
  </si>
  <si>
    <t>航空機燃料譲与税</t>
  </si>
  <si>
    <t>石油ガス譲与税</t>
  </si>
  <si>
    <t>地方道路譲与税</t>
  </si>
  <si>
    <t>対調定</t>
  </si>
  <si>
    <t>(単位：千円）</t>
  </si>
  <si>
    <t xml:space="preserve">酒       税  </t>
  </si>
  <si>
    <t>消費税及び
地方消費税</t>
  </si>
  <si>
    <t>消  費  税</t>
  </si>
  <si>
    <t>相  続  税</t>
  </si>
  <si>
    <t>法  人  税</t>
  </si>
  <si>
    <t>　申告分</t>
  </si>
  <si>
    <t>　源泉分</t>
  </si>
  <si>
    <t>所  得  税</t>
  </si>
  <si>
    <t>国税総額</t>
  </si>
  <si>
    <t>収納済額</t>
  </si>
  <si>
    <t>徴収決定済額</t>
  </si>
  <si>
    <t>資　料：福井県財務企画課</t>
  </si>
  <si>
    <t>　〃（水道用水）</t>
  </si>
  <si>
    <t>　〃（臨海下水）</t>
  </si>
  <si>
    <t>　〃　　（工水）</t>
  </si>
  <si>
    <t>企業会計（病院）</t>
  </si>
  <si>
    <t>特別会計</t>
  </si>
  <si>
    <t>臨時財政対策債</t>
  </si>
  <si>
    <t>臨時財政特例債</t>
  </si>
  <si>
    <t>財源対策債</t>
  </si>
  <si>
    <t>特例債</t>
  </si>
  <si>
    <t>災害復旧費</t>
  </si>
  <si>
    <t>普通債</t>
  </si>
  <si>
    <t>一般会計</t>
  </si>
  <si>
    <t>総額</t>
  </si>
  <si>
    <t>減</t>
  </si>
  <si>
    <t>増</t>
  </si>
  <si>
    <t>国庫支出金</t>
  </si>
  <si>
    <t>使用料および手数料</t>
  </si>
  <si>
    <t>分担金および負担金</t>
  </si>
  <si>
    <t>交通安全対策特別交付金</t>
  </si>
  <si>
    <t>地方交付税</t>
  </si>
  <si>
    <t>地方特例交付金</t>
  </si>
  <si>
    <t>地方譲与税</t>
  </si>
  <si>
    <t>地方消費税清算金</t>
  </si>
  <si>
    <t>予算現額</t>
  </si>
  <si>
    <t>（単位：円）</t>
  </si>
  <si>
    <t>諸支出金</t>
  </si>
  <si>
    <t>農林水産費</t>
  </si>
  <si>
    <t>不用額</t>
  </si>
  <si>
    <t>翌年度繰越額</t>
  </si>
  <si>
    <t>支出済額</t>
  </si>
  <si>
    <t>有価証券</t>
  </si>
  <si>
    <t>㎡</t>
  </si>
  <si>
    <t>（注）　収入未済額は不能欠損も考慮した数字である。</t>
  </si>
  <si>
    <t>証                紙</t>
  </si>
  <si>
    <t>下  水  道  事  業</t>
  </si>
  <si>
    <t>港 湾 整 備 事 業</t>
  </si>
  <si>
    <t>駐車場整備事業</t>
  </si>
  <si>
    <t>用地先行取得事業</t>
  </si>
  <si>
    <t>県 有 林 事 業</t>
  </si>
  <si>
    <t>林業改善資金貸付金</t>
  </si>
  <si>
    <t>沿岸漁業改善資金貸付金</t>
  </si>
  <si>
    <t>中小企業支援資金貸付金</t>
  </si>
  <si>
    <t>災 害 救 助 基 金</t>
  </si>
  <si>
    <t>用品等集中管理事業</t>
  </si>
  <si>
    <t>公債管理</t>
  </si>
  <si>
    <t>予算現額と収入
済額との比較</t>
  </si>
  <si>
    <t>収入未済額</t>
  </si>
  <si>
    <t>合   計</t>
  </si>
  <si>
    <t>福利厚生施設</t>
  </si>
  <si>
    <t>その他</t>
  </si>
  <si>
    <t>廃川敷</t>
  </si>
  <si>
    <t>廃道敷</t>
  </si>
  <si>
    <t>処分財産</t>
  </si>
  <si>
    <t>貸付財産</t>
  </si>
  <si>
    <t>公   舎</t>
  </si>
  <si>
    <t>普通財産</t>
  </si>
  <si>
    <t>山   林</t>
  </si>
  <si>
    <t>その他の施設</t>
  </si>
  <si>
    <t>公   園</t>
  </si>
  <si>
    <t>公営住宅</t>
  </si>
  <si>
    <t>学   校</t>
  </si>
  <si>
    <t>公共用財産</t>
  </si>
  <si>
    <t>その他の行政財産</t>
  </si>
  <si>
    <t>本   庁   舎</t>
  </si>
  <si>
    <t>行政財産</t>
  </si>
  <si>
    <t>決算年度中増減高</t>
  </si>
  <si>
    <t>延面積計</t>
  </si>
  <si>
    <t>非木造(延面積）</t>
  </si>
  <si>
    <t>木造(延面積）</t>
  </si>
  <si>
    <t>建物</t>
  </si>
  <si>
    <t>土地（地積）</t>
  </si>
  <si>
    <t>区分</t>
  </si>
  <si>
    <t>（単位：㎡）</t>
  </si>
  <si>
    <t>(1)土地および建物</t>
  </si>
  <si>
    <t>合  計</t>
  </si>
  <si>
    <t>若狭東
高等学校</t>
  </si>
  <si>
    <t>福井農林
高等学校</t>
  </si>
  <si>
    <t>奥越農林総合
事務所</t>
  </si>
  <si>
    <t>坂井農林総合
事務所</t>
  </si>
  <si>
    <t>福井農林総合
事務所</t>
  </si>
  <si>
    <t>畜産試験場</t>
  </si>
  <si>
    <t>農業試験場</t>
  </si>
  <si>
    <t>県有地</t>
  </si>
  <si>
    <t>決算年度末
現  在  高</t>
  </si>
  <si>
    <t>前年度末
現 在 高</t>
  </si>
  <si>
    <t>所管課</t>
  </si>
  <si>
    <t>(2)山林</t>
  </si>
  <si>
    <t>航空機</t>
  </si>
  <si>
    <t>浮ドック</t>
  </si>
  <si>
    <t>浮桟橋</t>
  </si>
  <si>
    <t>浮  標</t>
  </si>
  <si>
    <t>船  舶</t>
  </si>
  <si>
    <t>決算年度末現在高</t>
  </si>
  <si>
    <t>前年度末現在高</t>
  </si>
  <si>
    <t>(3)動産</t>
  </si>
  <si>
    <t>鉱業権</t>
  </si>
  <si>
    <t>地役権</t>
  </si>
  <si>
    <t>地上権</t>
  </si>
  <si>
    <t>(4)物権</t>
  </si>
  <si>
    <t>名称登録</t>
  </si>
  <si>
    <t>実用新案権</t>
  </si>
  <si>
    <t>特許権</t>
  </si>
  <si>
    <t>（単位：件）</t>
  </si>
  <si>
    <t>(5)無体財産権</t>
  </si>
  <si>
    <t>その他の証券</t>
  </si>
  <si>
    <t>地方債証券</t>
  </si>
  <si>
    <t>国 債 証 券</t>
  </si>
  <si>
    <t>(6)有価証券</t>
  </si>
  <si>
    <t>若狭町</t>
  </si>
  <si>
    <t>おおい町</t>
  </si>
  <si>
    <t>高浜町</t>
  </si>
  <si>
    <t>美浜町</t>
  </si>
  <si>
    <t>越前町</t>
  </si>
  <si>
    <t>南越前町</t>
  </si>
  <si>
    <t>池田町</t>
  </si>
  <si>
    <t>永平寺町</t>
  </si>
  <si>
    <t>坂井市</t>
  </si>
  <si>
    <t>越前市</t>
  </si>
  <si>
    <t>あわら市</t>
  </si>
  <si>
    <t>勝山市</t>
  </si>
  <si>
    <t>大野市</t>
  </si>
  <si>
    <t>小浜市</t>
  </si>
  <si>
    <t>敦賀市</t>
  </si>
  <si>
    <t>福井市</t>
  </si>
  <si>
    <t>地方債</t>
  </si>
  <si>
    <t>諸収入</t>
  </si>
  <si>
    <t>繰越金</t>
  </si>
  <si>
    <t>繰入金</t>
  </si>
  <si>
    <t>寄附金</t>
  </si>
  <si>
    <t>財産収入</t>
  </si>
  <si>
    <t>県支出金</t>
  </si>
  <si>
    <t>手数料</t>
  </si>
  <si>
    <t>使用料</t>
  </si>
  <si>
    <t>地方消費
税交付金</t>
  </si>
  <si>
    <t>利子割
交付金</t>
  </si>
  <si>
    <t>地方譲与税</t>
  </si>
  <si>
    <t>地方税</t>
  </si>
  <si>
    <t>(1)歳入</t>
  </si>
  <si>
    <t>(2)歳出</t>
  </si>
  <si>
    <t>16-2</t>
  </si>
  <si>
    <t>16-3</t>
  </si>
  <si>
    <t>16-4</t>
  </si>
  <si>
    <t>16-5</t>
  </si>
  <si>
    <t>16-6</t>
  </si>
  <si>
    <t>16-7</t>
  </si>
  <si>
    <t>16-8</t>
  </si>
  <si>
    <t>税目別県税歳入決算</t>
  </si>
  <si>
    <t>事務所別県税歳入決算</t>
  </si>
  <si>
    <t>地方譲与税歳入決算</t>
  </si>
  <si>
    <t>国税徴収状況</t>
  </si>
  <si>
    <t>県地方債現在高</t>
  </si>
  <si>
    <t>県一般会計歳入決算</t>
  </si>
  <si>
    <t>県一般会計歳出決算</t>
  </si>
  <si>
    <t>県基金現在高</t>
  </si>
  <si>
    <t>市町別決算(1)歳入</t>
  </si>
  <si>
    <t>市町別決算(2)歳出</t>
  </si>
  <si>
    <t>県特別会計歳出決算</t>
  </si>
  <si>
    <t>県特別会計歳入決算</t>
  </si>
  <si>
    <t>不動産（土地）</t>
  </si>
  <si>
    <t>16　税・財政目次へ＜＜</t>
  </si>
  <si>
    <t>株券</t>
  </si>
  <si>
    <t>社債</t>
  </si>
  <si>
    <t>個　人</t>
  </si>
  <si>
    <t>法　人</t>
  </si>
  <si>
    <t>利　子　割</t>
  </si>
  <si>
    <t>配　当　割</t>
  </si>
  <si>
    <t>対調定(Ｂ/Ａ)</t>
  </si>
  <si>
    <t>16-1</t>
  </si>
  <si>
    <t>県有財産(1)土地および建物</t>
  </si>
  <si>
    <t>(2)山林</t>
  </si>
  <si>
    <t>(3)動産(4)物権(5)無体財産権(6)有価証券</t>
  </si>
  <si>
    <t>6　事務所別県税歳入決算</t>
  </si>
  <si>
    <t>警察･
消防施設</t>
  </si>
  <si>
    <t>分担金
および
負担金</t>
  </si>
  <si>
    <t>交通安全
対策特別
交付金</t>
  </si>
  <si>
    <t>ゴルフ場
利用税
交付金</t>
  </si>
  <si>
    <t>特別地方
消費税
交付金</t>
  </si>
  <si>
    <t>自動車
取得税
交付金</t>
  </si>
  <si>
    <t>緊急森林整備基金</t>
  </si>
  <si>
    <t>福井県介護職員処遇改善等臨時特例基金</t>
  </si>
  <si>
    <t>福井県介護基盤緊急整備等臨時特例基金</t>
  </si>
  <si>
    <t>丹南農林総合
事務所</t>
  </si>
  <si>
    <t>面積</t>
  </si>
  <si>
    <t>立木の推定蓄積量</t>
  </si>
  <si>
    <t>（㎡）</t>
  </si>
  <si>
    <t>地方法人特別譲与税</t>
  </si>
  <si>
    <t>地方揮発油譲与税</t>
  </si>
  <si>
    <t>嶺　　南</t>
  </si>
  <si>
    <t>-</t>
  </si>
  <si>
    <t>　　　2. 旧法による税は、目的税による軽油引取税、料理飲食等消費税および特別地方消費税の合計である。</t>
  </si>
  <si>
    <t>鉱区税</t>
  </si>
  <si>
    <t>配当割
交付金
1)</t>
  </si>
  <si>
    <t>株式等
譲渡所得割交付金
2)</t>
  </si>
  <si>
    <t>（注）1. 配当割交付金：県に納入された県民税配当割（上場株式などの配当等について課税される県税）のうち一定の額が県内市町に対して交付されるもの</t>
  </si>
  <si>
    <t>　　　2. 株式等譲渡所得割交付金：県に納入された県民税株式等譲渡所得割（特定口座内での上場株式等の譲渡益について課税される県税）のうち一定の額</t>
  </si>
  <si>
    <t>県税</t>
  </si>
  <si>
    <t>財産収入</t>
  </si>
  <si>
    <t>寄附金</t>
  </si>
  <si>
    <t>繰入金</t>
  </si>
  <si>
    <t>繰越金</t>
  </si>
  <si>
    <t>諸収入</t>
  </si>
  <si>
    <t>県債</t>
  </si>
  <si>
    <t>議会費</t>
  </si>
  <si>
    <t>総務費</t>
  </si>
  <si>
    <t>民生費</t>
  </si>
  <si>
    <t>衛生費</t>
  </si>
  <si>
    <t>労働費</t>
  </si>
  <si>
    <t>商工費</t>
  </si>
  <si>
    <t>土木費</t>
  </si>
  <si>
    <t>警察費</t>
  </si>
  <si>
    <t>教育費</t>
  </si>
  <si>
    <t>公債費</t>
  </si>
  <si>
    <t>予備費</t>
  </si>
  <si>
    <t>16税・財政目次へ＜＜</t>
  </si>
  <si>
    <t>現金</t>
  </si>
  <si>
    <t>債権</t>
  </si>
  <si>
    <t>用地費</t>
  </si>
  <si>
    <t>補償費</t>
  </si>
  <si>
    <t>（注）1. 収入未済額は不納欠損額を含む。</t>
  </si>
  <si>
    <t>16 税・財政</t>
  </si>
  <si>
    <t>スポーツふくい基金</t>
  </si>
  <si>
    <t>現金</t>
  </si>
  <si>
    <t>自然環境課</t>
  </si>
  <si>
    <t>５　税目別県税歳入決算</t>
  </si>
  <si>
    <t>４　県特別会計歳出決算</t>
  </si>
  <si>
    <t>３　県特別会計歳入決算</t>
  </si>
  <si>
    <t>２　県一般会計歳出決算</t>
  </si>
  <si>
    <t>１　県一般会計歳入決算</t>
  </si>
  <si>
    <t>　　　　地方法人特別譲与税が創設された。なお、譲与は平成21年度から行われている。</t>
  </si>
  <si>
    <t>　　　　道路税の収入が生じたことに伴うものである。</t>
  </si>
  <si>
    <t>　〃（臨海造成）</t>
  </si>
  <si>
    <t>資　料：福井県市町振興課</t>
  </si>
  <si>
    <t>（㎥）</t>
  </si>
  <si>
    <t>普通財産</t>
  </si>
  <si>
    <t>地方特例
交付金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</si>
  <si>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</si>
  <si>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</si>
  <si>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</si>
  <si>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</si>
  <si>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</si>
  <si>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</si>
  <si>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</si>
  <si>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</si>
  <si>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</si>
  <si>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</si>
  <si>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公債費</t>
  </si>
  <si>
    <t>諸支出金</t>
  </si>
  <si>
    <t>前年度繰上
充当金</t>
  </si>
  <si>
    <t>鯖江市</t>
  </si>
  <si>
    <t>資　料：福井県市町振興課</t>
  </si>
  <si>
    <t>（注）1.平成20年度税制改正において、国税である地方法人特別税が創設され、その収入額を人口等の基準により都道府県に譲与する</t>
  </si>
  <si>
    <t>　　　2.平成21年度から、地方道路譲与税が地方揮発油譲与税に改正された。なお、平成24年度の地方道路譲与税は、国税である地方</t>
  </si>
  <si>
    <t>福井県海岸漂着物対策基金</t>
  </si>
  <si>
    <t>農業構造改革支援基金</t>
  </si>
  <si>
    <t>嶺南振興局
二州農林部</t>
  </si>
  <si>
    <t>資　料：国税庁統計年報</t>
  </si>
  <si>
    <t>（単位：百万円）</t>
  </si>
  <si>
    <t>地域医療介護総合確保基金</t>
  </si>
  <si>
    <t xml:space="preserve">  </t>
  </si>
  <si>
    <t>平成27年度</t>
  </si>
  <si>
    <t>-</t>
  </si>
  <si>
    <t>（注）1.所得税には、復興特別所得税を含む。</t>
  </si>
  <si>
    <t>　　　　就農支援資金貸付金特別会計については平成27年度から廃止。</t>
  </si>
  <si>
    <t>（注）　就農支援資金貸付金特別会計については平成27年度から廃止。</t>
  </si>
  <si>
    <t>福井県高校生修学等支援基金</t>
  </si>
  <si>
    <t>国民健康保険財政安定化基金</t>
  </si>
  <si>
    <t>嶺南振興局
林業水産部</t>
  </si>
  <si>
    <t>船舶</t>
  </si>
  <si>
    <t>1機</t>
  </si>
  <si>
    <t>（単位：千円）</t>
  </si>
  <si>
    <t>28年度末現在高</t>
  </si>
  <si>
    <t>奨学金返還支援基金</t>
  </si>
  <si>
    <t>平成28年度</t>
  </si>
  <si>
    <t>地域農業課</t>
  </si>
  <si>
    <t>（注）「地域農業課」は平成28年度から追加</t>
  </si>
  <si>
    <t>母子父子寡婦福祉資金貸付金</t>
  </si>
  <si>
    <t>平成28年度末現在高</t>
  </si>
  <si>
    <t>７　地方譲与税歳入決算</t>
  </si>
  <si>
    <t>８　国税徴収状況</t>
  </si>
  <si>
    <t>９　県地方債現在高</t>
  </si>
  <si>
    <t>１０　県基金現在高</t>
  </si>
  <si>
    <t>１１　県有財産</t>
  </si>
  <si>
    <t>１２　市町別決算</t>
  </si>
  <si>
    <t>１２　市町別決算</t>
  </si>
  <si>
    <t>16-9</t>
  </si>
  <si>
    <t>16-10</t>
  </si>
  <si>
    <t>16-11(1)</t>
  </si>
  <si>
    <t>16-11(2)</t>
  </si>
  <si>
    <t>16-11(3)(4)</t>
  </si>
  <si>
    <t>16-12(1)</t>
  </si>
  <si>
    <t>16-12(2)</t>
  </si>
  <si>
    <t>平成29年福井県統計年鑑</t>
  </si>
  <si>
    <t>平成27年度</t>
  </si>
  <si>
    <t>平成29年度</t>
  </si>
  <si>
    <t>平成29年度</t>
  </si>
  <si>
    <t>平成29年度中増減高</t>
  </si>
  <si>
    <t>29年度末現在高</t>
  </si>
  <si>
    <t>　平成29年度</t>
  </si>
  <si>
    <t xml:space="preserve"> -</t>
  </si>
  <si>
    <t>平成29年度中増減高</t>
  </si>
  <si>
    <t>平成29年度末現在高</t>
  </si>
  <si>
    <t>資　料：福井県会計局「平成29年度福井県歳入歳出決算書」</t>
  </si>
  <si>
    <t>資　料：福井県会計局「平成29年度福井県歳入歳出決算書」</t>
  </si>
  <si>
    <t xml:space="preserve">      2.平成27年度の法人税には、復興特別法人税、地方法人税を含む。</t>
  </si>
  <si>
    <t xml:space="preserve"> 　   3.平成28、29年度の法人税には、地方法人税を含む。</t>
  </si>
  <si>
    <t>平成27年度</t>
  </si>
  <si>
    <t>越前市</t>
  </si>
  <si>
    <t>坂井市</t>
  </si>
  <si>
    <t>おおい町</t>
  </si>
  <si>
    <t>資　料：福井県会計局「平成29年度福井県歳入歳出決算事項別明細書」</t>
  </si>
  <si>
    <t>695.63</t>
  </si>
  <si>
    <t>資　料：福井県会計局「平成29年度福井県歳入歳出決算事項別明細書」</t>
  </si>
  <si>
    <t>資　料：福井県会計局「平成29年度福井県歳入歳出決算事項別明細書」</t>
  </si>
  <si>
    <t>資　料：福井県会計局「平成29年度福井県歳入歳出決算事項別明細書」</t>
  </si>
  <si>
    <t>分  収
地上権</t>
  </si>
  <si>
    <t>財政調整基金</t>
  </si>
  <si>
    <t>災害救助基金</t>
  </si>
  <si>
    <t>土地開発基金</t>
  </si>
  <si>
    <t>奨学育英基金</t>
  </si>
  <si>
    <t>児童福祉事業基金</t>
  </si>
  <si>
    <t>社会福祉施設整備事業等基金</t>
  </si>
  <si>
    <t>雪対策基金</t>
  </si>
  <si>
    <t>企業立地促進資金貸付基金</t>
  </si>
  <si>
    <t>地域活性化基金</t>
  </si>
  <si>
    <t>自然保護基金</t>
  </si>
  <si>
    <t>県債管理基金</t>
  </si>
  <si>
    <t>石油備蓄基地被害漁業者救済基金</t>
  </si>
  <si>
    <t>地域振興基金</t>
  </si>
  <si>
    <t>環境保全基金</t>
  </si>
  <si>
    <t>高齢者保健福祉基金</t>
  </si>
  <si>
    <t>中山間地域土地改良施設等保全基金</t>
  </si>
  <si>
    <t>科学技術振興施設整備基金</t>
  </si>
  <si>
    <t>科学学術顕彰基金</t>
  </si>
  <si>
    <t>災害ボランティア活動基金</t>
  </si>
  <si>
    <t>再生可能エネルギー導入推進基金</t>
  </si>
  <si>
    <t>介護保険財政安定化基金</t>
  </si>
  <si>
    <t>国民健康保険広域化等支援基金</t>
  </si>
  <si>
    <t>森林整備地域活動支援基金</t>
  </si>
  <si>
    <t>後期高齢者医療財政安定化基金</t>
  </si>
  <si>
    <t>消費者行政活性化基金</t>
  </si>
  <si>
    <t>安心子ども基金</t>
  </si>
  <si>
    <t>国営土地改良事業償還金管理基金</t>
  </si>
  <si>
    <t>教員指導力向上基金</t>
  </si>
  <si>
    <t>特別経済対策産業団地整備基金</t>
  </si>
  <si>
    <t>市町振興資金貸付基金</t>
  </si>
  <si>
    <t>（注）「奨学金返還支援基金」は平成28年度から追加</t>
  </si>
  <si>
    <t>　　　　が県内市町に対して交付されるもの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</si>
</sst>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0.0_ "/>
    <numFmt numFmtId="178" formatCode="_ * #,##0.0_ ;_ * \-#,##0.0_ ;_ * &quot;-&quot;?_ ;_ @_ "/>
    <numFmt numFmtId="179" formatCode="0_ "/>
    <numFmt numFmtId="180" formatCode="&quot;¥&quot;#,##0_);[Red]\(&quot;¥&quot;#,##0\)"/>
    <numFmt numFmtId="181" formatCode="#,###"/>
    <numFmt numFmtId="182" formatCode="#,##0;&quot;△&quot;#,##0;&quot;-&quot;"/>
    <numFmt numFmtId="183" formatCode="#,##0;[Red]\-#,##0;\-"/>
    <numFmt numFmtId="184" formatCode="#,##0.00_ ;[Red]\-#,##0.00\ "/>
    <numFmt numFmtId="185" formatCode="#,##0;&quot;△ &quot;#,##0"/>
    <numFmt numFmtId="186" formatCode="#,##0.00_ ;\ \-#,##0.00_ ;&quot;-&quot;_ ;_ @_ "/>
    <numFmt numFmtId="187" formatCode="General;;\-"/>
    <numFmt numFmtId="188" formatCode="0&quot;機&quot;"/>
    <numFmt numFmtId="189" formatCode="0&quot;機&quot;;;\-"/>
    <numFmt numFmtId="190" formatCode="0&quot;個&quot;"/>
    <numFmt numFmtId="191" formatCode="0&quot;個&quot;;;\-"/>
    <numFmt numFmtId="192" formatCode="0.00&quot;総&quot;\t"/>
    <numFmt numFmtId="193" formatCode="0.00&quot;総&quot;\t;;\-"/>
    <numFmt numFmtId="194" formatCode="0&quot;隻&quot;"/>
    <numFmt numFmtId="195" formatCode="0&quot;隻&quot;;;\-"/>
    <numFmt numFmtId="196" formatCode="#,##0;\-#,##0;\-"/>
    <numFmt numFmtId="197" formatCode="#,##0.0;[Red]\-#,##0.0"/>
    <numFmt numFmtId="198" formatCode="#,##0.00;&quot;△&quot;#,##0.00;&quot;-&quot;"/>
    <numFmt numFmtId="199" formatCode="#,##0.0_ ;[Red]\-#,##0.0\ ;\-\ "/>
    <numFmt numFmtId="200" formatCode="#,##0.000000000000000000_ ;[Red]\-#,##0.000000000000000000\ "/>
    <numFmt numFmtId="201" formatCode="#,##0;\△\ #,##0;\-"/>
    <numFmt numFmtId="202" formatCode="0.00;\-0.00;\-"/>
    <numFmt numFmtId="203" formatCode="0.0\ ;\△\ 0.0\ ;\-\ "/>
    <numFmt numFmtId="204" formatCode="#,##0.00_ "/>
    <numFmt numFmtId="205" formatCode="_ * #,##0.0_ ;_ * \-#,##0.0_ ;_ * &quot;-&quot;_ ;_ @_ "/>
    <numFmt numFmtId="206" formatCode="[&lt;=999]000;[&lt;=9999]000\-00;000\-0000"/>
    <numFmt numFmtId="207" formatCode="#,##0.0;&quot;△ &quot;#,##0.0"/>
    <numFmt numFmtId="208" formatCode="#,##0.0_);\(#,##0.0\)"/>
    <numFmt numFmtId="209" formatCode="#,##0.0_);\(#,##0.0\);@_ "/>
    <numFmt numFmtId="210" formatCode="#,##0;&quot;△&quot;\ #,##0;\-"/>
    <numFmt numFmtId="211" formatCode="0.0\ ;&quot;△&quot;\ 0.0\ ;\-\ "/>
    <numFmt numFmtId="212" formatCode="0.0_ ;[Red]\-0.0\ "/>
    <numFmt numFmtId="213" formatCode="0_);[Red]\(0\)"/>
    <numFmt numFmtId="214" formatCode="#,##0.00_);[Red]\(#,##0.00\)"/>
    <numFmt numFmtId="215" formatCode="0.0_);[Red]\(0.0\)"/>
  </numFmts>
  <fonts count="77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ゴシック"/>
      <family val="3"/>
    </font>
    <font>
      <b/>
      <sz val="11"/>
      <color indexed="10"/>
      <name val="ＭＳ Ｐゴシック"/>
      <family val="3"/>
    </font>
    <font>
      <sz val="12"/>
      <name val="ＭＳ 明朝"/>
      <family val="1"/>
    </font>
    <font>
      <sz val="12"/>
      <name val="ＭＳ ゴシック"/>
      <family val="3"/>
    </font>
    <font>
      <sz val="9"/>
      <name val="ＭＳ 明朝"/>
      <family val="1"/>
    </font>
    <font>
      <sz val="11"/>
      <color indexed="10"/>
      <name val="ＭＳ 明朝"/>
      <family val="1"/>
    </font>
    <font>
      <sz val="10"/>
      <name val="ＭＳ 明朝"/>
      <family val="1"/>
    </font>
    <font>
      <b/>
      <sz val="16"/>
      <name val="ＭＳ Ｐ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8"/>
      <name val="ＭＳ 明朝"/>
      <family val="1"/>
    </font>
    <font>
      <sz val="8"/>
      <name val="ＭＳ ゴシック"/>
      <family val="3"/>
    </font>
    <font>
      <sz val="9"/>
      <name val="ＭＳ ゴシック"/>
      <family val="3"/>
    </font>
    <font>
      <sz val="7.5"/>
      <name val="ＭＳ 明朝"/>
      <family val="1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7.7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12"/>
      <name val="ＭＳ 明朝"/>
      <family val="1"/>
    </font>
    <font>
      <sz val="10"/>
      <color indexed="12"/>
      <name val="ＭＳ 明朝"/>
      <family val="1"/>
    </font>
    <font>
      <u val="single"/>
      <sz val="11"/>
      <color indexed="8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8.5"/>
      <color indexed="8"/>
      <name val="ＭＳ 明朝"/>
      <family val="1"/>
    </font>
    <font>
      <sz val="10"/>
      <color indexed="10"/>
      <name val="ＭＳ 明朝"/>
      <family val="1"/>
    </font>
    <font>
      <sz val="14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7.7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0000FF"/>
      <name val="ＭＳ 明朝"/>
      <family val="1"/>
    </font>
    <font>
      <sz val="10"/>
      <color rgb="FF0000FF"/>
      <name val="ＭＳ 明朝"/>
      <family val="1"/>
    </font>
    <font>
      <u val="single"/>
      <sz val="11"/>
      <color theme="1"/>
      <name val="ＭＳ Ｐゴシック"/>
      <family val="3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sz val="10"/>
      <color theme="1"/>
      <name val="ＭＳ ゴシック"/>
      <family val="3"/>
    </font>
    <font>
      <sz val="11"/>
      <color theme="1"/>
      <name val="ＭＳ ゴシック"/>
      <family val="3"/>
    </font>
    <font>
      <sz val="8.5"/>
      <color theme="1"/>
      <name val="ＭＳ 明朝"/>
      <family val="1"/>
    </font>
    <font>
      <sz val="10"/>
      <color rgb="FFFF0000"/>
      <name val="ＭＳ 明朝"/>
      <family val="1"/>
    </font>
    <font>
      <sz val="14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0" borderId="0" applyNumberFormat="0" applyFill="0" applyBorder="0" applyAlignment="0" applyProtection="0"/>
    <xf numFmtId="0" fontId="66" fillId="32" borderId="0" applyNumberFormat="0" applyBorder="0" applyAlignment="0" applyProtection="0"/>
  </cellStyleXfs>
  <cellXfs count="60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38" fontId="1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0" fontId="3" fillId="0" borderId="0" xfId="0" applyFont="1" applyBorder="1" applyAlignment="1">
      <alignment horizontal="center"/>
    </xf>
    <xf numFmtId="182" fontId="1" fillId="0" borderId="0" xfId="0" applyNumberFormat="1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right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1" xfId="0" applyFont="1" applyBorder="1" applyAlignment="1">
      <alignment horizontal="distributed" vertical="center"/>
    </xf>
    <xf numFmtId="0" fontId="10" fillId="0" borderId="12" xfId="0" applyFont="1" applyBorder="1" applyAlignment="1">
      <alignment horizontal="distributed" vertical="center"/>
    </xf>
    <xf numFmtId="0" fontId="6" fillId="0" borderId="13" xfId="64" applyFont="1" applyBorder="1" applyAlignment="1">
      <alignment horizontal="distributed" vertical="center"/>
      <protection/>
    </xf>
    <xf numFmtId="0" fontId="6" fillId="0" borderId="14" xfId="64" applyFont="1" applyBorder="1" applyAlignment="1">
      <alignment horizontal="distributed" vertical="center"/>
      <protection/>
    </xf>
    <xf numFmtId="0" fontId="1" fillId="0" borderId="0" xfId="65" applyFont="1">
      <alignment/>
      <protection/>
    </xf>
    <xf numFmtId="38" fontId="9" fillId="0" borderId="0" xfId="65" applyNumberFormat="1" applyFont="1">
      <alignment/>
      <protection/>
    </xf>
    <xf numFmtId="0" fontId="1" fillId="0" borderId="0" xfId="65" applyFont="1" applyAlignment="1">
      <alignment horizontal="right"/>
      <protection/>
    </xf>
    <xf numFmtId="0" fontId="6" fillId="0" borderId="0" xfId="65" applyFont="1">
      <alignment/>
      <protection/>
    </xf>
    <xf numFmtId="38" fontId="6" fillId="0" borderId="0" xfId="65" applyNumberFormat="1" applyFont="1">
      <alignment/>
      <protection/>
    </xf>
    <xf numFmtId="41" fontId="6" fillId="33" borderId="0" xfId="52" applyNumberFormat="1" applyFont="1" applyFill="1" applyBorder="1" applyAlignment="1">
      <alignment horizontal="right" vertical="center"/>
    </xf>
    <xf numFmtId="41" fontId="6" fillId="33" borderId="0" xfId="52" applyNumberFormat="1" applyFont="1" applyFill="1" applyBorder="1" applyAlignment="1">
      <alignment vertical="center"/>
    </xf>
    <xf numFmtId="0" fontId="6" fillId="0" borderId="14" xfId="65" applyFont="1" applyBorder="1" applyAlignment="1">
      <alignment horizontal="distributed" vertical="center"/>
      <protection/>
    </xf>
    <xf numFmtId="0" fontId="7" fillId="0" borderId="0" xfId="65" applyFont="1">
      <alignment/>
      <protection/>
    </xf>
    <xf numFmtId="41" fontId="6" fillId="0" borderId="0" xfId="52" applyNumberFormat="1" applyFont="1" applyBorder="1" applyAlignment="1">
      <alignment horizontal="right" vertical="center"/>
    </xf>
    <xf numFmtId="41" fontId="6" fillId="0" borderId="0" xfId="52" applyNumberFormat="1" applyFont="1" applyBorder="1" applyAlignment="1">
      <alignment vertical="center"/>
    </xf>
    <xf numFmtId="41" fontId="6" fillId="0" borderId="15" xfId="52" applyNumberFormat="1" applyFont="1" applyBorder="1" applyAlignment="1">
      <alignment vertical="center"/>
    </xf>
    <xf numFmtId="0" fontId="6" fillId="0" borderId="0" xfId="65" applyFont="1" applyAlignment="1">
      <alignment horizontal="distributed" vertical="center"/>
      <protection/>
    </xf>
    <xf numFmtId="0" fontId="6" fillId="0" borderId="0" xfId="65" applyFont="1" applyBorder="1" applyAlignment="1">
      <alignment horizontal="distributed" vertical="center"/>
      <protection/>
    </xf>
    <xf numFmtId="0" fontId="6" fillId="0" borderId="16" xfId="65" applyFont="1" applyBorder="1" applyAlignment="1">
      <alignment horizontal="distributed" vertical="center" wrapText="1"/>
      <protection/>
    </xf>
    <xf numFmtId="0" fontId="6" fillId="0" borderId="17" xfId="65" applyFont="1" applyBorder="1" applyAlignment="1">
      <alignment horizontal="distributed" vertical="center"/>
      <protection/>
    </xf>
    <xf numFmtId="0" fontId="6" fillId="0" borderId="17" xfId="65" applyFont="1" applyBorder="1" applyAlignment="1">
      <alignment horizontal="distributed" vertical="center" wrapText="1"/>
      <protection/>
    </xf>
    <xf numFmtId="0" fontId="6" fillId="0" borderId="18" xfId="65" applyFont="1" applyBorder="1" applyAlignment="1">
      <alignment horizontal="distributed" vertical="center" wrapText="1"/>
      <protection/>
    </xf>
    <xf numFmtId="0" fontId="6" fillId="0" borderId="18" xfId="65" applyFont="1" applyBorder="1" applyAlignment="1">
      <alignment horizontal="distributed" vertical="center"/>
      <protection/>
    </xf>
    <xf numFmtId="0" fontId="6" fillId="0" borderId="19" xfId="65" applyFont="1" applyBorder="1" applyAlignment="1">
      <alignment horizontal="distributed" vertical="center"/>
      <protection/>
    </xf>
    <xf numFmtId="0" fontId="1" fillId="0" borderId="0" xfId="65" applyFont="1" applyBorder="1" applyAlignment="1">
      <alignment horizontal="right"/>
      <protection/>
    </xf>
    <xf numFmtId="0" fontId="1" fillId="0" borderId="0" xfId="65" applyFont="1" applyBorder="1">
      <alignment/>
      <protection/>
    </xf>
    <xf numFmtId="0" fontId="6" fillId="0" borderId="0" xfId="65" applyFont="1" applyBorder="1">
      <alignment/>
      <protection/>
    </xf>
    <xf numFmtId="0" fontId="3" fillId="0" borderId="0" xfId="65" applyFont="1" applyAlignment="1">
      <alignment horizontal="center"/>
      <protection/>
    </xf>
    <xf numFmtId="0" fontId="4" fillId="0" borderId="0" xfId="65" applyFont="1">
      <alignment/>
      <protection/>
    </xf>
    <xf numFmtId="0" fontId="11" fillId="0" borderId="0" xfId="0" applyFont="1" applyAlignment="1">
      <alignment/>
    </xf>
    <xf numFmtId="0" fontId="53" fillId="0" borderId="0" xfId="43" applyAlignment="1" applyProtection="1" quotePrefix="1">
      <alignment/>
      <protection/>
    </xf>
    <xf numFmtId="0" fontId="10" fillId="0" borderId="18" xfId="0" applyFont="1" applyBorder="1" applyAlignment="1">
      <alignment/>
    </xf>
    <xf numFmtId="0" fontId="10" fillId="0" borderId="17" xfId="0" applyFont="1" applyBorder="1" applyAlignment="1">
      <alignment horizontal="distributed" vertical="center"/>
    </xf>
    <xf numFmtId="0" fontId="10" fillId="0" borderId="16" xfId="0" applyFont="1" applyBorder="1" applyAlignment="1">
      <alignment horizontal="distributed" vertical="center"/>
    </xf>
    <xf numFmtId="0" fontId="10" fillId="0" borderId="20" xfId="0" applyFont="1" applyBorder="1" applyAlignment="1">
      <alignment horizontal="distributed" vertical="center"/>
    </xf>
    <xf numFmtId="183" fontId="10" fillId="0" borderId="0" xfId="49" applyNumberFormat="1" applyFont="1" applyAlignment="1">
      <alignment vertical="center"/>
    </xf>
    <xf numFmtId="0" fontId="10" fillId="0" borderId="14" xfId="0" applyFont="1" applyBorder="1" applyAlignment="1">
      <alignment horizontal="distributed" vertical="center"/>
    </xf>
    <xf numFmtId="0" fontId="12" fillId="0" borderId="14" xfId="0" applyFont="1" applyBorder="1" applyAlignment="1">
      <alignment horizontal="distributed" vertical="center"/>
    </xf>
    <xf numFmtId="0" fontId="12" fillId="0" borderId="0" xfId="0" applyFont="1" applyAlignment="1">
      <alignment/>
    </xf>
    <xf numFmtId="0" fontId="10" fillId="0" borderId="14" xfId="0" applyFont="1" applyFill="1" applyBorder="1" applyAlignment="1">
      <alignment/>
    </xf>
    <xf numFmtId="0" fontId="10" fillId="0" borderId="14" xfId="0" applyFont="1" applyBorder="1" applyAlignment="1">
      <alignment horizontal="distributed" vertical="center"/>
    </xf>
    <xf numFmtId="183" fontId="12" fillId="0" borderId="0" xfId="49" applyNumberFormat="1" applyFont="1" applyAlignment="1">
      <alignment vertical="center"/>
    </xf>
    <xf numFmtId="0" fontId="10" fillId="0" borderId="14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2" fillId="0" borderId="11" xfId="0" applyFont="1" applyBorder="1" applyAlignment="1">
      <alignment horizontal="distributed" vertical="center"/>
    </xf>
    <xf numFmtId="182" fontId="10" fillId="0" borderId="0" xfId="0" applyNumberFormat="1" applyFont="1" applyAlignment="1">
      <alignment/>
    </xf>
    <xf numFmtId="182" fontId="10" fillId="0" borderId="15" xfId="49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/>
    </xf>
    <xf numFmtId="0" fontId="12" fillId="0" borderId="14" xfId="0" applyFont="1" applyBorder="1" applyAlignment="1">
      <alignment horizontal="distributed" vertical="center"/>
    </xf>
    <xf numFmtId="0" fontId="10" fillId="0" borderId="13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53" fillId="0" borderId="0" xfId="43" applyFill="1" applyAlignment="1" applyProtection="1">
      <alignment/>
      <protection/>
    </xf>
    <xf numFmtId="0" fontId="14" fillId="0" borderId="0" xfId="0" applyFont="1" applyAlignment="1">
      <alignment/>
    </xf>
    <xf numFmtId="0" fontId="14" fillId="0" borderId="12" xfId="0" applyFont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/>
    </xf>
    <xf numFmtId="0" fontId="8" fillId="0" borderId="0" xfId="0" applyFont="1" applyAlignment="1">
      <alignment/>
    </xf>
    <xf numFmtId="0" fontId="8" fillId="0" borderId="21" xfId="0" applyFont="1" applyBorder="1" applyAlignment="1">
      <alignment horizontal="distributed" vertical="center"/>
    </xf>
    <xf numFmtId="0" fontId="8" fillId="0" borderId="12" xfId="0" applyFont="1" applyBorder="1" applyAlignment="1">
      <alignment horizontal="distributed" vertical="center"/>
    </xf>
    <xf numFmtId="0" fontId="16" fillId="0" borderId="0" xfId="0" applyFont="1" applyAlignment="1">
      <alignment/>
    </xf>
    <xf numFmtId="0" fontId="12" fillId="0" borderId="12" xfId="0" applyFont="1" applyBorder="1" applyAlignment="1">
      <alignment horizontal="distributed" vertical="center"/>
    </xf>
    <xf numFmtId="38" fontId="10" fillId="0" borderId="0" xfId="0" applyNumberFormat="1" applyFont="1" applyAlignment="1">
      <alignment/>
    </xf>
    <xf numFmtId="189" fontId="1" fillId="0" borderId="15" xfId="0" applyNumberFormat="1" applyFont="1" applyFill="1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12" xfId="0" applyFont="1" applyFill="1" applyBorder="1" applyAlignment="1">
      <alignment horizontal="distributed" vertical="center"/>
    </xf>
    <xf numFmtId="0" fontId="8" fillId="0" borderId="12" xfId="0" applyFont="1" applyFill="1" applyBorder="1" applyAlignment="1">
      <alignment horizontal="center" vertical="center" shrinkToFit="1"/>
    </xf>
    <xf numFmtId="0" fontId="14" fillId="0" borderId="22" xfId="0" applyFont="1" applyBorder="1" applyAlignment="1">
      <alignment/>
    </xf>
    <xf numFmtId="0" fontId="14" fillId="0" borderId="12" xfId="0" applyFont="1" applyBorder="1" applyAlignment="1">
      <alignment horizontal="center" vertical="center"/>
    </xf>
    <xf numFmtId="0" fontId="14" fillId="0" borderId="23" xfId="0" applyFont="1" applyBorder="1" applyAlignment="1">
      <alignment/>
    </xf>
    <xf numFmtId="0" fontId="14" fillId="0" borderId="24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198" fontId="14" fillId="0" borderId="0" xfId="49" applyNumberFormat="1" applyFont="1" applyAlignment="1">
      <alignment vertical="center"/>
    </xf>
    <xf numFmtId="184" fontId="17" fillId="0" borderId="15" xfId="49" applyNumberFormat="1" applyFont="1" applyBorder="1" applyAlignment="1">
      <alignment horizontal="distributed" vertical="center" wrapText="1"/>
    </xf>
    <xf numFmtId="184" fontId="17" fillId="0" borderId="15" xfId="49" applyNumberFormat="1" applyFont="1" applyBorder="1" applyAlignment="1">
      <alignment horizontal="distributed" vertical="center"/>
    </xf>
    <xf numFmtId="184" fontId="14" fillId="0" borderId="15" xfId="49" applyNumberFormat="1" applyFont="1" applyBorder="1" applyAlignment="1">
      <alignment horizontal="distributed" vertical="center"/>
    </xf>
    <xf numFmtId="184" fontId="15" fillId="0" borderId="11" xfId="0" applyNumberFormat="1" applyFont="1" applyBorder="1" applyAlignment="1">
      <alignment vertical="center"/>
    </xf>
    <xf numFmtId="38" fontId="67" fillId="0" borderId="0" xfId="0" applyNumberFormat="1" applyFont="1" applyAlignment="1">
      <alignment/>
    </xf>
    <xf numFmtId="196" fontId="10" fillId="0" borderId="15" xfId="52" applyNumberFormat="1" applyFont="1" applyFill="1" applyBorder="1" applyAlignment="1">
      <alignment vertical="center"/>
    </xf>
    <xf numFmtId="196" fontId="10" fillId="0" borderId="0" xfId="52" applyNumberFormat="1" applyFont="1" applyFill="1" applyBorder="1" applyAlignment="1">
      <alignment vertical="center"/>
    </xf>
    <xf numFmtId="196" fontId="10" fillId="0" borderId="0" xfId="52" applyNumberFormat="1" applyFont="1" applyFill="1" applyBorder="1" applyAlignment="1">
      <alignment horizontal="right" vertical="center"/>
    </xf>
    <xf numFmtId="0" fontId="8" fillId="0" borderId="18" xfId="64" applyFont="1" applyFill="1" applyBorder="1" applyAlignment="1">
      <alignment horizontal="distributed" vertical="center" wrapText="1"/>
      <protection/>
    </xf>
    <xf numFmtId="0" fontId="10" fillId="0" borderId="0" xfId="0" applyFont="1" applyFill="1" applyAlignment="1">
      <alignment/>
    </xf>
    <xf numFmtId="0" fontId="10" fillId="0" borderId="20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distributed"/>
    </xf>
    <xf numFmtId="0" fontId="10" fillId="0" borderId="14" xfId="0" applyFont="1" applyFill="1" applyBorder="1" applyAlignment="1">
      <alignment horizontal="center"/>
    </xf>
    <xf numFmtId="0" fontId="10" fillId="0" borderId="25" xfId="0" applyFont="1" applyFill="1" applyBorder="1" applyAlignment="1">
      <alignment horizontal="distributed"/>
    </xf>
    <xf numFmtId="0" fontId="10" fillId="0" borderId="25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left" indent="2"/>
    </xf>
    <xf numFmtId="0" fontId="10" fillId="0" borderId="14" xfId="0" applyFont="1" applyFill="1" applyBorder="1" applyAlignment="1">
      <alignment horizontal="left" indent="2"/>
    </xf>
    <xf numFmtId="0" fontId="10" fillId="0" borderId="25" xfId="0" applyFont="1" applyFill="1" applyBorder="1" applyAlignment="1">
      <alignment horizontal="left" indent="2"/>
    </xf>
    <xf numFmtId="0" fontId="10" fillId="0" borderId="0" xfId="0" applyFont="1" applyFill="1" applyBorder="1" applyAlignment="1">
      <alignment horizontal="distributed" vertical="center"/>
    </xf>
    <xf numFmtId="0" fontId="8" fillId="0" borderId="12" xfId="0" applyFont="1" applyBorder="1" applyAlignment="1">
      <alignment horizontal="distributed" vertical="center" wrapText="1"/>
    </xf>
    <xf numFmtId="0" fontId="0" fillId="0" borderId="0" xfId="0" applyAlignment="1">
      <alignment horizontal="left" indent="1"/>
    </xf>
    <xf numFmtId="0" fontId="53" fillId="0" borderId="0" xfId="43" applyAlignment="1" applyProtection="1">
      <alignment/>
      <protection/>
    </xf>
    <xf numFmtId="183" fontId="68" fillId="0" borderId="0" xfId="0" applyNumberFormat="1" applyFont="1" applyAlignment="1">
      <alignment/>
    </xf>
    <xf numFmtId="199" fontId="10" fillId="0" borderId="0" xfId="0" applyNumberFormat="1" applyFont="1" applyFill="1" applyAlignment="1">
      <alignment/>
    </xf>
    <xf numFmtId="199" fontId="68" fillId="0" borderId="0" xfId="0" applyNumberFormat="1" applyFont="1" applyFill="1" applyAlignment="1">
      <alignment/>
    </xf>
    <xf numFmtId="196" fontId="68" fillId="0" borderId="0" xfId="49" applyNumberFormat="1" applyFont="1" applyFill="1" applyBorder="1" applyAlignment="1">
      <alignment/>
    </xf>
    <xf numFmtId="201" fontId="10" fillId="0" borderId="0" xfId="49" applyNumberFormat="1" applyFont="1" applyFill="1" applyBorder="1" applyAlignment="1">
      <alignment vertical="center"/>
    </xf>
    <xf numFmtId="183" fontId="1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198" fontId="8" fillId="0" borderId="0" xfId="49" applyNumberFormat="1" applyFont="1" applyAlignment="1">
      <alignment vertical="center"/>
    </xf>
    <xf numFmtId="198" fontId="8" fillId="0" borderId="0" xfId="49" applyNumberFormat="1" applyFont="1" applyAlignment="1">
      <alignment horizontal="right" vertical="center"/>
    </xf>
    <xf numFmtId="198" fontId="8" fillId="0" borderId="15" xfId="49" applyNumberFormat="1" applyFont="1" applyBorder="1" applyAlignment="1">
      <alignment vertical="center"/>
    </xf>
    <xf numFmtId="198" fontId="16" fillId="0" borderId="22" xfId="49" applyNumberFormat="1" applyFont="1" applyBorder="1" applyAlignment="1">
      <alignment vertical="center"/>
    </xf>
    <xf numFmtId="198" fontId="16" fillId="0" borderId="27" xfId="49" applyNumberFormat="1" applyFont="1" applyBorder="1" applyAlignment="1">
      <alignment vertical="center"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197" fontId="1" fillId="0" borderId="0" xfId="49" applyNumberFormat="1" applyFont="1" applyFill="1" applyAlignment="1">
      <alignment/>
    </xf>
    <xf numFmtId="197" fontId="10" fillId="0" borderId="0" xfId="49" applyNumberFormat="1" applyFont="1" applyFill="1" applyAlignment="1">
      <alignment/>
    </xf>
    <xf numFmtId="197" fontId="68" fillId="0" borderId="0" xfId="49" applyNumberFormat="1" applyFont="1" applyFill="1" applyAlignment="1">
      <alignment/>
    </xf>
    <xf numFmtId="0" fontId="10" fillId="0" borderId="26" xfId="0" applyFont="1" applyFill="1" applyBorder="1" applyAlignment="1">
      <alignment horizontal="distributed"/>
    </xf>
    <xf numFmtId="0" fontId="10" fillId="0" borderId="14" xfId="0" applyFont="1" applyFill="1" applyBorder="1" applyAlignment="1">
      <alignment horizontal="distributed"/>
    </xf>
    <xf numFmtId="0" fontId="10" fillId="0" borderId="25" xfId="0" applyFont="1" applyFill="1" applyBorder="1" applyAlignment="1">
      <alignment horizontal="distributed"/>
    </xf>
    <xf numFmtId="0" fontId="10" fillId="0" borderId="13" xfId="0" applyFont="1" applyFill="1" applyBorder="1" applyAlignment="1">
      <alignment horizontal="distributed"/>
    </xf>
    <xf numFmtId="0" fontId="10" fillId="0" borderId="20" xfId="0" applyFont="1" applyFill="1" applyBorder="1" applyAlignment="1">
      <alignment horizontal="distributed"/>
    </xf>
    <xf numFmtId="196" fontId="1" fillId="0" borderId="0" xfId="0" applyNumberFormat="1" applyFont="1" applyFill="1" applyAlignment="1">
      <alignment/>
    </xf>
    <xf numFmtId="0" fontId="10" fillId="0" borderId="28" xfId="0" applyFont="1" applyFill="1" applyBorder="1" applyAlignment="1">
      <alignment/>
    </xf>
    <xf numFmtId="0" fontId="10" fillId="0" borderId="20" xfId="0" applyFont="1" applyBorder="1" applyAlignment="1">
      <alignment horizontal="distributed" vertical="center"/>
    </xf>
    <xf numFmtId="0" fontId="14" fillId="0" borderId="14" xfId="0" applyFont="1" applyBorder="1" applyAlignment="1">
      <alignment horizontal="distributed" vertical="center" wrapText="1"/>
    </xf>
    <xf numFmtId="0" fontId="10" fillId="0" borderId="0" xfId="64" applyFont="1" applyFill="1">
      <alignment/>
      <protection/>
    </xf>
    <xf numFmtId="0" fontId="8" fillId="0" borderId="14" xfId="0" applyFont="1" applyBorder="1" applyAlignment="1">
      <alignment horizontal="distributed" vertical="center"/>
    </xf>
    <xf numFmtId="0" fontId="10" fillId="0" borderId="14" xfId="0" applyFont="1" applyFill="1" applyBorder="1" applyAlignment="1">
      <alignment horizontal="distributed" vertical="center"/>
    </xf>
    <xf numFmtId="0" fontId="10" fillId="0" borderId="13" xfId="0" applyFont="1" applyFill="1" applyBorder="1" applyAlignment="1">
      <alignment horizontal="distributed" vertical="center"/>
    </xf>
    <xf numFmtId="0" fontId="53" fillId="0" borderId="0" xfId="43" applyFill="1" applyAlignment="1" applyProtection="1">
      <alignment/>
      <protection/>
    </xf>
    <xf numFmtId="0" fontId="1" fillId="0" borderId="10" xfId="0" applyFont="1" applyFill="1" applyBorder="1" applyAlignment="1">
      <alignment/>
    </xf>
    <xf numFmtId="0" fontId="10" fillId="0" borderId="18" xfId="0" applyFont="1" applyFill="1" applyBorder="1" applyAlignment="1">
      <alignment/>
    </xf>
    <xf numFmtId="0" fontId="10" fillId="0" borderId="17" xfId="0" applyFont="1" applyFill="1" applyBorder="1" applyAlignment="1">
      <alignment horizontal="distributed" vertical="center"/>
    </xf>
    <xf numFmtId="0" fontId="10" fillId="0" borderId="16" xfId="0" applyFont="1" applyFill="1" applyBorder="1" applyAlignment="1">
      <alignment horizontal="distributed" vertical="center" wrapText="1"/>
    </xf>
    <xf numFmtId="0" fontId="10" fillId="0" borderId="0" xfId="0" applyNumberFormat="1" applyFont="1" applyFill="1" applyAlignment="1">
      <alignment/>
    </xf>
    <xf numFmtId="0" fontId="10" fillId="0" borderId="20" xfId="0" applyFont="1" applyFill="1" applyBorder="1" applyAlignment="1">
      <alignment horizontal="distributed" vertical="center"/>
    </xf>
    <xf numFmtId="183" fontId="68" fillId="0" borderId="0" xfId="0" applyNumberFormat="1" applyFont="1" applyFill="1" applyAlignment="1">
      <alignment/>
    </xf>
    <xf numFmtId="0" fontId="12" fillId="0" borderId="14" xfId="0" applyFont="1" applyFill="1" applyBorder="1" applyAlignment="1">
      <alignment horizontal="distributed" vertical="center"/>
    </xf>
    <xf numFmtId="0" fontId="12" fillId="0" borderId="0" xfId="0" applyFont="1" applyFill="1" applyAlignment="1">
      <alignment/>
    </xf>
    <xf numFmtId="38" fontId="10" fillId="0" borderId="0" xfId="49" applyFont="1" applyFill="1" applyBorder="1" applyAlignment="1">
      <alignment vertical="center"/>
    </xf>
    <xf numFmtId="38" fontId="10" fillId="0" borderId="0" xfId="49" applyFont="1" applyFill="1" applyBorder="1" applyAlignment="1">
      <alignment horizontal="right" vertical="center"/>
    </xf>
    <xf numFmtId="185" fontId="10" fillId="0" borderId="0" xfId="49" applyNumberFormat="1" applyFont="1" applyFill="1" applyBorder="1" applyAlignment="1">
      <alignment vertical="center"/>
    </xf>
    <xf numFmtId="183" fontId="1" fillId="0" borderId="0" xfId="0" applyNumberFormat="1" applyFont="1" applyAlignment="1">
      <alignment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8" fillId="0" borderId="19" xfId="0" applyFont="1" applyFill="1" applyBorder="1" applyAlignment="1">
      <alignment vertical="center"/>
    </xf>
    <xf numFmtId="0" fontId="8" fillId="0" borderId="0" xfId="0" applyFont="1" applyFill="1" applyAlignment="1">
      <alignment/>
    </xf>
    <xf numFmtId="0" fontId="8" fillId="0" borderId="28" xfId="0" applyFont="1" applyFill="1" applyBorder="1" applyAlignment="1">
      <alignment/>
    </xf>
    <xf numFmtId="0" fontId="8" fillId="0" borderId="21" xfId="0" applyFont="1" applyFill="1" applyBorder="1" applyAlignment="1">
      <alignment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0" xfId="0" applyFont="1" applyFill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38" fontId="10" fillId="0" borderId="0" xfId="49" applyFont="1" applyFill="1" applyAlignment="1">
      <alignment vertical="center"/>
    </xf>
    <xf numFmtId="38" fontId="10" fillId="0" borderId="27" xfId="49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/>
    </xf>
    <xf numFmtId="182" fontId="10" fillId="0" borderId="0" xfId="49" applyNumberFormat="1" applyFont="1" applyFill="1" applyBorder="1" applyAlignment="1">
      <alignment vertical="center"/>
    </xf>
    <xf numFmtId="0" fontId="6" fillId="0" borderId="0" xfId="64" applyFont="1" applyBorder="1" applyAlignment="1">
      <alignment horizontal="distributed" vertical="center"/>
      <protection/>
    </xf>
    <xf numFmtId="41" fontId="6" fillId="0" borderId="0" xfId="65" applyNumberFormat="1" applyFont="1" applyAlignment="1">
      <alignment vertical="center"/>
      <protection/>
    </xf>
    <xf numFmtId="210" fontId="10" fillId="0" borderId="15" xfId="49" applyNumberFormat="1" applyFont="1" applyFill="1" applyBorder="1" applyAlignment="1">
      <alignment/>
    </xf>
    <xf numFmtId="210" fontId="10" fillId="0" borderId="0" xfId="49" applyNumberFormat="1" applyFont="1" applyFill="1" applyAlignment="1">
      <alignment/>
    </xf>
    <xf numFmtId="211" fontId="10" fillId="0" borderId="0" xfId="49" applyNumberFormat="1" applyFont="1" applyFill="1" applyAlignment="1">
      <alignment/>
    </xf>
    <xf numFmtId="38" fontId="12" fillId="0" borderId="0" xfId="0" applyNumberFormat="1" applyFont="1" applyFill="1" applyAlignment="1">
      <alignment/>
    </xf>
    <xf numFmtId="38" fontId="10" fillId="0" borderId="28" xfId="49" applyFont="1" applyFill="1" applyBorder="1" applyAlignment="1">
      <alignment vertical="center"/>
    </xf>
    <xf numFmtId="201" fontId="10" fillId="0" borderId="28" xfId="49" applyNumberFormat="1" applyFont="1" applyFill="1" applyBorder="1" applyAlignment="1">
      <alignment vertical="center"/>
    </xf>
    <xf numFmtId="201" fontId="68" fillId="0" borderId="0" xfId="49" applyNumberFormat="1" applyFont="1" applyFill="1" applyBorder="1" applyAlignment="1">
      <alignment vertical="center"/>
    </xf>
    <xf numFmtId="0" fontId="8" fillId="0" borderId="11" xfId="0" applyFont="1" applyBorder="1" applyAlignment="1">
      <alignment horizontal="distributed" vertical="center"/>
    </xf>
    <xf numFmtId="38" fontId="10" fillId="0" borderId="12" xfId="0" applyNumberFormat="1" applyFont="1" applyFill="1" applyBorder="1" applyAlignment="1">
      <alignment horizontal="distributed" vertical="center"/>
    </xf>
    <xf numFmtId="212" fontId="10" fillId="0" borderId="12" xfId="0" applyNumberFormat="1" applyFont="1" applyFill="1" applyBorder="1" applyAlignment="1">
      <alignment horizontal="center" vertical="center"/>
    </xf>
    <xf numFmtId="212" fontId="10" fillId="0" borderId="29" xfId="0" applyNumberFormat="1" applyFont="1" applyFill="1" applyBorder="1" applyAlignment="1">
      <alignment horizontal="center" vertical="center"/>
    </xf>
    <xf numFmtId="38" fontId="10" fillId="0" borderId="28" xfId="0" applyNumberFormat="1" applyFont="1" applyFill="1" applyBorder="1" applyAlignment="1">
      <alignment/>
    </xf>
    <xf numFmtId="38" fontId="10" fillId="0" borderId="0" xfId="0" applyNumberFormat="1" applyFont="1" applyFill="1" applyAlignment="1">
      <alignment/>
    </xf>
    <xf numFmtId="212" fontId="10" fillId="0" borderId="0" xfId="0" applyNumberFormat="1" applyFont="1" applyFill="1" applyAlignment="1">
      <alignment/>
    </xf>
    <xf numFmtId="38" fontId="10" fillId="0" borderId="0" xfId="0" applyNumberFormat="1" applyFont="1" applyFill="1" applyBorder="1" applyAlignment="1">
      <alignment/>
    </xf>
    <xf numFmtId="0" fontId="10" fillId="0" borderId="0" xfId="0" applyFont="1" applyAlignment="1">
      <alignment vertical="center"/>
    </xf>
    <xf numFmtId="182" fontId="12" fillId="0" borderId="0" xfId="49" applyNumberFormat="1" applyFont="1" applyFill="1" applyBorder="1" applyAlignment="1">
      <alignment vertical="center"/>
    </xf>
    <xf numFmtId="198" fontId="14" fillId="0" borderId="0" xfId="49" applyNumberFormat="1" applyFont="1" applyFill="1" applyAlignment="1">
      <alignment horizontal="right" vertical="center"/>
    </xf>
    <xf numFmtId="0" fontId="1" fillId="0" borderId="0" xfId="0" applyFont="1" applyFill="1" applyBorder="1" applyAlignment="1">
      <alignment/>
    </xf>
    <xf numFmtId="198" fontId="8" fillId="0" borderId="0" xfId="49" applyNumberFormat="1" applyFont="1" applyBorder="1" applyAlignment="1">
      <alignment vertical="center"/>
    </xf>
    <xf numFmtId="198" fontId="8" fillId="0" borderId="0" xfId="49" applyNumberFormat="1" applyFont="1" applyBorder="1" applyAlignment="1">
      <alignment horizontal="right" vertical="center"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10" fillId="0" borderId="0" xfId="63" applyFont="1" applyBorder="1" applyAlignment="1">
      <alignment vertical="center"/>
      <protection/>
    </xf>
    <xf numFmtId="4" fontId="14" fillId="0" borderId="0" xfId="49" applyNumberFormat="1" applyFont="1" applyAlignment="1">
      <alignment vertical="center"/>
    </xf>
    <xf numFmtId="0" fontId="53" fillId="0" borderId="0" xfId="43" applyFill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right"/>
    </xf>
    <xf numFmtId="0" fontId="1" fillId="0" borderId="30" xfId="0" applyFont="1" applyFill="1" applyBorder="1" applyAlignment="1">
      <alignment horizontal="distributed" vertical="center"/>
    </xf>
    <xf numFmtId="0" fontId="1" fillId="0" borderId="24" xfId="0" applyFont="1" applyFill="1" applyBorder="1" applyAlignment="1">
      <alignment horizontal="distributed" vertical="center"/>
    </xf>
    <xf numFmtId="0" fontId="1" fillId="0" borderId="12" xfId="0" applyFont="1" applyFill="1" applyBorder="1" applyAlignment="1">
      <alignment horizontal="distributed" vertical="center"/>
    </xf>
    <xf numFmtId="195" fontId="1" fillId="0" borderId="15" xfId="0" applyNumberFormat="1" applyFont="1" applyFill="1" applyBorder="1" applyAlignment="1">
      <alignment horizontal="center" vertical="center"/>
    </xf>
    <xf numFmtId="193" fontId="1" fillId="0" borderId="15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distributed" vertical="center"/>
    </xf>
    <xf numFmtId="187" fontId="1" fillId="0" borderId="15" xfId="0" applyNumberFormat="1" applyFont="1" applyFill="1" applyBorder="1" applyAlignment="1">
      <alignment horizontal="center" vertical="center"/>
    </xf>
    <xf numFmtId="191" fontId="1" fillId="0" borderId="15" xfId="0" applyNumberFormat="1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distributed" vertical="center"/>
    </xf>
    <xf numFmtId="186" fontId="1" fillId="0" borderId="15" xfId="49" applyNumberFormat="1" applyFont="1" applyFill="1" applyBorder="1" applyAlignment="1">
      <alignment horizontal="right" vertical="center"/>
    </xf>
    <xf numFmtId="186" fontId="1" fillId="0" borderId="0" xfId="0" applyNumberFormat="1" applyFont="1" applyFill="1" applyBorder="1" applyAlignment="1">
      <alignment horizontal="right" vertical="center"/>
    </xf>
    <xf numFmtId="186" fontId="1" fillId="0" borderId="22" xfId="0" applyNumberFormat="1" applyFont="1" applyFill="1" applyBorder="1" applyAlignment="1">
      <alignment horizontal="right" vertical="center"/>
    </xf>
    <xf numFmtId="41" fontId="1" fillId="0" borderId="15" xfId="0" applyNumberFormat="1" applyFont="1" applyFill="1" applyBorder="1" applyAlignment="1">
      <alignment horizontal="right" vertical="center"/>
    </xf>
    <xf numFmtId="0" fontId="1" fillId="0" borderId="23" xfId="0" applyFont="1" applyFill="1" applyBorder="1" applyAlignment="1">
      <alignment horizontal="center" vertical="center" shrinkToFit="1"/>
    </xf>
    <xf numFmtId="41" fontId="1" fillId="0" borderId="0" xfId="0" applyNumberFormat="1" applyFont="1" applyFill="1" applyBorder="1" applyAlignment="1">
      <alignment vertical="center"/>
    </xf>
    <xf numFmtId="0" fontId="10" fillId="0" borderId="28" xfId="0" applyFont="1" applyFill="1" applyBorder="1" applyAlignment="1">
      <alignment vertical="center"/>
    </xf>
    <xf numFmtId="41" fontId="1" fillId="0" borderId="31" xfId="49" applyNumberFormat="1" applyFont="1" applyFill="1" applyBorder="1" applyAlignment="1">
      <alignment vertical="center"/>
    </xf>
    <xf numFmtId="41" fontId="1" fillId="0" borderId="15" xfId="49" applyNumberFormat="1" applyFont="1" applyFill="1" applyBorder="1" applyAlignment="1">
      <alignment horizontal="right" vertical="center"/>
    </xf>
    <xf numFmtId="38" fontId="10" fillId="0" borderId="0" xfId="49" applyFont="1" applyFill="1" applyAlignment="1">
      <alignment horizontal="right" vertical="center"/>
    </xf>
    <xf numFmtId="0" fontId="53" fillId="0" borderId="0" xfId="43" applyFill="1" applyAlignment="1" applyProtection="1">
      <alignment/>
      <protection/>
    </xf>
    <xf numFmtId="0" fontId="10" fillId="0" borderId="13" xfId="0" applyFont="1" applyFill="1" applyBorder="1" applyAlignment="1">
      <alignment horizontal="distributed" vertical="center"/>
    </xf>
    <xf numFmtId="0" fontId="5" fillId="0" borderId="0" xfId="0" applyFont="1" applyFill="1" applyAlignment="1">
      <alignment/>
    </xf>
    <xf numFmtId="0" fontId="1" fillId="0" borderId="10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distributed" vertical="center"/>
    </xf>
    <xf numFmtId="0" fontId="10" fillId="0" borderId="11" xfId="0" applyFont="1" applyFill="1" applyBorder="1" applyAlignment="1">
      <alignment horizontal="distributed" vertical="center"/>
    </xf>
    <xf numFmtId="0" fontId="10" fillId="0" borderId="0" xfId="0" applyFont="1" applyFill="1" applyAlignment="1">
      <alignment horizontal="distributed"/>
    </xf>
    <xf numFmtId="202" fontId="68" fillId="0" borderId="0" xfId="49" applyNumberFormat="1" applyFont="1" applyFill="1" applyAlignment="1">
      <alignment/>
    </xf>
    <xf numFmtId="202" fontId="68" fillId="0" borderId="0" xfId="0" applyNumberFormat="1" applyFont="1" applyFill="1" applyAlignment="1">
      <alignment/>
    </xf>
    <xf numFmtId="0" fontId="10" fillId="0" borderId="27" xfId="0" applyFont="1" applyFill="1" applyBorder="1" applyAlignment="1">
      <alignment/>
    </xf>
    <xf numFmtId="38" fontId="67" fillId="0" borderId="0" xfId="0" applyNumberFormat="1" applyFont="1" applyFill="1" applyAlignment="1">
      <alignment/>
    </xf>
    <xf numFmtId="38" fontId="1" fillId="0" borderId="0" xfId="0" applyNumberFormat="1" applyFont="1" applyFill="1" applyAlignment="1">
      <alignment/>
    </xf>
    <xf numFmtId="41" fontId="10" fillId="0" borderId="0" xfId="49" applyNumberFormat="1" applyFont="1" applyFill="1" applyAlignment="1">
      <alignment vertical="center"/>
    </xf>
    <xf numFmtId="178" fontId="10" fillId="0" borderId="0" xfId="49" applyNumberFormat="1" applyFont="1" applyFill="1" applyAlignment="1">
      <alignment vertical="center"/>
    </xf>
    <xf numFmtId="197" fontId="12" fillId="0" borderId="0" xfId="49" applyNumberFormat="1" applyFont="1" applyFill="1" applyAlignment="1">
      <alignment/>
    </xf>
    <xf numFmtId="0" fontId="12" fillId="0" borderId="14" xfId="0" applyFont="1" applyFill="1" applyBorder="1" applyAlignment="1">
      <alignment horizontal="distributed" vertical="center"/>
    </xf>
    <xf numFmtId="41" fontId="1" fillId="0" borderId="0" xfId="0" applyNumberFormat="1" applyFont="1" applyFill="1" applyAlignment="1">
      <alignment/>
    </xf>
    <xf numFmtId="0" fontId="69" fillId="0" borderId="0" xfId="43" applyFont="1" applyFill="1" applyAlignment="1" applyProtection="1">
      <alignment/>
      <protection/>
    </xf>
    <xf numFmtId="0" fontId="70" fillId="0" borderId="0" xfId="0" applyFont="1" applyFill="1" applyAlignment="1">
      <alignment/>
    </xf>
    <xf numFmtId="0" fontId="71" fillId="0" borderId="0" xfId="0" applyFont="1" applyFill="1" applyAlignment="1">
      <alignment/>
    </xf>
    <xf numFmtId="0" fontId="72" fillId="0" borderId="0" xfId="0" applyFont="1" applyFill="1" applyAlignment="1">
      <alignment/>
    </xf>
    <xf numFmtId="0" fontId="73" fillId="0" borderId="0" xfId="0" applyFont="1" applyFill="1" applyAlignment="1">
      <alignment/>
    </xf>
    <xf numFmtId="0" fontId="70" fillId="0" borderId="10" xfId="0" applyFont="1" applyFill="1" applyBorder="1" applyAlignment="1">
      <alignment/>
    </xf>
    <xf numFmtId="0" fontId="71" fillId="0" borderId="10" xfId="0" applyFont="1" applyFill="1" applyBorder="1" applyAlignment="1">
      <alignment/>
    </xf>
    <xf numFmtId="0" fontId="74" fillId="0" borderId="32" xfId="0" applyFont="1" applyFill="1" applyBorder="1" applyAlignment="1">
      <alignment vertical="center"/>
    </xf>
    <xf numFmtId="0" fontId="74" fillId="0" borderId="0" xfId="0" applyFont="1" applyFill="1" applyAlignment="1">
      <alignment vertical="center"/>
    </xf>
    <xf numFmtId="0" fontId="74" fillId="0" borderId="27" xfId="0" applyFont="1" applyFill="1" applyBorder="1" applyAlignment="1">
      <alignment vertical="center"/>
    </xf>
    <xf numFmtId="0" fontId="74" fillId="0" borderId="13" xfId="0" applyFont="1" applyFill="1" applyBorder="1" applyAlignment="1">
      <alignment vertical="center"/>
    </xf>
    <xf numFmtId="0" fontId="71" fillId="0" borderId="12" xfId="0" applyFont="1" applyFill="1" applyBorder="1" applyAlignment="1">
      <alignment horizontal="distributed" vertical="center"/>
    </xf>
    <xf numFmtId="0" fontId="71" fillId="0" borderId="0" xfId="0" applyFont="1" applyFill="1" applyBorder="1" applyAlignment="1">
      <alignment horizontal="distributed"/>
    </xf>
    <xf numFmtId="0" fontId="71" fillId="0" borderId="20" xfId="0" applyFont="1" applyFill="1" applyBorder="1" applyAlignment="1">
      <alignment horizontal="distributed" indent="1"/>
    </xf>
    <xf numFmtId="183" fontId="71" fillId="0" borderId="0" xfId="49" applyNumberFormat="1" applyFont="1" applyFill="1" applyAlignment="1">
      <alignment horizontal="right"/>
    </xf>
    <xf numFmtId="38" fontId="71" fillId="0" borderId="0" xfId="49" applyFont="1" applyFill="1" applyAlignment="1">
      <alignment/>
    </xf>
    <xf numFmtId="0" fontId="74" fillId="0" borderId="0" xfId="0" applyFont="1" applyFill="1" applyAlignment="1">
      <alignment/>
    </xf>
    <xf numFmtId="0" fontId="71" fillId="0" borderId="14" xfId="0" applyFont="1" applyFill="1" applyBorder="1" applyAlignment="1">
      <alignment horizontal="distributed" indent="1"/>
    </xf>
    <xf numFmtId="0" fontId="71" fillId="0" borderId="14" xfId="0" applyFont="1" applyFill="1" applyBorder="1" applyAlignment="1">
      <alignment horizontal="left" indent="1" shrinkToFit="1"/>
    </xf>
    <xf numFmtId="40" fontId="71" fillId="0" borderId="0" xfId="49" applyNumberFormat="1" applyFont="1" applyFill="1" applyAlignment="1">
      <alignment/>
    </xf>
    <xf numFmtId="184" fontId="71" fillId="0" borderId="0" xfId="49" applyNumberFormat="1" applyFont="1" applyFill="1" applyAlignment="1">
      <alignment/>
    </xf>
    <xf numFmtId="184" fontId="72" fillId="0" borderId="0" xfId="49" applyNumberFormat="1" applyFont="1" applyFill="1" applyAlignment="1">
      <alignment/>
    </xf>
    <xf numFmtId="0" fontId="71" fillId="0" borderId="0" xfId="0" applyFont="1" applyFill="1" applyBorder="1" applyAlignment="1">
      <alignment horizontal="distributed" shrinkToFit="1"/>
    </xf>
    <xf numFmtId="0" fontId="71" fillId="0" borderId="0" xfId="0" applyFont="1" applyFill="1" applyBorder="1" applyAlignment="1">
      <alignment horizontal="distributed" wrapText="1" shrinkToFit="1"/>
    </xf>
    <xf numFmtId="183" fontId="71" fillId="0" borderId="0" xfId="49" applyNumberFormat="1" applyFont="1" applyFill="1" applyBorder="1" applyAlignment="1">
      <alignment horizontal="right"/>
    </xf>
    <xf numFmtId="38" fontId="71" fillId="0" borderId="0" xfId="49" applyFont="1" applyFill="1" applyBorder="1" applyAlignment="1">
      <alignment/>
    </xf>
    <xf numFmtId="0" fontId="72" fillId="0" borderId="0" xfId="0" applyFont="1" applyFill="1" applyBorder="1" applyAlignment="1">
      <alignment/>
    </xf>
    <xf numFmtId="38" fontId="71" fillId="0" borderId="27" xfId="49" applyFont="1" applyFill="1" applyBorder="1" applyAlignment="1">
      <alignment/>
    </xf>
    <xf numFmtId="0" fontId="72" fillId="0" borderId="27" xfId="0" applyFont="1" applyFill="1" applyBorder="1" applyAlignment="1">
      <alignment/>
    </xf>
    <xf numFmtId="0" fontId="1" fillId="0" borderId="0" xfId="64" applyFont="1" applyFill="1">
      <alignment/>
      <protection/>
    </xf>
    <xf numFmtId="0" fontId="4" fillId="0" borderId="0" xfId="64" applyFont="1" applyFill="1">
      <alignment/>
      <protection/>
    </xf>
    <xf numFmtId="0" fontId="3" fillId="0" borderId="0" xfId="64" applyFont="1" applyFill="1" applyAlignment="1">
      <alignment horizontal="center"/>
      <protection/>
    </xf>
    <xf numFmtId="0" fontId="6" fillId="0" borderId="0" xfId="64" applyFont="1" applyFill="1" applyBorder="1">
      <alignment/>
      <protection/>
    </xf>
    <xf numFmtId="0" fontId="1" fillId="0" borderId="0" xfId="64" applyFont="1" applyFill="1" applyBorder="1">
      <alignment/>
      <protection/>
    </xf>
    <xf numFmtId="0" fontId="1" fillId="0" borderId="0" xfId="64" applyFont="1" applyFill="1" applyBorder="1" applyAlignment="1">
      <alignment/>
      <protection/>
    </xf>
    <xf numFmtId="0" fontId="1" fillId="0" borderId="0" xfId="64" applyFont="1" applyFill="1" applyBorder="1" applyAlignment="1">
      <alignment horizontal="right"/>
      <protection/>
    </xf>
    <xf numFmtId="0" fontId="1" fillId="0" borderId="0" xfId="64" applyFont="1" applyFill="1" applyBorder="1" applyAlignment="1">
      <alignment horizontal="left"/>
      <protection/>
    </xf>
    <xf numFmtId="0" fontId="10" fillId="0" borderId="19" xfId="64" applyFont="1" applyFill="1" applyBorder="1" applyAlignment="1">
      <alignment horizontal="distributed" vertical="center"/>
      <protection/>
    </xf>
    <xf numFmtId="0" fontId="10" fillId="0" borderId="17" xfId="64" applyFont="1" applyFill="1" applyBorder="1" applyAlignment="1">
      <alignment horizontal="distributed" vertical="center"/>
      <protection/>
    </xf>
    <xf numFmtId="0" fontId="10" fillId="0" borderId="18" xfId="64" applyFont="1" applyFill="1" applyBorder="1" applyAlignment="1">
      <alignment horizontal="distributed" vertical="center"/>
      <protection/>
    </xf>
    <xf numFmtId="0" fontId="10" fillId="0" borderId="18" xfId="64" applyFont="1" applyFill="1" applyBorder="1" applyAlignment="1">
      <alignment horizontal="distributed" vertical="center" wrapText="1"/>
      <protection/>
    </xf>
    <xf numFmtId="0" fontId="8" fillId="0" borderId="17" xfId="64" applyFont="1" applyFill="1" applyBorder="1" applyAlignment="1">
      <alignment horizontal="distributed" vertical="center" wrapText="1"/>
      <protection/>
    </xf>
    <xf numFmtId="0" fontId="10" fillId="0" borderId="16" xfId="64" applyFont="1" applyFill="1" applyBorder="1" applyAlignment="1">
      <alignment horizontal="distributed" vertical="center" wrapText="1"/>
      <protection/>
    </xf>
    <xf numFmtId="0" fontId="8" fillId="0" borderId="16" xfId="64" applyFont="1" applyFill="1" applyBorder="1" applyAlignment="1">
      <alignment horizontal="distributed" vertical="center"/>
      <protection/>
    </xf>
    <xf numFmtId="0" fontId="10" fillId="0" borderId="16" xfId="64" applyFont="1" applyFill="1" applyBorder="1" applyAlignment="1">
      <alignment horizontal="distributed" vertical="center"/>
      <protection/>
    </xf>
    <xf numFmtId="0" fontId="10" fillId="0" borderId="0" xfId="64" applyFont="1" applyFill="1" applyAlignment="1">
      <alignment horizontal="distributed" vertical="center"/>
      <protection/>
    </xf>
    <xf numFmtId="196" fontId="1" fillId="0" borderId="0" xfId="64" applyNumberFormat="1" applyFont="1" applyFill="1" applyAlignment="1">
      <alignment vertical="center"/>
      <protection/>
    </xf>
    <xf numFmtId="0" fontId="10" fillId="0" borderId="14" xfId="64" applyFont="1" applyFill="1" applyBorder="1" applyAlignment="1">
      <alignment horizontal="distributed" vertical="center"/>
      <protection/>
    </xf>
    <xf numFmtId="0" fontId="10" fillId="0" borderId="14" xfId="64" applyFont="1" applyFill="1" applyBorder="1" applyAlignment="1">
      <alignment horizontal="distributed" vertical="center"/>
      <protection/>
    </xf>
    <xf numFmtId="0" fontId="10" fillId="0" borderId="13" xfId="64" applyFont="1" applyFill="1" applyBorder="1" applyAlignment="1">
      <alignment horizontal="distributed" vertical="center"/>
      <protection/>
    </xf>
    <xf numFmtId="0" fontId="10" fillId="0" borderId="0" xfId="64" applyFont="1" applyFill="1" applyBorder="1">
      <alignment/>
      <protection/>
    </xf>
    <xf numFmtId="0" fontId="10" fillId="0" borderId="0" xfId="63" applyFont="1" applyFill="1" applyBorder="1" applyAlignment="1">
      <alignment vertical="center"/>
      <protection/>
    </xf>
    <xf numFmtId="0" fontId="1" fillId="0" borderId="0" xfId="64" applyFont="1" applyFill="1" applyAlignment="1">
      <alignment horizontal="right"/>
      <protection/>
    </xf>
    <xf numFmtId="38" fontId="9" fillId="0" borderId="0" xfId="64" applyNumberFormat="1" applyFont="1" applyFill="1">
      <alignment/>
      <protection/>
    </xf>
    <xf numFmtId="196" fontId="1" fillId="0" borderId="0" xfId="64" applyNumberFormat="1" applyFont="1" applyFill="1">
      <alignment/>
      <protection/>
    </xf>
    <xf numFmtId="38" fontId="10" fillId="0" borderId="31" xfId="49" applyNumberFormat="1" applyFont="1" applyFill="1" applyBorder="1" applyAlignment="1">
      <alignment/>
    </xf>
    <xf numFmtId="38" fontId="10" fillId="0" borderId="0" xfId="49" applyNumberFormat="1" applyFont="1" applyFill="1" applyBorder="1" applyAlignment="1">
      <alignment/>
    </xf>
    <xf numFmtId="38" fontId="10" fillId="0" borderId="0" xfId="49" applyNumberFormat="1" applyFont="1" applyFill="1" applyBorder="1" applyAlignment="1">
      <alignment horizontal="right"/>
    </xf>
    <xf numFmtId="212" fontId="10" fillId="0" borderId="28" xfId="49" applyNumberFormat="1" applyFont="1" applyFill="1" applyBorder="1" applyAlignment="1">
      <alignment/>
    </xf>
    <xf numFmtId="38" fontId="10" fillId="0" borderId="15" xfId="49" applyNumberFormat="1" applyFont="1" applyFill="1" applyBorder="1" applyAlignment="1">
      <alignment/>
    </xf>
    <xf numFmtId="212" fontId="10" fillId="0" borderId="0" xfId="49" applyNumberFormat="1" applyFont="1" applyFill="1" applyBorder="1" applyAlignment="1">
      <alignment/>
    </xf>
    <xf numFmtId="38" fontId="10" fillId="0" borderId="33" xfId="49" applyNumberFormat="1" applyFont="1" applyFill="1" applyBorder="1" applyAlignment="1">
      <alignment/>
    </xf>
    <xf numFmtId="38" fontId="10" fillId="0" borderId="34" xfId="49" applyNumberFormat="1" applyFont="1" applyFill="1" applyBorder="1" applyAlignment="1">
      <alignment/>
    </xf>
    <xf numFmtId="38" fontId="10" fillId="0" borderId="34" xfId="49" applyNumberFormat="1" applyFont="1" applyFill="1" applyBorder="1" applyAlignment="1">
      <alignment horizontal="right"/>
    </xf>
    <xf numFmtId="212" fontId="10" fillId="0" borderId="34" xfId="49" applyNumberFormat="1" applyFont="1" applyFill="1" applyBorder="1" applyAlignment="1">
      <alignment/>
    </xf>
    <xf numFmtId="38" fontId="10" fillId="0" borderId="35" xfId="49" applyNumberFormat="1" applyFont="1" applyFill="1" applyBorder="1" applyAlignment="1">
      <alignment/>
    </xf>
    <xf numFmtId="210" fontId="10" fillId="0" borderId="0" xfId="49" applyNumberFormat="1" applyFont="1" applyFill="1" applyBorder="1" applyAlignment="1">
      <alignment horizontal="right"/>
    </xf>
    <xf numFmtId="212" fontId="10" fillId="0" borderId="36" xfId="49" applyNumberFormat="1" applyFont="1" applyFill="1" applyBorder="1" applyAlignment="1">
      <alignment/>
    </xf>
    <xf numFmtId="210" fontId="10" fillId="0" borderId="34" xfId="49" applyNumberFormat="1" applyFont="1" applyFill="1" applyBorder="1" applyAlignment="1">
      <alignment horizontal="right"/>
    </xf>
    <xf numFmtId="210" fontId="10" fillId="0" borderId="0" xfId="49" applyNumberFormat="1" applyFont="1" applyFill="1" applyBorder="1" applyAlignment="1">
      <alignment/>
    </xf>
    <xf numFmtId="212" fontId="10" fillId="0" borderId="0" xfId="49" applyNumberFormat="1" applyFont="1" applyFill="1" applyBorder="1" applyAlignment="1">
      <alignment horizontal="right"/>
    </xf>
    <xf numFmtId="210" fontId="10" fillId="0" borderId="34" xfId="49" applyNumberFormat="1" applyFont="1" applyFill="1" applyBorder="1" applyAlignment="1">
      <alignment/>
    </xf>
    <xf numFmtId="38" fontId="10" fillId="0" borderId="36" xfId="49" applyNumberFormat="1" applyFont="1" applyFill="1" applyBorder="1" applyAlignment="1">
      <alignment/>
    </xf>
    <xf numFmtId="212" fontId="10" fillId="0" borderId="36" xfId="49" applyNumberFormat="1" applyFont="1" applyFill="1" applyBorder="1" applyAlignment="1">
      <alignment horizontal="right"/>
    </xf>
    <xf numFmtId="210" fontId="10" fillId="0" borderId="33" xfId="49" applyNumberFormat="1" applyFont="1" applyFill="1" applyBorder="1" applyAlignment="1">
      <alignment/>
    </xf>
    <xf numFmtId="38" fontId="10" fillId="0" borderId="22" xfId="49" applyNumberFormat="1" applyFont="1" applyFill="1" applyBorder="1" applyAlignment="1">
      <alignment/>
    </xf>
    <xf numFmtId="38" fontId="10" fillId="0" borderId="27" xfId="49" applyNumberFormat="1" applyFont="1" applyFill="1" applyBorder="1" applyAlignment="1">
      <alignment/>
    </xf>
    <xf numFmtId="212" fontId="10" fillId="0" borderId="27" xfId="49" applyNumberFormat="1" applyFont="1" applyFill="1" applyBorder="1" applyAlignment="1">
      <alignment/>
    </xf>
    <xf numFmtId="210" fontId="12" fillId="0" borderId="15" xfId="49" applyNumberFormat="1" applyFont="1" applyFill="1" applyBorder="1" applyAlignment="1">
      <alignment/>
    </xf>
    <xf numFmtId="210" fontId="12" fillId="0" borderId="0" xfId="49" applyNumberFormat="1" applyFont="1" applyFill="1" applyAlignment="1">
      <alignment/>
    </xf>
    <xf numFmtId="211" fontId="12" fillId="0" borderId="0" xfId="49" applyNumberFormat="1" applyFont="1" applyFill="1" applyAlignment="1">
      <alignment/>
    </xf>
    <xf numFmtId="211" fontId="10" fillId="0" borderId="0" xfId="49" applyNumberFormat="1" applyFont="1" applyFill="1" applyBorder="1" applyAlignment="1">
      <alignment/>
    </xf>
    <xf numFmtId="210" fontId="10" fillId="0" borderId="22" xfId="49" applyNumberFormat="1" applyFont="1" applyFill="1" applyBorder="1" applyAlignment="1">
      <alignment/>
    </xf>
    <xf numFmtId="210" fontId="10" fillId="0" borderId="27" xfId="49" applyNumberFormat="1" applyFont="1" applyFill="1" applyBorder="1" applyAlignment="1">
      <alignment/>
    </xf>
    <xf numFmtId="211" fontId="10" fillId="0" borderId="27" xfId="49" applyNumberFormat="1" applyFont="1" applyFill="1" applyBorder="1" applyAlignment="1">
      <alignment/>
    </xf>
    <xf numFmtId="41" fontId="12" fillId="0" borderId="0" xfId="49" applyNumberFormat="1" applyFont="1" applyFill="1" applyAlignment="1">
      <alignment vertical="center"/>
    </xf>
    <xf numFmtId="178" fontId="12" fillId="0" borderId="0" xfId="49" applyNumberFormat="1" applyFont="1" applyFill="1" applyAlignment="1">
      <alignment vertical="center"/>
    </xf>
    <xf numFmtId="41" fontId="10" fillId="0" borderId="0" xfId="49" applyNumberFormat="1" applyFont="1" applyFill="1" applyAlignment="1">
      <alignment horizontal="right" vertical="center"/>
    </xf>
    <xf numFmtId="205" fontId="10" fillId="0" borderId="0" xfId="49" applyNumberFormat="1" applyFont="1" applyFill="1" applyAlignment="1">
      <alignment horizontal="right" vertical="center"/>
    </xf>
    <xf numFmtId="41" fontId="10" fillId="0" borderId="22" xfId="49" applyNumberFormat="1" applyFont="1" applyFill="1" applyBorder="1" applyAlignment="1">
      <alignment vertical="center"/>
    </xf>
    <xf numFmtId="41" fontId="10" fillId="0" borderId="27" xfId="49" applyNumberFormat="1" applyFont="1" applyFill="1" applyBorder="1" applyAlignment="1">
      <alignment vertical="center"/>
    </xf>
    <xf numFmtId="178" fontId="10" fillId="0" borderId="27" xfId="49" applyNumberFormat="1" applyFont="1" applyFill="1" applyBorder="1" applyAlignment="1">
      <alignment vertical="center"/>
    </xf>
    <xf numFmtId="196" fontId="12" fillId="0" borderId="15" xfId="52" applyNumberFormat="1" applyFont="1" applyFill="1" applyBorder="1" applyAlignment="1">
      <alignment vertical="center"/>
    </xf>
    <xf numFmtId="196" fontId="12" fillId="0" borderId="0" xfId="52" applyNumberFormat="1" applyFont="1" applyFill="1" applyBorder="1" applyAlignment="1">
      <alignment vertical="center"/>
    </xf>
    <xf numFmtId="196" fontId="12" fillId="0" borderId="0" xfId="52" applyNumberFormat="1" applyFont="1" applyFill="1" applyBorder="1" applyAlignment="1">
      <alignment horizontal="right" vertical="center"/>
    </xf>
    <xf numFmtId="196" fontId="10" fillId="0" borderId="22" xfId="52" applyNumberFormat="1" applyFont="1" applyFill="1" applyBorder="1" applyAlignment="1">
      <alignment vertical="center"/>
    </xf>
    <xf numFmtId="196" fontId="10" fillId="0" borderId="27" xfId="52" applyNumberFormat="1" applyFont="1" applyFill="1" applyBorder="1" applyAlignment="1">
      <alignment vertical="center"/>
    </xf>
    <xf numFmtId="196" fontId="10" fillId="0" borderId="27" xfId="52" applyNumberFormat="1" applyFont="1" applyFill="1" applyBorder="1" applyAlignment="1">
      <alignment horizontal="right" vertical="center"/>
    </xf>
    <xf numFmtId="41" fontId="7" fillId="0" borderId="15" xfId="52" applyNumberFormat="1" applyFont="1" applyFill="1" applyBorder="1" applyAlignment="1">
      <alignment vertical="center"/>
    </xf>
    <xf numFmtId="41" fontId="7" fillId="0" borderId="0" xfId="52" applyNumberFormat="1" applyFont="1" applyFill="1" applyBorder="1" applyAlignment="1">
      <alignment vertical="center"/>
    </xf>
    <xf numFmtId="41" fontId="7" fillId="0" borderId="0" xfId="52" applyNumberFormat="1" applyFont="1" applyFill="1" applyBorder="1" applyAlignment="1">
      <alignment horizontal="right" vertical="center"/>
    </xf>
    <xf numFmtId="41" fontId="6" fillId="0" borderId="15" xfId="52" applyNumberFormat="1" applyFont="1" applyFill="1" applyBorder="1" applyAlignment="1">
      <alignment vertical="center"/>
    </xf>
    <xf numFmtId="41" fontId="6" fillId="0" borderId="0" xfId="52" applyNumberFormat="1" applyFont="1" applyFill="1" applyBorder="1" applyAlignment="1">
      <alignment vertical="center"/>
    </xf>
    <xf numFmtId="41" fontId="6" fillId="0" borderId="0" xfId="52" applyNumberFormat="1" applyFont="1" applyFill="1" applyBorder="1" applyAlignment="1">
      <alignment horizontal="right" vertical="center"/>
    </xf>
    <xf numFmtId="41" fontId="6" fillId="0" borderId="22" xfId="52" applyNumberFormat="1" applyFont="1" applyFill="1" applyBorder="1" applyAlignment="1">
      <alignment vertical="center"/>
    </xf>
    <xf numFmtId="41" fontId="6" fillId="0" borderId="27" xfId="52" applyNumberFormat="1" applyFont="1" applyFill="1" applyBorder="1" applyAlignment="1">
      <alignment vertical="center"/>
    </xf>
    <xf numFmtId="41" fontId="6" fillId="0" borderId="27" xfId="52" applyNumberFormat="1" applyFont="1" applyFill="1" applyBorder="1" applyAlignment="1">
      <alignment horizontal="right" vertical="center"/>
    </xf>
    <xf numFmtId="38" fontId="12" fillId="0" borderId="28" xfId="49" applyFont="1" applyFill="1" applyBorder="1" applyAlignment="1">
      <alignment vertical="center"/>
    </xf>
    <xf numFmtId="38" fontId="12" fillId="0" borderId="0" xfId="49" applyFont="1" applyFill="1" applyBorder="1" applyAlignment="1">
      <alignment vertical="center"/>
    </xf>
    <xf numFmtId="38" fontId="12" fillId="0" borderId="0" xfId="49" applyFont="1" applyFill="1" applyBorder="1" applyAlignment="1">
      <alignment horizontal="right" vertical="center"/>
    </xf>
    <xf numFmtId="38" fontId="12" fillId="0" borderId="27" xfId="49" applyFont="1" applyFill="1" applyBorder="1" applyAlignment="1">
      <alignment horizontal="right" vertical="center"/>
    </xf>
    <xf numFmtId="183" fontId="10" fillId="0" borderId="0" xfId="49" applyNumberFormat="1" applyFont="1" applyFill="1" applyAlignment="1">
      <alignment vertical="center"/>
    </xf>
    <xf numFmtId="183" fontId="10" fillId="0" borderId="0" xfId="49" applyNumberFormat="1" applyFont="1" applyFill="1" applyAlignment="1">
      <alignment horizontal="right" vertical="center"/>
    </xf>
    <xf numFmtId="183" fontId="10" fillId="0" borderId="27" xfId="49" applyNumberFormat="1" applyFont="1" applyFill="1" applyBorder="1" applyAlignment="1">
      <alignment vertical="center"/>
    </xf>
    <xf numFmtId="183" fontId="10" fillId="0" borderId="27" xfId="49" applyNumberFormat="1" applyFont="1" applyFill="1" applyBorder="1" applyAlignment="1">
      <alignment horizontal="right" vertical="center"/>
    </xf>
    <xf numFmtId="183" fontId="12" fillId="0" borderId="0" xfId="49" applyNumberFormat="1" applyFont="1" applyFill="1" applyAlignment="1">
      <alignment vertical="center"/>
    </xf>
    <xf numFmtId="201" fontId="10" fillId="0" borderId="0" xfId="49" applyNumberFormat="1" applyFont="1" applyFill="1" applyBorder="1" applyAlignment="1">
      <alignment horizontal="right" vertical="center"/>
    </xf>
    <xf numFmtId="201" fontId="10" fillId="0" borderId="27" xfId="49" applyNumberFormat="1" applyFont="1" applyFill="1" applyBorder="1" applyAlignment="1">
      <alignment vertical="center"/>
    </xf>
    <xf numFmtId="201" fontId="75" fillId="0" borderId="0" xfId="49" applyNumberFormat="1" applyFont="1" applyFill="1" applyBorder="1" applyAlignment="1">
      <alignment vertical="center"/>
    </xf>
    <xf numFmtId="183" fontId="71" fillId="0" borderId="0" xfId="49" applyNumberFormat="1" applyFont="1" applyFill="1" applyAlignment="1">
      <alignment/>
    </xf>
    <xf numFmtId="183" fontId="72" fillId="0" borderId="0" xfId="49" applyNumberFormat="1" applyFont="1" applyFill="1" applyAlignment="1">
      <alignment/>
    </xf>
    <xf numFmtId="0" fontId="71" fillId="0" borderId="0" xfId="0" applyFont="1" applyFill="1" applyBorder="1" applyAlignment="1">
      <alignment horizontal="distributed" indent="1"/>
    </xf>
    <xf numFmtId="0" fontId="71" fillId="0" borderId="0" xfId="0" applyFont="1" applyFill="1" applyBorder="1" applyAlignment="1">
      <alignment horizontal="left" vertical="center"/>
    </xf>
    <xf numFmtId="0" fontId="71" fillId="0" borderId="27" xfId="0" applyFont="1" applyFill="1" applyBorder="1" applyAlignment="1">
      <alignment horizontal="distributed"/>
    </xf>
    <xf numFmtId="183" fontId="71" fillId="0" borderId="0" xfId="49" applyNumberFormat="1" applyFont="1" applyFill="1" applyBorder="1" applyAlignment="1">
      <alignment/>
    </xf>
    <xf numFmtId="183" fontId="72" fillId="0" borderId="0" xfId="49" applyNumberFormat="1" applyFont="1" applyFill="1" applyBorder="1" applyAlignment="1">
      <alignment/>
    </xf>
    <xf numFmtId="40" fontId="72" fillId="0" borderId="0" xfId="49" applyNumberFormat="1" applyFont="1" applyFill="1" applyAlignment="1">
      <alignment/>
    </xf>
    <xf numFmtId="183" fontId="71" fillId="0" borderId="27" xfId="49" applyNumberFormat="1" applyFont="1" applyFill="1" applyBorder="1" applyAlignment="1">
      <alignment/>
    </xf>
    <xf numFmtId="183" fontId="72" fillId="0" borderId="27" xfId="49" applyNumberFormat="1" applyFont="1" applyFill="1" applyBorder="1" applyAlignment="1">
      <alignment/>
    </xf>
    <xf numFmtId="183" fontId="72" fillId="0" borderId="0" xfId="49" applyNumberFormat="1" applyFont="1" applyFill="1" applyAlignment="1">
      <alignment horizontal="right"/>
    </xf>
    <xf numFmtId="183" fontId="71" fillId="0" borderId="22" xfId="49" applyNumberFormat="1" applyFont="1" applyFill="1" applyBorder="1" applyAlignment="1">
      <alignment horizontal="right"/>
    </xf>
    <xf numFmtId="198" fontId="8" fillId="0" borderId="0" xfId="49" applyNumberFormat="1" applyFont="1" applyFill="1" applyBorder="1" applyAlignment="1">
      <alignment horizontal="right" vertical="center"/>
    </xf>
    <xf numFmtId="198" fontId="8" fillId="0" borderId="0" xfId="49" applyNumberFormat="1" applyFont="1" applyFill="1" applyBorder="1" applyAlignment="1">
      <alignment vertical="center"/>
    </xf>
    <xf numFmtId="198" fontId="8" fillId="0" borderId="0" xfId="49" applyNumberFormat="1" applyFont="1" applyFill="1" applyAlignment="1">
      <alignment horizontal="right" vertical="center"/>
    </xf>
    <xf numFmtId="198" fontId="8" fillId="0" borderId="0" xfId="49" applyNumberFormat="1" applyFont="1" applyFill="1" applyAlignment="1">
      <alignment vertical="center"/>
    </xf>
    <xf numFmtId="198" fontId="14" fillId="0" borderId="0" xfId="49" applyNumberFormat="1" applyFont="1" applyFill="1" applyAlignment="1">
      <alignment vertical="center"/>
    </xf>
    <xf numFmtId="187" fontId="1" fillId="0" borderId="28" xfId="0" applyNumberFormat="1" applyFont="1" applyFill="1" applyBorder="1" applyAlignment="1">
      <alignment horizontal="center" vertical="center"/>
    </xf>
    <xf numFmtId="187" fontId="1" fillId="0" borderId="0" xfId="0" applyNumberFormat="1" applyFont="1" applyFill="1" applyBorder="1" applyAlignment="1">
      <alignment horizontal="center" vertical="center"/>
    </xf>
    <xf numFmtId="191" fontId="1" fillId="0" borderId="0" xfId="0" applyNumberFormat="1" applyFont="1" applyFill="1" applyBorder="1" applyAlignment="1">
      <alignment horizontal="center" vertical="center"/>
    </xf>
    <xf numFmtId="186" fontId="1" fillId="0" borderId="27" xfId="0" applyNumberFormat="1" applyFont="1" applyFill="1" applyBorder="1" applyAlignment="1">
      <alignment horizontal="right" vertical="center"/>
    </xf>
    <xf numFmtId="41" fontId="1" fillId="0" borderId="28" xfId="0" applyNumberFormat="1" applyFont="1" applyFill="1" applyBorder="1" applyAlignment="1">
      <alignment horizontal="right" vertical="center"/>
    </xf>
    <xf numFmtId="41" fontId="1" fillId="0" borderId="0" xfId="0" applyNumberFormat="1" applyFont="1" applyFill="1" applyBorder="1" applyAlignment="1">
      <alignment horizontal="right" vertical="center"/>
    </xf>
    <xf numFmtId="41" fontId="1" fillId="0" borderId="28" xfId="49" applyNumberFormat="1" applyFont="1" applyFill="1" applyBorder="1" applyAlignment="1">
      <alignment horizontal="right" vertical="center"/>
    </xf>
    <xf numFmtId="41" fontId="1" fillId="0" borderId="0" xfId="49" applyNumberFormat="1" applyFont="1" applyFill="1" applyBorder="1" applyAlignment="1">
      <alignment horizontal="right" vertical="center"/>
    </xf>
    <xf numFmtId="0" fontId="14" fillId="0" borderId="15" xfId="0" applyFont="1" applyBorder="1" applyAlignment="1">
      <alignment horizontal="distributed" vertical="center"/>
    </xf>
    <xf numFmtId="0" fontId="14" fillId="0" borderId="14" xfId="0" applyFont="1" applyBorder="1" applyAlignment="1">
      <alignment horizontal="distributed" vertical="center"/>
    </xf>
    <xf numFmtId="183" fontId="71" fillId="0" borderId="15" xfId="49" applyNumberFormat="1" applyFont="1" applyFill="1" applyBorder="1" applyAlignment="1">
      <alignment horizontal="right"/>
    </xf>
    <xf numFmtId="0" fontId="71" fillId="0" borderId="27" xfId="0" applyFont="1" applyFill="1" applyBorder="1" applyAlignment="1">
      <alignment horizontal="distributed" indent="1"/>
    </xf>
    <xf numFmtId="0" fontId="8" fillId="0" borderId="0" xfId="0" applyFont="1" applyFill="1" applyBorder="1" applyAlignment="1">
      <alignment horizontal="distributed" vertical="center"/>
    </xf>
    <xf numFmtId="182" fontId="10" fillId="0" borderId="15" xfId="49" applyNumberFormat="1" applyFont="1" applyFill="1" applyBorder="1" applyAlignment="1">
      <alignment horizontal="right" vertical="center"/>
    </xf>
    <xf numFmtId="182" fontId="12" fillId="0" borderId="0" xfId="49" applyNumberFormat="1" applyFont="1" applyFill="1" applyBorder="1" applyAlignment="1">
      <alignment horizontal="right" vertical="center"/>
    </xf>
    <xf numFmtId="182" fontId="12" fillId="0" borderId="22" xfId="49" applyNumberFormat="1" applyFont="1" applyFill="1" applyBorder="1" applyAlignment="1">
      <alignment horizontal="right" vertical="center"/>
    </xf>
    <xf numFmtId="215" fontId="10" fillId="0" borderId="0" xfId="49" applyNumberFormat="1" applyFont="1" applyFill="1" applyBorder="1" applyAlignment="1">
      <alignment/>
    </xf>
    <xf numFmtId="215" fontId="10" fillId="0" borderId="34" xfId="49" applyNumberFormat="1" applyFont="1" applyFill="1" applyBorder="1" applyAlignment="1">
      <alignment/>
    </xf>
    <xf numFmtId="0" fontId="18" fillId="0" borderId="14" xfId="0" applyFont="1" applyFill="1" applyBorder="1" applyAlignment="1">
      <alignment horizontal="distributed" vertical="center"/>
    </xf>
    <xf numFmtId="0" fontId="8" fillId="0" borderId="14" xfId="0" applyFont="1" applyFill="1" applyBorder="1" applyAlignment="1">
      <alignment horizontal="distributed" vertical="center"/>
    </xf>
    <xf numFmtId="198" fontId="15" fillId="0" borderId="29" xfId="49" applyNumberFormat="1" applyFont="1" applyFill="1" applyBorder="1" applyAlignment="1">
      <alignment vertical="center"/>
    </xf>
    <xf numFmtId="41" fontId="4" fillId="0" borderId="22" xfId="0" applyNumberFormat="1" applyFont="1" applyFill="1" applyBorder="1" applyAlignment="1">
      <alignment vertical="center"/>
    </xf>
    <xf numFmtId="41" fontId="4" fillId="0" borderId="22" xfId="49" applyNumberFormat="1" applyFont="1" applyFill="1" applyBorder="1" applyAlignment="1">
      <alignment vertical="center"/>
    </xf>
    <xf numFmtId="0" fontId="71" fillId="0" borderId="0" xfId="0" applyFont="1" applyFill="1" applyAlignment="1">
      <alignment horizontal="distributed"/>
    </xf>
    <xf numFmtId="0" fontId="71" fillId="0" borderId="14" xfId="0" applyFont="1" applyFill="1" applyBorder="1" applyAlignment="1">
      <alignment horizontal="distributed" vertical="center"/>
    </xf>
    <xf numFmtId="0" fontId="71" fillId="0" borderId="14" xfId="0" applyFont="1" applyFill="1" applyBorder="1" applyAlignment="1">
      <alignment horizontal="distributed" vertical="center"/>
    </xf>
    <xf numFmtId="0" fontId="72" fillId="0" borderId="14" xfId="0" applyFont="1" applyFill="1" applyBorder="1" applyAlignment="1">
      <alignment horizontal="distributed" vertical="center"/>
    </xf>
    <xf numFmtId="0" fontId="71" fillId="0" borderId="0" xfId="0" applyFont="1" applyAlignment="1">
      <alignment/>
    </xf>
    <xf numFmtId="0" fontId="71" fillId="0" borderId="0" xfId="0" applyFont="1" applyFill="1" applyBorder="1" applyAlignment="1">
      <alignment/>
    </xf>
    <xf numFmtId="0" fontId="71" fillId="0" borderId="0" xfId="0" applyFont="1" applyFill="1" applyBorder="1" applyAlignment="1">
      <alignment vertical="center"/>
    </xf>
    <xf numFmtId="0" fontId="6" fillId="0" borderId="14" xfId="65" applyFont="1" applyBorder="1" applyAlignment="1">
      <alignment horizontal="distributed" vertical="center"/>
      <protection/>
    </xf>
    <xf numFmtId="0" fontId="6" fillId="0" borderId="0" xfId="65" applyFont="1" applyBorder="1" applyAlignment="1">
      <alignment horizontal="distributed" vertical="center"/>
      <protection/>
    </xf>
    <xf numFmtId="0" fontId="7" fillId="0" borderId="0" xfId="65" applyFont="1" applyBorder="1" applyAlignment="1">
      <alignment horizontal="distributed" vertical="center"/>
      <protection/>
    </xf>
    <xf numFmtId="0" fontId="10" fillId="0" borderId="14" xfId="64" applyFont="1" applyFill="1" applyBorder="1" applyAlignment="1">
      <alignment horizontal="center" vertical="center"/>
      <protection/>
    </xf>
    <xf numFmtId="0" fontId="12" fillId="0" borderId="14" xfId="64" applyFont="1" applyFill="1" applyBorder="1" applyAlignment="1">
      <alignment horizontal="center" vertical="center"/>
      <protection/>
    </xf>
    <xf numFmtId="49" fontId="8" fillId="0" borderId="0" xfId="49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183" fontId="10" fillId="0" borderId="22" xfId="49" applyNumberFormat="1" applyFont="1" applyFill="1" applyBorder="1" applyAlignment="1">
      <alignment vertical="center"/>
    </xf>
    <xf numFmtId="182" fontId="12" fillId="0" borderId="27" xfId="49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distributed"/>
    </xf>
    <xf numFmtId="183" fontId="10" fillId="0" borderId="0" xfId="49" applyNumberFormat="1" applyFont="1" applyFill="1" applyBorder="1" applyAlignment="1">
      <alignment vertical="center"/>
    </xf>
    <xf numFmtId="201" fontId="12" fillId="0" borderId="0" xfId="49" applyNumberFormat="1" applyFont="1" applyFill="1" applyBorder="1" applyAlignment="1">
      <alignment vertical="center"/>
    </xf>
    <xf numFmtId="201" fontId="10" fillId="0" borderId="27" xfId="49" applyNumberFormat="1" applyFont="1" applyFill="1" applyBorder="1" applyAlignment="1">
      <alignment horizontal="right" vertical="center"/>
    </xf>
    <xf numFmtId="182" fontId="10" fillId="0" borderId="31" xfId="49" applyNumberFormat="1" applyFont="1" applyFill="1" applyBorder="1" applyAlignment="1">
      <alignment vertical="center"/>
    </xf>
    <xf numFmtId="198" fontId="8" fillId="0" borderId="20" xfId="49" applyNumberFormat="1" applyFont="1" applyFill="1" applyBorder="1" applyAlignment="1">
      <alignment vertical="center"/>
    </xf>
    <xf numFmtId="198" fontId="8" fillId="0" borderId="14" xfId="49" applyNumberFormat="1" applyFont="1" applyFill="1" applyBorder="1" applyAlignment="1">
      <alignment vertical="center"/>
    </xf>
    <xf numFmtId="198" fontId="16" fillId="0" borderId="13" xfId="49" applyNumberFormat="1" applyFont="1" applyFill="1" applyBorder="1" applyAlignment="1">
      <alignment vertical="center"/>
    </xf>
    <xf numFmtId="198" fontId="16" fillId="0" borderId="27" xfId="49" applyNumberFormat="1" applyFont="1" applyFill="1" applyBorder="1" applyAlignment="1">
      <alignment vertical="center"/>
    </xf>
    <xf numFmtId="198" fontId="16" fillId="0" borderId="27" xfId="49" applyNumberFormat="1" applyFont="1" applyFill="1" applyBorder="1" applyAlignment="1">
      <alignment horizontal="right" vertical="center"/>
    </xf>
    <xf numFmtId="198" fontId="14" fillId="0" borderId="27" xfId="49" applyNumberFormat="1" applyFont="1" applyFill="1" applyBorder="1" applyAlignment="1">
      <alignment horizontal="right" vertical="center"/>
    </xf>
    <xf numFmtId="198" fontId="15" fillId="0" borderId="29" xfId="49" applyNumberFormat="1" applyFont="1" applyFill="1" applyBorder="1" applyAlignment="1">
      <alignment horizontal="right" vertical="center"/>
    </xf>
    <xf numFmtId="198" fontId="15" fillId="0" borderId="27" xfId="49" applyNumberFormat="1" applyFont="1" applyFill="1" applyBorder="1" applyAlignment="1">
      <alignment horizontal="right" vertical="center"/>
    </xf>
    <xf numFmtId="194" fontId="1" fillId="0" borderId="0" xfId="0" applyNumberFormat="1" applyFont="1" applyFill="1" applyBorder="1" applyAlignment="1">
      <alignment horizontal="center" vertical="center"/>
    </xf>
    <xf numFmtId="192" fontId="1" fillId="0" borderId="0" xfId="0" applyNumberFormat="1" applyFont="1" applyFill="1" applyBorder="1" applyAlignment="1">
      <alignment horizontal="center" vertical="center"/>
    </xf>
    <xf numFmtId="190" fontId="1" fillId="0" borderId="0" xfId="0" applyNumberFormat="1" applyFont="1" applyFill="1" applyBorder="1" applyAlignment="1">
      <alignment horizontal="center" vertical="center"/>
    </xf>
    <xf numFmtId="188" fontId="1" fillId="0" borderId="0" xfId="0" applyNumberFormat="1" applyFont="1" applyFill="1" applyBorder="1" applyAlignment="1">
      <alignment horizontal="center" vertical="center"/>
    </xf>
    <xf numFmtId="186" fontId="1" fillId="0" borderId="0" xfId="49" applyNumberFormat="1" applyFont="1" applyFill="1" applyBorder="1" applyAlignment="1">
      <alignment horizontal="right" vertical="center"/>
    </xf>
    <xf numFmtId="41" fontId="4" fillId="0" borderId="27" xfId="0" applyNumberFormat="1" applyFont="1" applyFill="1" applyBorder="1" applyAlignment="1">
      <alignment vertical="center"/>
    </xf>
    <xf numFmtId="41" fontId="1" fillId="0" borderId="0" xfId="0" applyNumberFormat="1" applyFont="1" applyFill="1" applyAlignment="1">
      <alignment vertical="center"/>
    </xf>
    <xf numFmtId="41" fontId="1" fillId="0" borderId="28" xfId="49" applyNumberFormat="1" applyFont="1" applyFill="1" applyBorder="1" applyAlignment="1">
      <alignment vertical="center"/>
    </xf>
    <xf numFmtId="41" fontId="4" fillId="0" borderId="27" xfId="49" applyNumberFormat="1" applyFont="1" applyFill="1" applyBorder="1" applyAlignment="1">
      <alignment vertical="center"/>
    </xf>
    <xf numFmtId="41" fontId="4" fillId="0" borderId="27" xfId="49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10" fillId="0" borderId="28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10" fillId="0" borderId="0" xfId="0" applyFont="1" applyFill="1" applyBorder="1" applyAlignment="1">
      <alignment/>
    </xf>
    <xf numFmtId="0" fontId="71" fillId="0" borderId="0" xfId="0" applyFont="1" applyFill="1" applyBorder="1" applyAlignment="1">
      <alignment/>
    </xf>
    <xf numFmtId="38" fontId="10" fillId="0" borderId="37" xfId="0" applyNumberFormat="1" applyFont="1" applyFill="1" applyBorder="1" applyAlignment="1">
      <alignment horizontal="distributed" vertical="center"/>
    </xf>
    <xf numFmtId="38" fontId="10" fillId="0" borderId="30" xfId="0" applyNumberFormat="1" applyFont="1" applyFill="1" applyBorder="1" applyAlignment="1">
      <alignment horizontal="distributed" vertical="center"/>
    </xf>
    <xf numFmtId="0" fontId="53" fillId="0" borderId="0" xfId="43" applyFill="1" applyAlignment="1" applyProtection="1">
      <alignment/>
      <protection/>
    </xf>
    <xf numFmtId="0" fontId="70" fillId="0" borderId="0" xfId="0" applyFont="1" applyFill="1" applyBorder="1" applyAlignment="1">
      <alignment horizontal="center"/>
    </xf>
    <xf numFmtId="212" fontId="10" fillId="0" borderId="16" xfId="0" applyNumberFormat="1" applyFont="1" applyFill="1" applyBorder="1" applyAlignment="1">
      <alignment horizontal="center" vertical="center"/>
    </xf>
    <xf numFmtId="212" fontId="10" fillId="0" borderId="19" xfId="0" applyNumberFormat="1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distributed" vertical="center"/>
    </xf>
    <xf numFmtId="0" fontId="10" fillId="0" borderId="38" xfId="0" applyFont="1" applyFill="1" applyBorder="1" applyAlignment="1">
      <alignment horizontal="distributed" vertical="center"/>
    </xf>
    <xf numFmtId="0" fontId="10" fillId="0" borderId="27" xfId="0" applyFont="1" applyFill="1" applyBorder="1" applyAlignment="1">
      <alignment horizontal="distributed" vertical="center"/>
    </xf>
    <xf numFmtId="0" fontId="10" fillId="0" borderId="13" xfId="0" applyFont="1" applyFill="1" applyBorder="1" applyAlignment="1">
      <alignment horizontal="distributed" vertical="center"/>
    </xf>
    <xf numFmtId="38" fontId="10" fillId="0" borderId="16" xfId="0" applyNumberFormat="1" applyFont="1" applyFill="1" applyBorder="1" applyAlignment="1">
      <alignment horizontal="distributed"/>
    </xf>
    <xf numFmtId="38" fontId="10" fillId="0" borderId="18" xfId="0" applyNumberFormat="1" applyFont="1" applyFill="1" applyBorder="1" applyAlignment="1">
      <alignment horizontal="distributed"/>
    </xf>
    <xf numFmtId="0" fontId="10" fillId="0" borderId="37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distributed" vertical="center"/>
    </xf>
    <xf numFmtId="0" fontId="10" fillId="0" borderId="12" xfId="0" applyFont="1" applyFill="1" applyBorder="1" applyAlignment="1">
      <alignment horizontal="distributed" vertical="center"/>
    </xf>
    <xf numFmtId="0" fontId="4" fillId="0" borderId="0" xfId="0" applyFont="1" applyFill="1" applyAlignment="1">
      <alignment/>
    </xf>
    <xf numFmtId="0" fontId="72" fillId="0" borderId="0" xfId="0" applyFont="1" applyFill="1" applyAlignment="1">
      <alignment horizontal="distributed"/>
    </xf>
    <xf numFmtId="0" fontId="71" fillId="0" borderId="0" xfId="0" applyFont="1" applyFill="1" applyAlignment="1">
      <alignment horizontal="distributed"/>
    </xf>
    <xf numFmtId="0" fontId="10" fillId="0" borderId="22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distributed" vertical="center"/>
    </xf>
    <xf numFmtId="0" fontId="10" fillId="0" borderId="13" xfId="0" applyFont="1" applyBorder="1" applyAlignment="1">
      <alignment horizontal="distributed" vertical="center"/>
    </xf>
    <xf numFmtId="0" fontId="10" fillId="0" borderId="21" xfId="0" applyFont="1" applyBorder="1" applyAlignment="1">
      <alignment horizontal="distributed" vertical="center"/>
    </xf>
    <xf numFmtId="0" fontId="10" fillId="0" borderId="16" xfId="0" applyFont="1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10" fillId="0" borderId="30" xfId="0" applyFont="1" applyBorder="1" applyAlignment="1">
      <alignment horizontal="distributed" vertical="center"/>
    </xf>
    <xf numFmtId="0" fontId="10" fillId="0" borderId="22" xfId="0" applyFont="1" applyBorder="1" applyAlignment="1">
      <alignment horizontal="distributed" vertical="center"/>
    </xf>
    <xf numFmtId="0" fontId="12" fillId="0" borderId="30" xfId="0" applyFont="1" applyBorder="1" applyAlignment="1">
      <alignment horizontal="distributed" vertical="center"/>
    </xf>
    <xf numFmtId="0" fontId="12" fillId="0" borderId="22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10" fillId="0" borderId="37" xfId="0" applyFont="1" applyBorder="1" applyAlignment="1">
      <alignment horizontal="distributed" vertical="center"/>
    </xf>
    <xf numFmtId="0" fontId="10" fillId="0" borderId="18" xfId="0" applyFont="1" applyBorder="1" applyAlignment="1">
      <alignment horizontal="distributed" vertical="center"/>
    </xf>
    <xf numFmtId="0" fontId="12" fillId="0" borderId="39" xfId="0" applyFont="1" applyBorder="1" applyAlignment="1">
      <alignment horizontal="distributed" vertical="center"/>
    </xf>
    <xf numFmtId="0" fontId="10" fillId="0" borderId="13" xfId="0" applyFont="1" applyBorder="1" applyAlignment="1">
      <alignment horizontal="distributed" vertical="center"/>
    </xf>
    <xf numFmtId="0" fontId="10" fillId="0" borderId="14" xfId="0" applyFont="1" applyBorder="1" applyAlignment="1">
      <alignment horizontal="distributed" vertical="center"/>
    </xf>
    <xf numFmtId="0" fontId="10" fillId="0" borderId="32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28" xfId="0" applyFont="1" applyBorder="1" applyAlignment="1">
      <alignment horizontal="distributed" vertical="center"/>
    </xf>
    <xf numFmtId="0" fontId="71" fillId="0" borderId="39" xfId="0" applyFont="1" applyFill="1" applyBorder="1" applyAlignment="1">
      <alignment horizontal="distributed" vertical="center"/>
    </xf>
    <xf numFmtId="0" fontId="71" fillId="0" borderId="38" xfId="0" applyFont="1" applyFill="1" applyBorder="1" applyAlignment="1">
      <alignment horizontal="distributed" vertical="center"/>
    </xf>
    <xf numFmtId="0" fontId="71" fillId="0" borderId="27" xfId="0" applyFont="1" applyFill="1" applyBorder="1" applyAlignment="1">
      <alignment horizontal="distributed" vertical="center"/>
    </xf>
    <xf numFmtId="0" fontId="71" fillId="0" borderId="13" xfId="0" applyFont="1" applyFill="1" applyBorder="1" applyAlignment="1">
      <alignment horizontal="distributed" vertical="center"/>
    </xf>
    <xf numFmtId="0" fontId="72" fillId="0" borderId="39" xfId="0" applyFont="1" applyFill="1" applyBorder="1" applyAlignment="1">
      <alignment horizontal="distributed" vertical="center"/>
    </xf>
    <xf numFmtId="0" fontId="72" fillId="0" borderId="32" xfId="0" applyFont="1" applyFill="1" applyBorder="1" applyAlignment="1">
      <alignment horizontal="distributed" vertical="center"/>
    </xf>
    <xf numFmtId="0" fontId="72" fillId="0" borderId="22" xfId="0" applyFont="1" applyFill="1" applyBorder="1" applyAlignment="1">
      <alignment horizontal="distributed" vertical="center"/>
    </xf>
    <xf numFmtId="0" fontId="72" fillId="0" borderId="27" xfId="0" applyFont="1" applyFill="1" applyBorder="1" applyAlignment="1">
      <alignment horizontal="distributed" vertical="center"/>
    </xf>
    <xf numFmtId="0" fontId="71" fillId="0" borderId="0" xfId="0" applyFont="1" applyFill="1" applyBorder="1" applyAlignment="1">
      <alignment horizontal="right"/>
    </xf>
    <xf numFmtId="0" fontId="71" fillId="0" borderId="30" xfId="0" applyFont="1" applyFill="1" applyBorder="1" applyAlignment="1">
      <alignment horizontal="distributed" vertical="center"/>
    </xf>
    <xf numFmtId="0" fontId="76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8" fillId="0" borderId="11" xfId="0" applyFont="1" applyBorder="1" applyAlignment="1">
      <alignment horizontal="distributed" vertical="center"/>
    </xf>
    <xf numFmtId="0" fontId="8" fillId="0" borderId="21" xfId="0" applyFont="1" applyBorder="1" applyAlignment="1">
      <alignment horizontal="distributed" vertical="center"/>
    </xf>
    <xf numFmtId="0" fontId="8" fillId="0" borderId="29" xfId="0" applyFont="1" applyBorder="1" applyAlignment="1">
      <alignment horizontal="distributed" vertical="center"/>
    </xf>
    <xf numFmtId="0" fontId="8" fillId="0" borderId="24" xfId="0" applyFont="1" applyBorder="1" applyAlignment="1">
      <alignment horizontal="distributed" vertical="center" wrapText="1"/>
    </xf>
    <xf numFmtId="0" fontId="8" fillId="0" borderId="30" xfId="0" applyFont="1" applyBorder="1" applyAlignment="1">
      <alignment horizontal="distributed" vertical="center"/>
    </xf>
    <xf numFmtId="0" fontId="8" fillId="0" borderId="24" xfId="0" applyFont="1" applyFill="1" applyBorder="1" applyAlignment="1">
      <alignment horizontal="distributed" vertical="center" wrapText="1"/>
    </xf>
    <xf numFmtId="0" fontId="8" fillId="0" borderId="30" xfId="0" applyFont="1" applyFill="1" applyBorder="1" applyAlignment="1">
      <alignment horizontal="distributed" vertical="center"/>
    </xf>
    <xf numFmtId="0" fontId="8" fillId="0" borderId="24" xfId="0" applyFont="1" applyBorder="1" applyAlignment="1">
      <alignment horizontal="center" vertical="distributed" textRotation="255"/>
    </xf>
    <xf numFmtId="0" fontId="8" fillId="0" borderId="30" xfId="0" applyFont="1" applyBorder="1" applyAlignment="1">
      <alignment horizontal="center" vertical="distributed" textRotation="255"/>
    </xf>
    <xf numFmtId="0" fontId="8" fillId="0" borderId="19" xfId="0" applyFont="1" applyBorder="1" applyAlignment="1">
      <alignment horizontal="distributed" vertical="center" indent="6"/>
    </xf>
    <xf numFmtId="0" fontId="8" fillId="0" borderId="12" xfId="0" applyFont="1" applyBorder="1" applyAlignment="1">
      <alignment horizontal="distributed" vertical="center"/>
    </xf>
    <xf numFmtId="0" fontId="8" fillId="0" borderId="39" xfId="0" applyFont="1" applyBorder="1" applyAlignment="1">
      <alignment horizontal="distributed" vertical="center"/>
    </xf>
    <xf numFmtId="0" fontId="8" fillId="0" borderId="32" xfId="0" applyFont="1" applyBorder="1" applyAlignment="1">
      <alignment horizontal="distributed" vertical="center"/>
    </xf>
    <xf numFmtId="0" fontId="8" fillId="0" borderId="38" xfId="0" applyFont="1" applyBorder="1" applyAlignment="1">
      <alignment horizontal="distributed" vertical="center"/>
    </xf>
    <xf numFmtId="0" fontId="8" fillId="0" borderId="22" xfId="0" applyFont="1" applyBorder="1" applyAlignment="1">
      <alignment horizontal="distributed" vertical="center"/>
    </xf>
    <xf numFmtId="0" fontId="8" fillId="0" borderId="27" xfId="0" applyFont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/>
    </xf>
    <xf numFmtId="0" fontId="8" fillId="0" borderId="23" xfId="0" applyFont="1" applyBorder="1" applyAlignment="1">
      <alignment horizontal="center" vertical="distributed" textRotation="255"/>
    </xf>
    <xf numFmtId="0" fontId="8" fillId="0" borderId="20" xfId="0" applyFont="1" applyBorder="1" applyAlignment="1">
      <alignment horizontal="center" vertical="distributed" textRotation="255"/>
    </xf>
    <xf numFmtId="0" fontId="8" fillId="0" borderId="14" xfId="0" applyFont="1" applyBorder="1" applyAlignment="1">
      <alignment horizontal="center" vertical="distributed" textRotation="255"/>
    </xf>
    <xf numFmtId="0" fontId="8" fillId="0" borderId="13" xfId="0" applyFont="1" applyBorder="1" applyAlignment="1">
      <alignment horizontal="center" vertical="distributed" textRotation="255"/>
    </xf>
    <xf numFmtId="0" fontId="8" fillId="0" borderId="11" xfId="0" applyFont="1" applyFill="1" applyBorder="1" applyAlignment="1">
      <alignment horizontal="distributed" vertical="center"/>
    </xf>
    <xf numFmtId="0" fontId="8" fillId="0" borderId="21" xfId="0" applyFont="1" applyFill="1" applyBorder="1" applyAlignment="1">
      <alignment horizontal="distributed" vertical="center"/>
    </xf>
    <xf numFmtId="0" fontId="8" fillId="0" borderId="31" xfId="0" applyFont="1" applyFill="1" applyBorder="1" applyAlignment="1">
      <alignment horizontal="distributed" vertical="center" wrapText="1"/>
    </xf>
    <xf numFmtId="0" fontId="8" fillId="0" borderId="22" xfId="0" applyFont="1" applyFill="1" applyBorder="1" applyAlignment="1">
      <alignment horizontal="distributed" vertical="center"/>
    </xf>
    <xf numFmtId="0" fontId="8" fillId="0" borderId="21" xfId="0" applyFont="1" applyFill="1" applyBorder="1" applyAlignment="1">
      <alignment horizontal="distributed" vertical="center" wrapText="1"/>
    </xf>
    <xf numFmtId="0" fontId="8" fillId="0" borderId="28" xfId="0" applyFont="1" applyBorder="1" applyAlignment="1">
      <alignment horizontal="center" vertical="distributed" textRotation="255"/>
    </xf>
    <xf numFmtId="0" fontId="8" fillId="0" borderId="0" xfId="0" applyFont="1" applyBorder="1" applyAlignment="1">
      <alignment horizontal="center" vertical="distributed" textRotation="255"/>
    </xf>
    <xf numFmtId="0" fontId="16" fillId="0" borderId="29" xfId="0" applyFont="1" applyBorder="1" applyAlignment="1">
      <alignment horizontal="distributed" vertical="center"/>
    </xf>
    <xf numFmtId="0" fontId="16" fillId="0" borderId="21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14" xfId="0" applyFont="1" applyBorder="1" applyAlignment="1">
      <alignment horizontal="distributed" vertical="center"/>
    </xf>
    <xf numFmtId="0" fontId="14" fillId="0" borderId="32" xfId="0" applyFont="1" applyBorder="1" applyAlignment="1">
      <alignment horizontal="distributed" vertical="center"/>
    </xf>
    <xf numFmtId="0" fontId="14" fillId="0" borderId="38" xfId="0" applyFont="1" applyBorder="1" applyAlignment="1">
      <alignment horizontal="distributed" vertical="center"/>
    </xf>
    <xf numFmtId="0" fontId="14" fillId="0" borderId="0" xfId="0" applyFont="1" applyBorder="1" applyAlignment="1">
      <alignment horizontal="distributed" vertical="center"/>
    </xf>
    <xf numFmtId="0" fontId="14" fillId="0" borderId="14" xfId="0" applyFont="1" applyBorder="1" applyAlignment="1">
      <alignment horizontal="distributed" vertical="center"/>
    </xf>
    <xf numFmtId="0" fontId="14" fillId="0" borderId="27" xfId="0" applyFont="1" applyBorder="1" applyAlignment="1">
      <alignment horizontal="distributed" vertical="center"/>
    </xf>
    <xf numFmtId="0" fontId="14" fillId="0" borderId="13" xfId="0" applyFont="1" applyBorder="1" applyAlignment="1">
      <alignment horizontal="distributed" vertical="center"/>
    </xf>
    <xf numFmtId="0" fontId="14" fillId="0" borderId="39" xfId="0" applyFont="1" applyBorder="1" applyAlignment="1">
      <alignment horizontal="distributed" vertical="center"/>
    </xf>
    <xf numFmtId="0" fontId="14" fillId="0" borderId="15" xfId="0" applyFont="1" applyBorder="1" applyAlignment="1">
      <alignment horizontal="distributed" vertical="center"/>
    </xf>
    <xf numFmtId="0" fontId="14" fillId="0" borderId="22" xfId="0" applyFont="1" applyBorder="1" applyAlignment="1">
      <alignment horizontal="distributed" vertical="center"/>
    </xf>
    <xf numFmtId="0" fontId="14" fillId="0" borderId="24" xfId="0" applyFont="1" applyBorder="1" applyAlignment="1">
      <alignment horizontal="distributed" vertical="center" wrapText="1"/>
    </xf>
    <xf numFmtId="0" fontId="14" fillId="0" borderId="30" xfId="0" applyFont="1" applyBorder="1" applyAlignment="1">
      <alignment horizontal="distributed" vertical="center" wrapText="1"/>
    </xf>
    <xf numFmtId="0" fontId="14" fillId="0" borderId="11" xfId="0" applyFont="1" applyBorder="1" applyAlignment="1">
      <alignment horizontal="distributed" vertical="center"/>
    </xf>
    <xf numFmtId="0" fontId="14" fillId="0" borderId="21" xfId="0" applyFont="1" applyBorder="1" applyAlignment="1">
      <alignment horizontal="distributed" vertical="center"/>
    </xf>
    <xf numFmtId="0" fontId="14" fillId="0" borderId="24" xfId="0" applyFont="1" applyFill="1" applyBorder="1" applyAlignment="1">
      <alignment horizontal="distributed" vertical="center" wrapText="1"/>
    </xf>
    <xf numFmtId="0" fontId="14" fillId="0" borderId="30" xfId="0" applyFont="1" applyFill="1" applyBorder="1" applyAlignment="1">
      <alignment horizontal="distributed" vertical="center"/>
    </xf>
    <xf numFmtId="0" fontId="14" fillId="0" borderId="30" xfId="0" applyFont="1" applyBorder="1" applyAlignment="1">
      <alignment horizontal="distributed" vertical="center"/>
    </xf>
    <xf numFmtId="0" fontId="14" fillId="0" borderId="31" xfId="0" applyFont="1" applyFill="1" applyBorder="1" applyAlignment="1">
      <alignment horizontal="distributed" vertical="center" wrapText="1"/>
    </xf>
    <xf numFmtId="0" fontId="14" fillId="0" borderId="22" xfId="0" applyFont="1" applyFill="1" applyBorder="1" applyAlignment="1">
      <alignment horizontal="distributed" vertical="center"/>
    </xf>
    <xf numFmtId="0" fontId="14" fillId="0" borderId="28" xfId="0" applyFont="1" applyBorder="1" applyAlignment="1">
      <alignment horizontal="center" vertical="distributed" textRotation="255"/>
    </xf>
    <xf numFmtId="0" fontId="14" fillId="0" borderId="0" xfId="0" applyFont="1" applyBorder="1" applyAlignment="1">
      <alignment horizontal="center" vertical="distributed" textRotation="255"/>
    </xf>
    <xf numFmtId="0" fontId="14" fillId="0" borderId="0" xfId="0" applyFont="1" applyAlignment="1">
      <alignment horizontal="center" vertical="distributed"/>
    </xf>
    <xf numFmtId="0" fontId="14" fillId="0" borderId="31" xfId="0" applyFont="1" applyBorder="1" applyAlignment="1">
      <alignment horizontal="distributed" vertical="center"/>
    </xf>
    <xf numFmtId="0" fontId="14" fillId="0" borderId="20" xfId="0" applyFont="1" applyBorder="1" applyAlignment="1">
      <alignment horizontal="distributed" vertical="center"/>
    </xf>
    <xf numFmtId="0" fontId="14" fillId="0" borderId="31" xfId="0" applyFont="1" applyBorder="1" applyAlignment="1">
      <alignment horizontal="distributed" vertical="center" wrapText="1"/>
    </xf>
    <xf numFmtId="0" fontId="14" fillId="0" borderId="15" xfId="0" applyFont="1" applyBorder="1" applyAlignment="1">
      <alignment horizontal="distributed" vertical="center" wrapText="1"/>
    </xf>
    <xf numFmtId="0" fontId="14" fillId="0" borderId="16" xfId="0" applyFont="1" applyBorder="1" applyAlignment="1">
      <alignment horizontal="distributed" vertical="center"/>
    </xf>
    <xf numFmtId="0" fontId="14" fillId="0" borderId="19" xfId="0" applyFont="1" applyBorder="1" applyAlignment="1">
      <alignment horizontal="distributed" vertical="center"/>
    </xf>
    <xf numFmtId="0" fontId="15" fillId="0" borderId="29" xfId="0" applyFont="1" applyBorder="1" applyAlignment="1">
      <alignment horizontal="distributed" vertical="center"/>
    </xf>
    <xf numFmtId="0" fontId="15" fillId="0" borderId="21" xfId="0" applyFont="1" applyBorder="1" applyAlignment="1">
      <alignment horizontal="distributed" vertical="center"/>
    </xf>
    <xf numFmtId="194" fontId="1" fillId="0" borderId="0" xfId="0" applyNumberFormat="1" applyFont="1" applyFill="1" applyBorder="1" applyAlignment="1">
      <alignment horizontal="center" vertical="center"/>
    </xf>
    <xf numFmtId="194" fontId="1" fillId="0" borderId="27" xfId="0" applyNumberFormat="1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distributed" vertical="center"/>
    </xf>
    <xf numFmtId="0" fontId="1" fillId="0" borderId="38" xfId="0" applyFont="1" applyFill="1" applyBorder="1" applyAlignment="1">
      <alignment horizontal="distributed" vertical="center"/>
    </xf>
    <xf numFmtId="0" fontId="1" fillId="0" borderId="27" xfId="0" applyFont="1" applyFill="1" applyBorder="1" applyAlignment="1">
      <alignment horizontal="distributed" vertical="center"/>
    </xf>
    <xf numFmtId="0" fontId="1" fillId="0" borderId="13" xfId="0" applyFont="1" applyFill="1" applyBorder="1" applyAlignment="1">
      <alignment horizontal="distributed" vertical="center"/>
    </xf>
    <xf numFmtId="0" fontId="1" fillId="0" borderId="23" xfId="0" applyFont="1" applyFill="1" applyBorder="1" applyAlignment="1">
      <alignment horizontal="distributed" vertical="center" wrapText="1"/>
    </xf>
    <xf numFmtId="0" fontId="1" fillId="0" borderId="30" xfId="0" applyFont="1" applyFill="1" applyBorder="1" applyAlignment="1">
      <alignment horizontal="distributed" vertical="center"/>
    </xf>
    <xf numFmtId="0" fontId="1" fillId="0" borderId="22" xfId="0" applyFont="1" applyFill="1" applyBorder="1" applyAlignment="1">
      <alignment horizontal="distributed" vertical="center"/>
    </xf>
    <xf numFmtId="0" fontId="1" fillId="0" borderId="39" xfId="0" applyFont="1" applyFill="1" applyBorder="1" applyAlignment="1">
      <alignment horizontal="distributed" vertical="center" wrapText="1"/>
    </xf>
    <xf numFmtId="0" fontId="1" fillId="0" borderId="20" xfId="0" applyFont="1" applyFill="1" applyBorder="1" applyAlignment="1">
      <alignment horizontal="distributed" vertical="distributed" textRotation="255"/>
    </xf>
    <xf numFmtId="0" fontId="1" fillId="0" borderId="14" xfId="0" applyFont="1" applyFill="1" applyBorder="1" applyAlignment="1">
      <alignment horizontal="distributed" vertical="distributed" textRotation="255"/>
    </xf>
    <xf numFmtId="0" fontId="1" fillId="0" borderId="13" xfId="0" applyFont="1" applyFill="1" applyBorder="1" applyAlignment="1">
      <alignment horizontal="distributed" vertical="distributed" textRotation="255"/>
    </xf>
    <xf numFmtId="0" fontId="1" fillId="0" borderId="24" xfId="0" applyFont="1" applyFill="1" applyBorder="1" applyAlignment="1">
      <alignment horizontal="distributed" vertical="center"/>
    </xf>
    <xf numFmtId="0" fontId="1" fillId="0" borderId="28" xfId="0" applyFont="1" applyFill="1" applyBorder="1" applyAlignment="1">
      <alignment horizontal="distributed" vertical="distributed" textRotation="255"/>
    </xf>
    <xf numFmtId="0" fontId="0" fillId="0" borderId="27" xfId="0" applyFont="1" applyFill="1" applyBorder="1" applyAlignment="1">
      <alignment horizontal="distributed"/>
    </xf>
    <xf numFmtId="0" fontId="1" fillId="0" borderId="37" xfId="0" applyFont="1" applyFill="1" applyBorder="1" applyAlignment="1">
      <alignment horizontal="distributed" vertical="center" wrapText="1"/>
    </xf>
    <xf numFmtId="0" fontId="1" fillId="0" borderId="24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194" fontId="1" fillId="0" borderId="15" xfId="0" applyNumberFormat="1" applyFont="1" applyFill="1" applyBorder="1" applyAlignment="1">
      <alignment horizontal="center" vertical="center"/>
    </xf>
    <xf numFmtId="194" fontId="1" fillId="0" borderId="22" xfId="0" applyNumberFormat="1" applyFont="1" applyFill="1" applyBorder="1" applyAlignment="1">
      <alignment horizontal="center" vertical="center"/>
    </xf>
    <xf numFmtId="187" fontId="1" fillId="0" borderId="0" xfId="0" applyNumberFormat="1" applyFont="1" applyFill="1" applyBorder="1" applyAlignment="1">
      <alignment horizontal="center" vertical="center"/>
    </xf>
    <xf numFmtId="187" fontId="1" fillId="0" borderId="27" xfId="0" applyNumberFormat="1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distributed" vertical="distributed"/>
    </xf>
    <xf numFmtId="0" fontId="1" fillId="0" borderId="14" xfId="0" applyFont="1" applyFill="1" applyBorder="1" applyAlignment="1">
      <alignment horizontal="distributed" vertical="distributed"/>
    </xf>
    <xf numFmtId="0" fontId="4" fillId="0" borderId="2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distributed" vertical="center" indent="1"/>
    </xf>
    <xf numFmtId="0" fontId="1" fillId="0" borderId="14" xfId="0" applyFont="1" applyFill="1" applyBorder="1" applyAlignment="1">
      <alignment horizontal="distributed" vertical="center" indent="1"/>
    </xf>
    <xf numFmtId="0" fontId="1" fillId="0" borderId="13" xfId="0" applyFont="1" applyFill="1" applyBorder="1" applyAlignment="1">
      <alignment horizontal="distributed" vertical="distributed"/>
    </xf>
    <xf numFmtId="0" fontId="3" fillId="0" borderId="0" xfId="64" applyFont="1" applyFill="1" applyAlignment="1">
      <alignment horizontal="center"/>
      <protection/>
    </xf>
    <xf numFmtId="0" fontId="1" fillId="0" borderId="0" xfId="64" applyFont="1" applyFill="1" applyBorder="1" applyAlignment="1">
      <alignment horizontal="center"/>
      <protection/>
    </xf>
    <xf numFmtId="0" fontId="3" fillId="0" borderId="0" xfId="65" applyFont="1" applyAlignment="1">
      <alignment horizontal="center"/>
      <protection/>
    </xf>
    <xf numFmtId="0" fontId="1" fillId="0" borderId="0" xfId="64" applyFont="1" applyBorder="1" applyAlignment="1">
      <alignment horizont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_12　市町村別決算(1)歳入" xfId="64"/>
    <cellStyle name="標準_12　市町村別決算(2)歳出" xfId="65"/>
    <cellStyle name="Followed Hyperlink" xfId="66"/>
    <cellStyle name="良い" xfId="67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showGridLines="0" tabSelected="1" zoomScalePageLayoutView="0" workbookViewId="0" topLeftCell="A1">
      <selection activeCell="C6" sqref="C6"/>
    </sheetView>
  </sheetViews>
  <sheetFormatPr defaultColWidth="9.00390625" defaultRowHeight="13.5"/>
  <cols>
    <col min="1" max="1" width="4.75390625" style="0" customWidth="1"/>
    <col min="2" max="2" width="9.25390625" style="0" bestFit="1" customWidth="1"/>
    <col min="3" max="3" width="31.875" style="0" customWidth="1"/>
  </cols>
  <sheetData>
    <row r="1" ht="18.75">
      <c r="A1" s="52" t="s">
        <v>349</v>
      </c>
    </row>
    <row r="2" ht="18.75">
      <c r="B2" s="52" t="s">
        <v>0</v>
      </c>
    </row>
    <row r="4" spans="2:3" ht="13.5">
      <c r="B4" s="119" t="s">
        <v>225</v>
      </c>
      <c r="C4" t="s">
        <v>209</v>
      </c>
    </row>
    <row r="5" spans="2:3" ht="13.5">
      <c r="B5" s="119" t="s">
        <v>197</v>
      </c>
      <c r="C5" t="s">
        <v>210</v>
      </c>
    </row>
    <row r="6" spans="2:3" ht="13.5">
      <c r="B6" s="119" t="s">
        <v>198</v>
      </c>
      <c r="C6" t="s">
        <v>215</v>
      </c>
    </row>
    <row r="7" spans="2:3" ht="13.5">
      <c r="B7" s="119" t="s">
        <v>199</v>
      </c>
      <c r="C7" t="s">
        <v>214</v>
      </c>
    </row>
    <row r="8" spans="2:3" ht="13.5">
      <c r="B8" s="119" t="s">
        <v>200</v>
      </c>
      <c r="C8" t="s">
        <v>204</v>
      </c>
    </row>
    <row r="9" spans="2:3" ht="13.5">
      <c r="B9" s="119" t="s">
        <v>201</v>
      </c>
      <c r="C9" t="s">
        <v>205</v>
      </c>
    </row>
    <row r="10" spans="2:3" ht="13.5">
      <c r="B10" s="119" t="s">
        <v>202</v>
      </c>
      <c r="C10" t="s">
        <v>206</v>
      </c>
    </row>
    <row r="11" spans="2:3" ht="13.5">
      <c r="B11" s="119" t="s">
        <v>203</v>
      </c>
      <c r="C11" t="s">
        <v>207</v>
      </c>
    </row>
    <row r="12" spans="2:3" ht="13.5">
      <c r="B12" s="53" t="s">
        <v>342</v>
      </c>
      <c r="C12" t="s">
        <v>208</v>
      </c>
    </row>
    <row r="13" spans="2:3" ht="13.5">
      <c r="B13" s="53" t="s">
        <v>343</v>
      </c>
      <c r="C13" t="s">
        <v>211</v>
      </c>
    </row>
    <row r="14" spans="2:3" ht="13.5">
      <c r="B14" s="53" t="s">
        <v>344</v>
      </c>
      <c r="C14" t="s">
        <v>226</v>
      </c>
    </row>
    <row r="15" spans="2:3" ht="13.5">
      <c r="B15" s="53" t="s">
        <v>345</v>
      </c>
      <c r="C15" s="118" t="s">
        <v>227</v>
      </c>
    </row>
    <row r="16" spans="2:3" ht="13.5">
      <c r="B16" s="53" t="s">
        <v>346</v>
      </c>
      <c r="C16" s="118" t="s">
        <v>228</v>
      </c>
    </row>
    <row r="17" spans="2:3" ht="13.5">
      <c r="B17" s="53" t="s">
        <v>347</v>
      </c>
      <c r="C17" t="s">
        <v>212</v>
      </c>
    </row>
    <row r="18" spans="2:3" ht="13.5">
      <c r="B18" s="53" t="s">
        <v>348</v>
      </c>
      <c r="C18" t="s">
        <v>213</v>
      </c>
    </row>
  </sheetData>
  <sheetProtection/>
  <hyperlinks>
    <hyperlink ref="B14" location="'16-11(1)'!A1" display="16-11(1)"/>
    <hyperlink ref="B15" location="'16-11(2)'!A1" display="16-11(2)"/>
    <hyperlink ref="B16" location="'16-11(3)-(6)'!A1" display="16-11(3)-(6)"/>
    <hyperlink ref="B17" location="'16-12(1)'!A1" display="16-12(1)"/>
    <hyperlink ref="B18" location="'16-12(2)'!A1" display="16-12(2)"/>
    <hyperlink ref="B4" location="'16-1'!A1" display="16-1"/>
    <hyperlink ref="B5" location="'16-2'!A1" display="16-2"/>
    <hyperlink ref="B6" location="'16-3'!A1" display="16-3"/>
    <hyperlink ref="B7" location="'16-4'!A1" display="16-4"/>
    <hyperlink ref="B8" location="'16-5'!A1" display="16-5"/>
    <hyperlink ref="B9" location="'16-6'!A1" display="16-6"/>
    <hyperlink ref="B10" location="'16-7'!A1" display="16-7"/>
    <hyperlink ref="B11" location="'16-8'!A1" display="16-8"/>
    <hyperlink ref="B12" location="'16-11(1)'!A1" display="16-11(1)"/>
    <hyperlink ref="B13" location="'16-11(1)'!A1" display="16-11(1)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3"/>
  <sheetViews>
    <sheetView showGridLines="0" view="pageBreakPreview" zoomScaleNormal="115" zoomScaleSheetLayoutView="100" zoomScalePageLayoutView="0" workbookViewId="0" topLeftCell="A19">
      <selection activeCell="C30" sqref="C30"/>
    </sheetView>
  </sheetViews>
  <sheetFormatPr defaultColWidth="9.00390625" defaultRowHeight="13.5"/>
  <cols>
    <col min="1" max="1" width="3.75390625" style="5" customWidth="1"/>
    <col min="2" max="2" width="15.00390625" style="5" customWidth="1"/>
    <col min="3" max="3" width="19.375" style="5" customWidth="1"/>
    <col min="4" max="5" width="17.00390625" style="5" customWidth="1"/>
    <col min="6" max="6" width="20.00390625" style="6" customWidth="1"/>
    <col min="7" max="7" width="17.625" style="5" customWidth="1"/>
    <col min="8" max="16384" width="9.00390625" style="5" customWidth="1"/>
  </cols>
  <sheetData>
    <row r="1" ht="13.5">
      <c r="A1" s="75" t="s">
        <v>217</v>
      </c>
    </row>
    <row r="2" spans="1:2" ht="13.5">
      <c r="A2" s="6" t="s">
        <v>0</v>
      </c>
      <c r="B2" s="6"/>
    </row>
    <row r="3" spans="1:6" ht="17.25">
      <c r="A3" s="444" t="s">
        <v>337</v>
      </c>
      <c r="B3" s="444"/>
      <c r="C3" s="444"/>
      <c r="D3" s="444"/>
      <c r="E3" s="444"/>
      <c r="F3" s="444"/>
    </row>
    <row r="4" spans="1:6" ht="13.5">
      <c r="A4" s="7"/>
      <c r="B4" s="7"/>
      <c r="C4" s="7"/>
      <c r="D4" s="7"/>
      <c r="E4" s="7"/>
      <c r="F4" s="175" t="s">
        <v>28</v>
      </c>
    </row>
    <row r="5" spans="1:6" ht="6" customHeight="1" thickBot="1">
      <c r="A5" s="9"/>
      <c r="B5" s="9"/>
      <c r="C5" s="9"/>
      <c r="D5" s="9"/>
      <c r="E5" s="9"/>
      <c r="F5" s="8"/>
    </row>
    <row r="6" spans="1:7" s="22" customFormat="1" ht="14.25" customHeight="1" thickTop="1">
      <c r="A6" s="486"/>
      <c r="B6" s="487"/>
      <c r="C6" s="481" t="s">
        <v>334</v>
      </c>
      <c r="D6" s="474" t="s">
        <v>357</v>
      </c>
      <c r="E6" s="482"/>
      <c r="F6" s="483" t="s">
        <v>358</v>
      </c>
      <c r="G6" s="67"/>
    </row>
    <row r="7" spans="1:7" s="22" customFormat="1" ht="14.25" customHeight="1">
      <c r="A7" s="488"/>
      <c r="B7" s="489"/>
      <c r="C7" s="476"/>
      <c r="D7" s="24" t="s">
        <v>72</v>
      </c>
      <c r="E7" s="24" t="s">
        <v>71</v>
      </c>
      <c r="F7" s="479"/>
      <c r="G7" s="67"/>
    </row>
    <row r="8" spans="1:7" s="22" customFormat="1" ht="13.5" customHeight="1">
      <c r="A8" s="490" t="s">
        <v>70</v>
      </c>
      <c r="B8" s="490"/>
      <c r="C8" s="425">
        <v>924884005</v>
      </c>
      <c r="D8" s="179">
        <v>62777152</v>
      </c>
      <c r="E8" s="179">
        <v>71650143</v>
      </c>
      <c r="F8" s="198">
        <v>916011014</v>
      </c>
      <c r="G8" s="69"/>
    </row>
    <row r="9" spans="1:7" s="22" customFormat="1" ht="13.5" customHeight="1">
      <c r="A9" s="480" t="s">
        <v>69</v>
      </c>
      <c r="B9" s="480"/>
      <c r="C9" s="70">
        <v>857914660</v>
      </c>
      <c r="D9" s="179">
        <v>60687000</v>
      </c>
      <c r="E9" s="179">
        <v>61873197</v>
      </c>
      <c r="F9" s="198">
        <v>856728463</v>
      </c>
      <c r="G9" s="69"/>
    </row>
    <row r="10" spans="1:6" s="22" customFormat="1" ht="13.5" customHeight="1">
      <c r="A10" s="197"/>
      <c r="B10" s="74" t="s">
        <v>68</v>
      </c>
      <c r="C10" s="70">
        <v>325345612</v>
      </c>
      <c r="D10" s="179">
        <v>31225000</v>
      </c>
      <c r="E10" s="179">
        <v>26552321</v>
      </c>
      <c r="F10" s="198">
        <v>330018291</v>
      </c>
    </row>
    <row r="11" spans="1:6" s="22" customFormat="1" ht="13.5" customHeight="1">
      <c r="A11" s="197"/>
      <c r="B11" s="74" t="s">
        <v>67</v>
      </c>
      <c r="C11" s="70">
        <v>5158599</v>
      </c>
      <c r="D11" s="179">
        <v>623000</v>
      </c>
      <c r="E11" s="179">
        <v>701564</v>
      </c>
      <c r="F11" s="198">
        <v>5080035</v>
      </c>
    </row>
    <row r="12" spans="1:6" s="22" customFormat="1" ht="13.5" customHeight="1">
      <c r="A12" s="197"/>
      <c r="B12" s="74" t="s">
        <v>66</v>
      </c>
      <c r="C12" s="70">
        <v>39460062</v>
      </c>
      <c r="D12" s="179">
        <v>0</v>
      </c>
      <c r="E12" s="179">
        <v>2653570</v>
      </c>
      <c r="F12" s="198">
        <v>36806492</v>
      </c>
    </row>
    <row r="13" spans="1:6" s="22" customFormat="1" ht="13.5" customHeight="1">
      <c r="A13" s="197"/>
      <c r="B13" s="74" t="s">
        <v>65</v>
      </c>
      <c r="C13" s="70">
        <v>137357849</v>
      </c>
      <c r="D13" s="179">
        <v>7842000</v>
      </c>
      <c r="E13" s="179">
        <v>14763746</v>
      </c>
      <c r="F13" s="198">
        <v>130436103</v>
      </c>
    </row>
    <row r="14" spans="1:6" s="22" customFormat="1" ht="13.5" customHeight="1">
      <c r="A14" s="197"/>
      <c r="B14" s="74" t="s">
        <v>64</v>
      </c>
      <c r="C14" s="395" t="s">
        <v>318</v>
      </c>
      <c r="D14" s="396" t="s">
        <v>318</v>
      </c>
      <c r="E14" s="396" t="s">
        <v>356</v>
      </c>
      <c r="F14" s="396" t="s">
        <v>318</v>
      </c>
    </row>
    <row r="15" spans="1:6" s="22" customFormat="1" ht="13.5" customHeight="1">
      <c r="A15" s="197"/>
      <c r="B15" s="74" t="s">
        <v>63</v>
      </c>
      <c r="C15" s="70">
        <v>350592538</v>
      </c>
      <c r="D15" s="179">
        <v>20997000</v>
      </c>
      <c r="E15" s="179">
        <v>17201996</v>
      </c>
      <c r="F15" s="198">
        <v>354387542</v>
      </c>
    </row>
    <row r="16" spans="1:6" s="22" customFormat="1" ht="13.5" customHeight="1">
      <c r="A16" s="480" t="s">
        <v>62</v>
      </c>
      <c r="B16" s="480"/>
      <c r="C16" s="70">
        <v>28627945</v>
      </c>
      <c r="D16" s="179">
        <v>1141152</v>
      </c>
      <c r="E16" s="179">
        <v>6786582</v>
      </c>
      <c r="F16" s="198">
        <v>22982515</v>
      </c>
    </row>
    <row r="17" spans="1:6" s="22" customFormat="1" ht="13.5" customHeight="1">
      <c r="A17" s="480" t="s">
        <v>61</v>
      </c>
      <c r="B17" s="480"/>
      <c r="C17" s="70">
        <v>29664810</v>
      </c>
      <c r="D17" s="179">
        <v>949000</v>
      </c>
      <c r="E17" s="179">
        <v>2366941</v>
      </c>
      <c r="F17" s="198">
        <v>28246869</v>
      </c>
    </row>
    <row r="18" spans="1:6" s="22" customFormat="1" ht="13.5" customHeight="1">
      <c r="A18" s="485" t="s">
        <v>288</v>
      </c>
      <c r="B18" s="485"/>
      <c r="C18" s="396" t="s">
        <v>318</v>
      </c>
      <c r="D18" s="396" t="s">
        <v>318</v>
      </c>
      <c r="E18" s="396" t="s">
        <v>318</v>
      </c>
      <c r="F18" s="396" t="s">
        <v>318</v>
      </c>
    </row>
    <row r="19" spans="1:6" s="22" customFormat="1" ht="13.5" customHeight="1">
      <c r="A19" s="485" t="s">
        <v>60</v>
      </c>
      <c r="B19" s="480"/>
      <c r="C19" s="70">
        <v>75182</v>
      </c>
      <c r="D19" s="198">
        <v>0</v>
      </c>
      <c r="E19" s="179">
        <v>33768</v>
      </c>
      <c r="F19" s="198">
        <v>41414</v>
      </c>
    </row>
    <row r="20" spans="1:6" s="22" customFormat="1" ht="13.5" customHeight="1">
      <c r="A20" s="480" t="s">
        <v>58</v>
      </c>
      <c r="B20" s="480"/>
      <c r="C20" s="70">
        <v>8601408</v>
      </c>
      <c r="D20" s="198">
        <v>0</v>
      </c>
      <c r="E20" s="179">
        <v>589655</v>
      </c>
      <c r="F20" s="198">
        <v>8011753</v>
      </c>
    </row>
    <row r="21" spans="1:6" s="22" customFormat="1" ht="13.5" customHeight="1">
      <c r="A21" s="484" t="s">
        <v>59</v>
      </c>
      <c r="B21" s="484"/>
      <c r="C21" s="397" t="s">
        <v>318</v>
      </c>
      <c r="D21" s="420" t="s">
        <v>318</v>
      </c>
      <c r="E21" s="420" t="s">
        <v>318</v>
      </c>
      <c r="F21" s="420" t="s">
        <v>318</v>
      </c>
    </row>
    <row r="22" spans="1:6" s="22" customFormat="1" ht="12" customHeight="1">
      <c r="A22" s="62" t="s">
        <v>57</v>
      </c>
      <c r="B22" s="71"/>
      <c r="F22" s="61"/>
    </row>
    <row r="23" spans="3:5" ht="13.5">
      <c r="C23" s="13"/>
      <c r="D23" s="16"/>
      <c r="E23" s="16"/>
    </row>
  </sheetData>
  <sheetProtection/>
  <mergeCells count="13">
    <mergeCell ref="A21:B21"/>
    <mergeCell ref="A20:B20"/>
    <mergeCell ref="A19:B19"/>
    <mergeCell ref="A18:B18"/>
    <mergeCell ref="A6:B7"/>
    <mergeCell ref="A8:B8"/>
    <mergeCell ref="A16:B16"/>
    <mergeCell ref="A17:B17"/>
    <mergeCell ref="A9:B9"/>
    <mergeCell ref="A3:F3"/>
    <mergeCell ref="C6:C7"/>
    <mergeCell ref="D6:E6"/>
    <mergeCell ref="F6:F7"/>
  </mergeCells>
  <hyperlinks>
    <hyperlink ref="A1" location="'16税・財政目次'!A1" display="16　税・財政目次へ＜＜"/>
  </hyperlinks>
  <printOptions/>
  <pageMargins left="0.5905511811023623" right="0.5905511811023623" top="0.5905511811023623" bottom="0.3937007874015748" header="0.5118110236220472" footer="0.5118110236220472"/>
  <pageSetup blackAndWhite="1" cellComments="asDisplayed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60"/>
  <sheetViews>
    <sheetView showGridLines="0" view="pageBreakPreview" zoomScaleSheetLayoutView="100" zoomScalePageLayoutView="0" workbookViewId="0" topLeftCell="A1">
      <pane ySplit="6" topLeftCell="A13" activePane="bottomLeft" state="frozen"/>
      <selection pane="topLeft" activeCell="C18" sqref="C18"/>
      <selection pane="bottomLeft" activeCell="K11" sqref="K11"/>
    </sheetView>
  </sheetViews>
  <sheetFormatPr defaultColWidth="9.00390625" defaultRowHeight="13.5"/>
  <cols>
    <col min="1" max="1" width="35.75390625" style="247" customWidth="1"/>
    <col min="2" max="2" width="12.875" style="247" customWidth="1"/>
    <col min="3" max="3" width="14.375" style="248" customWidth="1"/>
    <col min="4" max="4" width="2.375" style="248" customWidth="1"/>
    <col min="5" max="6" width="13.50390625" style="248" customWidth="1"/>
    <col min="7" max="7" width="14.375" style="249" customWidth="1"/>
    <col min="8" max="8" width="2.625" style="248" customWidth="1"/>
    <col min="9" max="16384" width="9.00390625" style="247" customWidth="1"/>
  </cols>
  <sheetData>
    <row r="1" ht="13.5">
      <c r="A1" s="246" t="s">
        <v>271</v>
      </c>
    </row>
    <row r="2" spans="1:8" ht="13.5">
      <c r="A2" s="250" t="s">
        <v>277</v>
      </c>
      <c r="G2" s="499" t="s">
        <v>82</v>
      </c>
      <c r="H2" s="499"/>
    </row>
    <row r="3" spans="1:8" ht="17.25">
      <c r="A3" s="501" t="s">
        <v>338</v>
      </c>
      <c r="B3" s="501"/>
      <c r="C3" s="501"/>
      <c r="D3" s="501"/>
      <c r="E3" s="501"/>
      <c r="F3" s="501"/>
      <c r="G3" s="501"/>
      <c r="H3" s="501"/>
    </row>
    <row r="4" spans="2:6" ht="6.75" customHeight="1" thickBot="1">
      <c r="B4" s="251"/>
      <c r="C4" s="252"/>
      <c r="D4" s="252"/>
      <c r="E4" s="252"/>
      <c r="F4" s="252"/>
    </row>
    <row r="5" spans="1:8" s="254" customFormat="1" ht="15.75" customHeight="1" thickTop="1">
      <c r="A5" s="253"/>
      <c r="B5" s="253"/>
      <c r="C5" s="491" t="s">
        <v>328</v>
      </c>
      <c r="D5" s="492"/>
      <c r="E5" s="500" t="s">
        <v>353</v>
      </c>
      <c r="F5" s="500"/>
      <c r="G5" s="495" t="s">
        <v>354</v>
      </c>
      <c r="H5" s="496"/>
    </row>
    <row r="6" spans="1:8" s="254" customFormat="1" ht="15.75" customHeight="1">
      <c r="A6" s="255"/>
      <c r="B6" s="256"/>
      <c r="C6" s="493"/>
      <c r="D6" s="494"/>
      <c r="E6" s="257" t="s">
        <v>72</v>
      </c>
      <c r="F6" s="257" t="s">
        <v>71</v>
      </c>
      <c r="G6" s="497"/>
      <c r="H6" s="498"/>
    </row>
    <row r="7" spans="1:8" s="262" customFormat="1" ht="14.25" customHeight="1">
      <c r="A7" s="258" t="s">
        <v>373</v>
      </c>
      <c r="B7" s="259" t="s">
        <v>272</v>
      </c>
      <c r="C7" s="260">
        <v>15221878713</v>
      </c>
      <c r="D7" s="261"/>
      <c r="E7" s="365">
        <v>2772816</v>
      </c>
      <c r="F7" s="260">
        <v>2533732000</v>
      </c>
      <c r="G7" s="366">
        <v>12690919529</v>
      </c>
      <c r="H7" s="249"/>
    </row>
    <row r="8" spans="1:8" s="262" customFormat="1" ht="14.25" customHeight="1">
      <c r="A8" s="421" t="s">
        <v>402</v>
      </c>
      <c r="B8" s="263" t="s">
        <v>272</v>
      </c>
      <c r="C8" s="260">
        <v>6604265832</v>
      </c>
      <c r="D8" s="261"/>
      <c r="E8" s="365">
        <v>415286542</v>
      </c>
      <c r="F8" s="365">
        <v>840651000</v>
      </c>
      <c r="G8" s="366">
        <v>6178901374</v>
      </c>
      <c r="H8" s="249"/>
    </row>
    <row r="9" spans="1:8" s="262" customFormat="1" ht="14.25" customHeight="1">
      <c r="A9" s="258"/>
      <c r="B9" s="263" t="s">
        <v>273</v>
      </c>
      <c r="C9" s="260">
        <v>2893361168</v>
      </c>
      <c r="D9" s="261"/>
      <c r="E9" s="365">
        <v>540300000</v>
      </c>
      <c r="F9" s="365">
        <v>415286542</v>
      </c>
      <c r="G9" s="366">
        <v>3018374626</v>
      </c>
      <c r="H9" s="249"/>
    </row>
    <row r="10" spans="1:8" s="262" customFormat="1" ht="14.25" customHeight="1">
      <c r="A10" s="258" t="s">
        <v>374</v>
      </c>
      <c r="B10" s="263" t="s">
        <v>272</v>
      </c>
      <c r="C10" s="260">
        <v>484949774</v>
      </c>
      <c r="D10" s="261"/>
      <c r="E10" s="365">
        <v>12156</v>
      </c>
      <c r="F10" s="260">
        <v>0</v>
      </c>
      <c r="G10" s="366">
        <v>484961930</v>
      </c>
      <c r="H10" s="249"/>
    </row>
    <row r="11" spans="1:8" s="262" customFormat="1" ht="14.25" customHeight="1">
      <c r="A11" s="258" t="s">
        <v>375</v>
      </c>
      <c r="B11" s="264" t="s">
        <v>216</v>
      </c>
      <c r="C11" s="265">
        <v>5514.53</v>
      </c>
      <c r="D11" s="266" t="s">
        <v>89</v>
      </c>
      <c r="E11" s="260">
        <v>0</v>
      </c>
      <c r="F11" s="260">
        <v>0</v>
      </c>
      <c r="G11" s="372">
        <v>5514.53</v>
      </c>
      <c r="H11" s="267" t="s">
        <v>89</v>
      </c>
    </row>
    <row r="12" spans="1:8" s="262" customFormat="1" ht="14.25" customHeight="1">
      <c r="A12" s="258"/>
      <c r="B12" s="263" t="s">
        <v>274</v>
      </c>
      <c r="C12" s="260">
        <v>697706000</v>
      </c>
      <c r="D12" s="261"/>
      <c r="E12" s="260">
        <v>0</v>
      </c>
      <c r="F12" s="260">
        <v>0</v>
      </c>
      <c r="G12" s="366">
        <v>697706000</v>
      </c>
      <c r="H12" s="249"/>
    </row>
    <row r="13" spans="1:8" s="262" customFormat="1" ht="14.25" customHeight="1">
      <c r="A13" s="258"/>
      <c r="B13" s="263" t="s">
        <v>275</v>
      </c>
      <c r="C13" s="260">
        <v>68395400</v>
      </c>
      <c r="D13" s="261"/>
      <c r="E13" s="260">
        <v>0</v>
      </c>
      <c r="F13" s="260">
        <v>0</v>
      </c>
      <c r="G13" s="366">
        <v>68395400</v>
      </c>
      <c r="H13" s="249"/>
    </row>
    <row r="14" spans="1:8" s="262" customFormat="1" ht="14.25" customHeight="1">
      <c r="A14" s="258"/>
      <c r="B14" s="263" t="s">
        <v>272</v>
      </c>
      <c r="C14" s="260">
        <v>5464326370</v>
      </c>
      <c r="D14" s="261"/>
      <c r="E14" s="365">
        <v>212340</v>
      </c>
      <c r="F14" s="260">
        <v>96073091</v>
      </c>
      <c r="G14" s="366">
        <v>5368465619</v>
      </c>
      <c r="H14" s="249"/>
    </row>
    <row r="15" spans="1:8" s="262" customFormat="1" ht="14.25" customHeight="1">
      <c r="A15" s="258"/>
      <c r="B15" s="263" t="s">
        <v>273</v>
      </c>
      <c r="C15" s="260">
        <v>437790596</v>
      </c>
      <c r="D15" s="261"/>
      <c r="E15" s="260">
        <v>96073091</v>
      </c>
      <c r="F15" s="260">
        <v>0</v>
      </c>
      <c r="G15" s="366">
        <v>533863687</v>
      </c>
      <c r="H15" s="249"/>
    </row>
    <row r="16" spans="1:8" s="262" customFormat="1" ht="14.25" customHeight="1">
      <c r="A16" s="258" t="s">
        <v>376</v>
      </c>
      <c r="B16" s="263" t="s">
        <v>272</v>
      </c>
      <c r="C16" s="260">
        <v>397189941</v>
      </c>
      <c r="D16" s="261"/>
      <c r="E16" s="365">
        <v>213706433</v>
      </c>
      <c r="F16" s="365">
        <v>132727300</v>
      </c>
      <c r="G16" s="366">
        <v>478169074</v>
      </c>
      <c r="H16" s="249"/>
    </row>
    <row r="17" spans="1:8" s="262" customFormat="1" ht="14.25" customHeight="1">
      <c r="A17" s="258"/>
      <c r="B17" s="263" t="s">
        <v>273</v>
      </c>
      <c r="C17" s="260">
        <v>1277443446</v>
      </c>
      <c r="D17" s="261"/>
      <c r="E17" s="365">
        <v>112726200</v>
      </c>
      <c r="F17" s="365">
        <v>175765022</v>
      </c>
      <c r="G17" s="366">
        <v>1214404624</v>
      </c>
      <c r="H17" s="249"/>
    </row>
    <row r="18" spans="1:8" s="262" customFormat="1" ht="14.25" customHeight="1">
      <c r="A18" s="258" t="s">
        <v>278</v>
      </c>
      <c r="B18" s="263" t="s">
        <v>88</v>
      </c>
      <c r="C18" s="260">
        <v>60011014</v>
      </c>
      <c r="D18" s="261"/>
      <c r="E18" s="260">
        <v>0</v>
      </c>
      <c r="F18" s="260">
        <v>0</v>
      </c>
      <c r="G18" s="366">
        <v>60011014</v>
      </c>
      <c r="H18" s="249"/>
    </row>
    <row r="19" spans="1:8" s="262" customFormat="1" ht="14.25" customHeight="1">
      <c r="A19" s="258"/>
      <c r="B19" s="263" t="s">
        <v>272</v>
      </c>
      <c r="C19" s="260">
        <v>4837078464</v>
      </c>
      <c r="D19" s="261"/>
      <c r="E19" s="260">
        <v>120024635</v>
      </c>
      <c r="F19" s="260">
        <v>639487774</v>
      </c>
      <c r="G19" s="366">
        <v>4317615325</v>
      </c>
      <c r="H19" s="249"/>
    </row>
    <row r="20" spans="1:8" s="262" customFormat="1" ht="14.25" customHeight="1">
      <c r="A20" s="258" t="s">
        <v>377</v>
      </c>
      <c r="B20" s="263" t="s">
        <v>272</v>
      </c>
      <c r="C20" s="260">
        <v>91126032</v>
      </c>
      <c r="D20" s="261"/>
      <c r="E20" s="365">
        <v>687218</v>
      </c>
      <c r="F20" s="365">
        <v>2130000</v>
      </c>
      <c r="G20" s="366">
        <v>89683250</v>
      </c>
      <c r="H20" s="249"/>
    </row>
    <row r="21" spans="1:8" s="262" customFormat="1" ht="14.25" customHeight="1">
      <c r="A21" s="258" t="s">
        <v>378</v>
      </c>
      <c r="B21" s="263" t="s">
        <v>88</v>
      </c>
      <c r="C21" s="260">
        <v>106143567</v>
      </c>
      <c r="D21" s="261"/>
      <c r="E21" s="260">
        <v>0</v>
      </c>
      <c r="F21" s="260">
        <v>0</v>
      </c>
      <c r="G21" s="366">
        <v>106143567</v>
      </c>
      <c r="H21" s="249"/>
    </row>
    <row r="22" spans="1:8" s="262" customFormat="1" ht="14.25" customHeight="1">
      <c r="A22" s="258"/>
      <c r="B22" s="263" t="s">
        <v>272</v>
      </c>
      <c r="C22" s="260">
        <v>4502584</v>
      </c>
      <c r="D22" s="261"/>
      <c r="E22" s="365">
        <v>1475780</v>
      </c>
      <c r="F22" s="365">
        <v>2790522</v>
      </c>
      <c r="G22" s="366">
        <v>3187842</v>
      </c>
      <c r="H22" s="249"/>
    </row>
    <row r="23" spans="1:8" s="262" customFormat="1" ht="14.25" customHeight="1">
      <c r="A23" s="258" t="s">
        <v>379</v>
      </c>
      <c r="B23" s="263" t="s">
        <v>88</v>
      </c>
      <c r="C23" s="260">
        <v>399998225</v>
      </c>
      <c r="D23" s="261"/>
      <c r="E23" s="260">
        <v>0</v>
      </c>
      <c r="F23" s="260">
        <v>0</v>
      </c>
      <c r="G23" s="366">
        <v>399998225</v>
      </c>
      <c r="H23" s="249"/>
    </row>
    <row r="24" spans="1:8" s="262" customFormat="1" ht="14.25" customHeight="1">
      <c r="A24" s="258"/>
      <c r="B24" s="263" t="s">
        <v>272</v>
      </c>
      <c r="C24" s="260">
        <v>127911510</v>
      </c>
      <c r="D24" s="261"/>
      <c r="E24" s="365">
        <v>5635363</v>
      </c>
      <c r="F24" s="365">
        <v>7329477</v>
      </c>
      <c r="G24" s="366">
        <v>126217396</v>
      </c>
      <c r="H24" s="249"/>
    </row>
    <row r="25" spans="1:8" s="262" customFormat="1" ht="14.25" customHeight="1">
      <c r="A25" s="258" t="s">
        <v>380</v>
      </c>
      <c r="B25" s="263" t="s">
        <v>272</v>
      </c>
      <c r="C25" s="260">
        <v>525265087</v>
      </c>
      <c r="D25" s="261"/>
      <c r="E25" s="365">
        <v>169586095</v>
      </c>
      <c r="F25" s="365">
        <v>169523000</v>
      </c>
      <c r="G25" s="366">
        <v>525328182</v>
      </c>
      <c r="H25" s="249"/>
    </row>
    <row r="26" spans="1:8" s="262" customFormat="1" ht="14.25" customHeight="1">
      <c r="A26" s="258" t="s">
        <v>381</v>
      </c>
      <c r="B26" s="263" t="s">
        <v>272</v>
      </c>
      <c r="C26" s="260">
        <v>5017100345</v>
      </c>
      <c r="D26" s="261"/>
      <c r="E26" s="365">
        <v>1212717474</v>
      </c>
      <c r="F26" s="365">
        <v>2953985885</v>
      </c>
      <c r="G26" s="366">
        <v>3275831934</v>
      </c>
      <c r="H26" s="249"/>
    </row>
    <row r="27" spans="1:8" s="262" customFormat="1" ht="14.25" customHeight="1">
      <c r="A27" s="258" t="s">
        <v>382</v>
      </c>
      <c r="B27" s="263" t="s">
        <v>88</v>
      </c>
      <c r="C27" s="260">
        <v>779982273</v>
      </c>
      <c r="D27" s="261"/>
      <c r="E27" s="260">
        <v>0</v>
      </c>
      <c r="F27" s="260">
        <v>0</v>
      </c>
      <c r="G27" s="366">
        <v>779982273</v>
      </c>
      <c r="H27" s="249"/>
    </row>
    <row r="28" spans="1:8" s="262" customFormat="1" ht="14.25" customHeight="1">
      <c r="A28" s="258"/>
      <c r="B28" s="263" t="s">
        <v>272</v>
      </c>
      <c r="C28" s="260">
        <v>162581739</v>
      </c>
      <c r="D28" s="261"/>
      <c r="E28" s="365">
        <v>10962161</v>
      </c>
      <c r="F28" s="365">
        <v>19383619</v>
      </c>
      <c r="G28" s="366">
        <v>154160281</v>
      </c>
      <c r="H28" s="249"/>
    </row>
    <row r="29" spans="1:8" s="262" customFormat="1" ht="14.25" customHeight="1">
      <c r="A29" s="258" t="s">
        <v>383</v>
      </c>
      <c r="B29" s="263" t="s">
        <v>272</v>
      </c>
      <c r="C29" s="260">
        <v>34451472764</v>
      </c>
      <c r="D29" s="261"/>
      <c r="E29" s="365">
        <v>11137022582</v>
      </c>
      <c r="F29" s="260">
        <v>11667000000</v>
      </c>
      <c r="G29" s="366">
        <v>33921495346</v>
      </c>
      <c r="H29" s="249"/>
    </row>
    <row r="30" spans="1:8" s="262" customFormat="1" ht="14.25" customHeight="1">
      <c r="A30" s="258"/>
      <c r="B30" s="263" t="s">
        <v>88</v>
      </c>
      <c r="C30" s="260">
        <v>0</v>
      </c>
      <c r="D30" s="261"/>
      <c r="E30" s="260">
        <v>10000000000</v>
      </c>
      <c r="F30" s="260">
        <v>0</v>
      </c>
      <c r="G30" s="366">
        <v>10000000000</v>
      </c>
      <c r="H30" s="249"/>
    </row>
    <row r="31" spans="1:8" s="262" customFormat="1" ht="14.25" customHeight="1">
      <c r="A31" s="268" t="s">
        <v>384</v>
      </c>
      <c r="B31" s="263" t="s">
        <v>272</v>
      </c>
      <c r="C31" s="260">
        <v>500000000</v>
      </c>
      <c r="D31" s="261"/>
      <c r="E31" s="260">
        <v>0</v>
      </c>
      <c r="F31" s="260">
        <v>0</v>
      </c>
      <c r="G31" s="366">
        <v>500000000</v>
      </c>
      <c r="H31" s="249"/>
    </row>
    <row r="32" spans="1:8" s="262" customFormat="1" ht="14.25" customHeight="1">
      <c r="A32" s="258" t="s">
        <v>385</v>
      </c>
      <c r="B32" s="263" t="s">
        <v>272</v>
      </c>
      <c r="C32" s="260">
        <v>11926350936</v>
      </c>
      <c r="D32" s="261"/>
      <c r="E32" s="365">
        <v>103730265</v>
      </c>
      <c r="F32" s="260">
        <v>1044205238</v>
      </c>
      <c r="G32" s="366">
        <v>10985875963</v>
      </c>
      <c r="H32" s="249"/>
    </row>
    <row r="33" spans="1:8" s="262" customFormat="1" ht="14.25" customHeight="1">
      <c r="A33" s="258" t="s">
        <v>386</v>
      </c>
      <c r="B33" s="263" t="s">
        <v>272</v>
      </c>
      <c r="C33" s="260">
        <v>434016789</v>
      </c>
      <c r="D33" s="261"/>
      <c r="E33" s="365">
        <v>28744</v>
      </c>
      <c r="F33" s="365">
        <v>1366440</v>
      </c>
      <c r="G33" s="366">
        <v>432679093</v>
      </c>
      <c r="H33" s="249"/>
    </row>
    <row r="34" spans="1:8" s="262" customFormat="1" ht="14.25" customHeight="1">
      <c r="A34" s="258" t="s">
        <v>387</v>
      </c>
      <c r="B34" s="263" t="s">
        <v>272</v>
      </c>
      <c r="C34" s="260">
        <v>1144509312</v>
      </c>
      <c r="D34" s="261"/>
      <c r="E34" s="365">
        <v>14815</v>
      </c>
      <c r="F34" s="365">
        <v>144835482</v>
      </c>
      <c r="G34" s="366">
        <v>999688645</v>
      </c>
      <c r="H34" s="249"/>
    </row>
    <row r="35" spans="1:8" s="262" customFormat="1" ht="14.25" customHeight="1">
      <c r="A35" s="269" t="s">
        <v>388</v>
      </c>
      <c r="B35" s="263" t="s">
        <v>272</v>
      </c>
      <c r="C35" s="260">
        <v>1211338592</v>
      </c>
      <c r="D35" s="261"/>
      <c r="E35" s="365">
        <v>12176</v>
      </c>
      <c r="F35" s="365">
        <v>27505721</v>
      </c>
      <c r="G35" s="366">
        <v>1183845047</v>
      </c>
      <c r="H35" s="249"/>
    </row>
    <row r="36" spans="1:8" s="262" customFormat="1" ht="14.25" customHeight="1">
      <c r="A36" s="258" t="s">
        <v>389</v>
      </c>
      <c r="B36" s="263" t="s">
        <v>272</v>
      </c>
      <c r="C36" s="260">
        <v>129258252</v>
      </c>
      <c r="D36" s="261"/>
      <c r="E36" s="365">
        <v>7720</v>
      </c>
      <c r="F36" s="260">
        <v>79999999</v>
      </c>
      <c r="G36" s="366">
        <v>49265973</v>
      </c>
      <c r="H36" s="249"/>
    </row>
    <row r="37" spans="1:8" s="262" customFormat="1" ht="14.25" customHeight="1">
      <c r="A37" s="258" t="s">
        <v>390</v>
      </c>
      <c r="B37" s="263" t="s">
        <v>272</v>
      </c>
      <c r="C37" s="260">
        <v>28340115</v>
      </c>
      <c r="D37" s="261"/>
      <c r="E37" s="365">
        <v>1993</v>
      </c>
      <c r="F37" s="260">
        <v>1941648</v>
      </c>
      <c r="G37" s="366">
        <v>26400460</v>
      </c>
      <c r="H37" s="249"/>
    </row>
    <row r="38" spans="1:8" s="262" customFormat="1" ht="14.25" customHeight="1">
      <c r="A38" s="258" t="s">
        <v>391</v>
      </c>
      <c r="B38" s="263" t="s">
        <v>272</v>
      </c>
      <c r="C38" s="260">
        <v>638641471</v>
      </c>
      <c r="D38" s="261"/>
      <c r="E38" s="365">
        <v>127360</v>
      </c>
      <c r="F38" s="365">
        <v>141892</v>
      </c>
      <c r="G38" s="366">
        <v>638626939</v>
      </c>
      <c r="H38" s="249"/>
    </row>
    <row r="39" spans="1:8" s="262" customFormat="1" ht="14.25" customHeight="1">
      <c r="A39" s="268" t="s">
        <v>392</v>
      </c>
      <c r="B39" s="263" t="s">
        <v>272</v>
      </c>
      <c r="C39" s="260">
        <v>689001399</v>
      </c>
      <c r="D39" s="261"/>
      <c r="E39" s="260">
        <v>0</v>
      </c>
      <c r="F39" s="260">
        <v>689001399</v>
      </c>
      <c r="G39" s="375">
        <v>0</v>
      </c>
      <c r="H39" s="249"/>
    </row>
    <row r="40" spans="1:8" s="262" customFormat="1" ht="14.25" customHeight="1">
      <c r="A40" s="258" t="s">
        <v>393</v>
      </c>
      <c r="B40" s="263" t="s">
        <v>272</v>
      </c>
      <c r="C40" s="260">
        <v>1274278487</v>
      </c>
      <c r="D40" s="261"/>
      <c r="E40" s="365">
        <v>28253626</v>
      </c>
      <c r="F40" s="260">
        <v>0</v>
      </c>
      <c r="G40" s="366">
        <v>1302532113</v>
      </c>
      <c r="H40" s="249"/>
    </row>
    <row r="41" spans="1:8" s="262" customFormat="1" ht="14.25" customHeight="1">
      <c r="A41" s="258" t="s">
        <v>394</v>
      </c>
      <c r="B41" s="263" t="s">
        <v>272</v>
      </c>
      <c r="C41" s="260">
        <v>280927564</v>
      </c>
      <c r="D41" s="261"/>
      <c r="E41" s="365">
        <v>27285</v>
      </c>
      <c r="F41" s="260">
        <v>280954849</v>
      </c>
      <c r="G41" s="366">
        <v>0</v>
      </c>
      <c r="H41" s="249"/>
    </row>
    <row r="42" spans="1:8" s="262" customFormat="1" ht="14.25" customHeight="1">
      <c r="A42" s="258" t="s">
        <v>395</v>
      </c>
      <c r="B42" s="263" t="s">
        <v>272</v>
      </c>
      <c r="C42" s="270">
        <v>63195479</v>
      </c>
      <c r="D42" s="271"/>
      <c r="E42" s="370">
        <v>1273</v>
      </c>
      <c r="F42" s="370">
        <v>37710850</v>
      </c>
      <c r="G42" s="366">
        <v>25485902</v>
      </c>
      <c r="H42" s="249"/>
    </row>
    <row r="43" spans="1:8" s="262" customFormat="1" ht="14.25" customHeight="1">
      <c r="A43" s="258" t="s">
        <v>315</v>
      </c>
      <c r="B43" s="263" t="s">
        <v>272</v>
      </c>
      <c r="C43" s="270">
        <v>4375437352</v>
      </c>
      <c r="D43" s="271"/>
      <c r="E43" s="370">
        <v>1502403490</v>
      </c>
      <c r="F43" s="270">
        <v>1536727203</v>
      </c>
      <c r="G43" s="371">
        <v>4341113639</v>
      </c>
      <c r="H43" s="272"/>
    </row>
    <row r="44" spans="1:8" s="262" customFormat="1" ht="14.25" customHeight="1">
      <c r="A44" s="258" t="s">
        <v>396</v>
      </c>
      <c r="B44" s="263" t="s">
        <v>272</v>
      </c>
      <c r="C44" s="270">
        <v>1870103304</v>
      </c>
      <c r="D44" s="271"/>
      <c r="E44" s="370">
        <v>119735301</v>
      </c>
      <c r="F44" s="370">
        <v>0</v>
      </c>
      <c r="G44" s="371">
        <v>1989838605</v>
      </c>
      <c r="H44" s="272"/>
    </row>
    <row r="45" spans="1:8" s="262" customFormat="1" ht="14.25" customHeight="1">
      <c r="A45" s="258" t="s">
        <v>397</v>
      </c>
      <c r="B45" s="263" t="s">
        <v>272</v>
      </c>
      <c r="C45" s="270">
        <v>5031837</v>
      </c>
      <c r="D45" s="271"/>
      <c r="E45" s="370">
        <v>177</v>
      </c>
      <c r="F45" s="370">
        <v>5032014</v>
      </c>
      <c r="G45" s="371">
        <v>0</v>
      </c>
      <c r="H45" s="272"/>
    </row>
    <row r="46" spans="1:8" s="262" customFormat="1" ht="14.25" customHeight="1">
      <c r="A46" s="258" t="s">
        <v>398</v>
      </c>
      <c r="B46" s="263" t="s">
        <v>272</v>
      </c>
      <c r="C46" s="270">
        <v>930151116</v>
      </c>
      <c r="D46" s="271"/>
      <c r="E46" s="370">
        <v>11509</v>
      </c>
      <c r="F46" s="370">
        <v>393588000</v>
      </c>
      <c r="G46" s="371">
        <v>536574625</v>
      </c>
      <c r="H46" s="272"/>
    </row>
    <row r="47" spans="1:8" s="262" customFormat="1" ht="14.25" customHeight="1">
      <c r="A47" s="258" t="s">
        <v>236</v>
      </c>
      <c r="B47" s="263" t="s">
        <v>272</v>
      </c>
      <c r="C47" s="270">
        <v>4804755</v>
      </c>
      <c r="D47" s="271"/>
      <c r="E47" s="370">
        <v>36095577</v>
      </c>
      <c r="F47" s="370">
        <v>4804889</v>
      </c>
      <c r="G47" s="371">
        <v>36095443</v>
      </c>
      <c r="H47" s="272"/>
    </row>
    <row r="48" spans="1:8" s="262" customFormat="1" ht="14.25" customHeight="1" hidden="1">
      <c r="A48" s="258" t="s">
        <v>322</v>
      </c>
      <c r="B48" s="263" t="s">
        <v>272</v>
      </c>
      <c r="C48" s="270">
        <v>0</v>
      </c>
      <c r="D48" s="271"/>
      <c r="E48" s="370"/>
      <c r="F48" s="370"/>
      <c r="G48" s="371">
        <v>0</v>
      </c>
      <c r="H48" s="272"/>
    </row>
    <row r="49" spans="1:8" s="262" customFormat="1" ht="14.25" customHeight="1" hidden="1">
      <c r="A49" s="258" t="s">
        <v>310</v>
      </c>
      <c r="B49" s="263" t="s">
        <v>272</v>
      </c>
      <c r="C49" s="270">
        <v>0</v>
      </c>
      <c r="D49" s="271"/>
      <c r="E49" s="370"/>
      <c r="F49" s="370"/>
      <c r="G49" s="371">
        <v>0</v>
      </c>
      <c r="H49" s="272"/>
    </row>
    <row r="50" spans="1:8" s="262" customFormat="1" ht="14.25" customHeight="1" hidden="1">
      <c r="A50" s="268" t="s">
        <v>237</v>
      </c>
      <c r="B50" s="263" t="s">
        <v>272</v>
      </c>
      <c r="C50" s="270">
        <v>0</v>
      </c>
      <c r="D50" s="271"/>
      <c r="E50" s="370"/>
      <c r="F50" s="370"/>
      <c r="G50" s="371">
        <v>0</v>
      </c>
      <c r="H50" s="272"/>
    </row>
    <row r="51" spans="1:8" s="262" customFormat="1" ht="14.25" customHeight="1" hidden="1">
      <c r="A51" s="268" t="s">
        <v>238</v>
      </c>
      <c r="B51" s="263" t="s">
        <v>272</v>
      </c>
      <c r="C51" s="270">
        <v>0</v>
      </c>
      <c r="D51" s="271"/>
      <c r="E51" s="370"/>
      <c r="F51" s="370"/>
      <c r="G51" s="371">
        <v>0</v>
      </c>
      <c r="H51" s="272"/>
    </row>
    <row r="52" spans="1:8" s="262" customFormat="1" ht="14.25" customHeight="1">
      <c r="A52" s="258" t="s">
        <v>399</v>
      </c>
      <c r="B52" s="263" t="s">
        <v>279</v>
      </c>
      <c r="C52" s="270">
        <v>0</v>
      </c>
      <c r="D52" s="270"/>
      <c r="E52" s="270">
        <v>0</v>
      </c>
      <c r="F52" s="270">
        <v>0</v>
      </c>
      <c r="G52" s="371">
        <v>0</v>
      </c>
      <c r="H52" s="272"/>
    </row>
    <row r="53" spans="1:8" s="262" customFormat="1" ht="14.25" customHeight="1">
      <c r="A53" s="258" t="s">
        <v>400</v>
      </c>
      <c r="B53" s="263" t="s">
        <v>279</v>
      </c>
      <c r="C53" s="270">
        <v>250766887</v>
      </c>
      <c r="D53" s="271"/>
      <c r="E53" s="370">
        <v>15161</v>
      </c>
      <c r="F53" s="370">
        <v>21679766</v>
      </c>
      <c r="G53" s="371">
        <v>229102282</v>
      </c>
      <c r="H53" s="272"/>
    </row>
    <row r="54" spans="1:8" s="262" customFormat="1" ht="14.25" customHeight="1">
      <c r="A54" s="258" t="s">
        <v>401</v>
      </c>
      <c r="B54" s="263" t="s">
        <v>279</v>
      </c>
      <c r="C54" s="270">
        <v>3419399854</v>
      </c>
      <c r="D54" s="271"/>
      <c r="E54" s="370">
        <v>125779921</v>
      </c>
      <c r="F54" s="370">
        <v>703000000</v>
      </c>
      <c r="G54" s="371">
        <v>2842179775</v>
      </c>
      <c r="H54" s="272"/>
    </row>
    <row r="55" spans="1:8" s="262" customFormat="1" ht="14.25" customHeight="1">
      <c r="A55" s="258"/>
      <c r="B55" s="263" t="s">
        <v>273</v>
      </c>
      <c r="C55" s="260">
        <v>992808000</v>
      </c>
      <c r="D55" s="271"/>
      <c r="E55" s="370">
        <v>703000000</v>
      </c>
      <c r="F55" s="370">
        <v>125700000</v>
      </c>
      <c r="G55" s="371">
        <v>1570108000</v>
      </c>
      <c r="H55" s="272"/>
    </row>
    <row r="56" spans="1:8" s="262" customFormat="1" ht="14.25" customHeight="1">
      <c r="A56" s="258" t="s">
        <v>311</v>
      </c>
      <c r="B56" s="263" t="s">
        <v>279</v>
      </c>
      <c r="C56" s="270">
        <v>547258778</v>
      </c>
      <c r="D56" s="271"/>
      <c r="E56" s="370">
        <v>2954606</v>
      </c>
      <c r="F56" s="370">
        <v>318986380</v>
      </c>
      <c r="G56" s="371">
        <v>231227004</v>
      </c>
      <c r="H56" s="272"/>
    </row>
    <row r="57" spans="1:8" s="262" customFormat="1" ht="14.25" customHeight="1">
      <c r="A57" s="258" t="s">
        <v>323</v>
      </c>
      <c r="B57" s="263" t="s">
        <v>279</v>
      </c>
      <c r="C57" s="392">
        <v>319214788</v>
      </c>
      <c r="D57" s="271"/>
      <c r="E57" s="370">
        <v>1014569816</v>
      </c>
      <c r="F57" s="370">
        <v>0</v>
      </c>
      <c r="G57" s="371">
        <v>1333784604</v>
      </c>
      <c r="H57" s="272"/>
    </row>
    <row r="58" spans="1:8" s="262" customFormat="1" ht="14.25" customHeight="1">
      <c r="A58" s="369" t="s">
        <v>329</v>
      </c>
      <c r="B58" s="393" t="s">
        <v>279</v>
      </c>
      <c r="C58" s="376">
        <v>25000950</v>
      </c>
      <c r="D58" s="273"/>
      <c r="E58" s="373">
        <v>23002430</v>
      </c>
      <c r="F58" s="373">
        <v>0</v>
      </c>
      <c r="G58" s="374">
        <v>48003380</v>
      </c>
      <c r="H58" s="274"/>
    </row>
    <row r="59" spans="1:8" s="262" customFormat="1" ht="14.25" customHeight="1">
      <c r="A59" s="368" t="s">
        <v>403</v>
      </c>
      <c r="B59" s="367"/>
      <c r="C59" s="270"/>
      <c r="D59" s="271"/>
      <c r="E59" s="370"/>
      <c r="F59" s="370"/>
      <c r="G59" s="371"/>
      <c r="H59" s="272"/>
    </row>
    <row r="60" spans="1:8" s="262" customFormat="1" ht="18" customHeight="1">
      <c r="A60" s="448" t="s">
        <v>367</v>
      </c>
      <c r="B60" s="448"/>
      <c r="C60" s="448"/>
      <c r="D60" s="248"/>
      <c r="E60" s="248"/>
      <c r="F60" s="248"/>
      <c r="G60" s="249"/>
      <c r="H60" s="248"/>
    </row>
  </sheetData>
  <sheetProtection/>
  <mergeCells count="6">
    <mergeCell ref="C5:D6"/>
    <mergeCell ref="G5:H6"/>
    <mergeCell ref="G2:H2"/>
    <mergeCell ref="E5:F5"/>
    <mergeCell ref="A60:C60"/>
    <mergeCell ref="A3:H3"/>
  </mergeCells>
  <hyperlinks>
    <hyperlink ref="A1" location="'16税・財政目次'!A1" display="16　税・財政目次へ＜＜"/>
  </hyperlinks>
  <printOptions/>
  <pageMargins left="0.5905511811023623" right="0.5905511811023623" top="0.5905511811023623" bottom="0.3937007874015748" header="0.5118110236220472" footer="0.5118110236220472"/>
  <pageSetup blackAndWhite="1" horizontalDpi="600" verticalDpi="600" orientation="portrait" paperSize="9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29"/>
  <sheetViews>
    <sheetView showGridLines="0" view="pageBreakPreview" zoomScaleSheetLayoutView="100" zoomScalePageLayoutView="0" workbookViewId="0" topLeftCell="A1">
      <pane xSplit="3" ySplit="10" topLeftCell="D29" activePane="bottomRight" state="frozen"/>
      <selection pane="topLeft" activeCell="I12" sqref="I12"/>
      <selection pane="topRight" activeCell="I12" sqref="I12"/>
      <selection pane="bottomLeft" activeCell="I12" sqref="I12"/>
      <selection pane="bottomRight" activeCell="U12" sqref="U12"/>
    </sheetView>
  </sheetViews>
  <sheetFormatPr defaultColWidth="9.00390625" defaultRowHeight="13.5"/>
  <cols>
    <col min="1" max="2" width="3.00390625" style="5" customWidth="1"/>
    <col min="3" max="3" width="10.75390625" style="5" customWidth="1"/>
    <col min="4" max="4" width="12.375" style="5" customWidth="1"/>
    <col min="5" max="5" width="9.50390625" style="5" bestFit="1" customWidth="1"/>
    <col min="6" max="6" width="9.125" style="5" bestFit="1" customWidth="1"/>
    <col min="7" max="7" width="13.00390625" style="1" customWidth="1"/>
    <col min="8" max="10" width="10.625" style="5" customWidth="1"/>
    <col min="11" max="11" width="10.875" style="1" customWidth="1"/>
    <col min="12" max="12" width="10.875" style="5" customWidth="1"/>
    <col min="13" max="13" width="10.50390625" style="5" bestFit="1" customWidth="1"/>
    <col min="14" max="14" width="9.125" style="5" bestFit="1" customWidth="1"/>
    <col min="15" max="15" width="10.875" style="1" customWidth="1"/>
    <col min="16" max="16" width="10.875" style="5" customWidth="1"/>
    <col min="17" max="18" width="9.50390625" style="1" customWidth="1"/>
    <col min="19" max="19" width="10.875" style="1" customWidth="1"/>
    <col min="20" max="16384" width="9.00390625" style="5" customWidth="1"/>
  </cols>
  <sheetData>
    <row r="1" ht="13.5">
      <c r="B1" s="75" t="s">
        <v>217</v>
      </c>
    </row>
    <row r="2" ht="13.5">
      <c r="A2" s="6" t="s">
        <v>0</v>
      </c>
    </row>
    <row r="3" spans="1:19" ht="17.25">
      <c r="A3" s="444" t="s">
        <v>339</v>
      </c>
      <c r="B3" s="444"/>
      <c r="C3" s="444"/>
      <c r="D3" s="444"/>
      <c r="E3" s="444"/>
      <c r="F3" s="444"/>
      <c r="G3" s="444"/>
      <c r="H3" s="444"/>
      <c r="I3" s="444"/>
      <c r="J3" s="444"/>
      <c r="K3" s="165"/>
      <c r="L3" s="12"/>
      <c r="M3" s="12"/>
      <c r="N3" s="12"/>
      <c r="O3" s="165"/>
      <c r="P3" s="12"/>
      <c r="Q3" s="165"/>
      <c r="R3" s="165"/>
      <c r="S3" s="165"/>
    </row>
    <row r="4" spans="1:19" ht="13.5">
      <c r="A4" s="502" t="s">
        <v>351</v>
      </c>
      <c r="B4" s="502"/>
      <c r="C4" s="502"/>
      <c r="D4" s="502"/>
      <c r="E4" s="502"/>
      <c r="F4" s="502"/>
      <c r="G4" s="502"/>
      <c r="H4" s="502"/>
      <c r="I4" s="502"/>
      <c r="J4" s="502"/>
      <c r="K4" s="166"/>
      <c r="L4" s="126"/>
      <c r="M4" s="126"/>
      <c r="N4" s="126"/>
      <c r="O4" s="166"/>
      <c r="P4" s="126"/>
      <c r="Q4" s="166"/>
      <c r="R4" s="166"/>
      <c r="S4" s="166"/>
    </row>
    <row r="5" spans="1:19" ht="14.25">
      <c r="A5" s="17" t="s">
        <v>131</v>
      </c>
      <c r="S5" s="167" t="s">
        <v>130</v>
      </c>
    </row>
    <row r="6" spans="1:19" ht="6" customHeight="1" thickBot="1">
      <c r="A6" s="20"/>
      <c r="B6" s="7"/>
      <c r="C6" s="7"/>
      <c r="D6" s="7"/>
      <c r="E6" s="7"/>
      <c r="F6" s="7"/>
      <c r="G6" s="200"/>
      <c r="H6" s="7"/>
      <c r="I6" s="7"/>
      <c r="J6" s="7"/>
      <c r="S6" s="167"/>
    </row>
    <row r="7" spans="1:19" s="79" customFormat="1" ht="15" customHeight="1" thickTop="1">
      <c r="A7" s="515" t="s">
        <v>129</v>
      </c>
      <c r="B7" s="515"/>
      <c r="C7" s="516"/>
      <c r="D7" s="514" t="s">
        <v>128</v>
      </c>
      <c r="E7" s="515"/>
      <c r="F7" s="515"/>
      <c r="G7" s="516"/>
      <c r="H7" s="86"/>
      <c r="I7" s="87"/>
      <c r="J7" s="87"/>
      <c r="K7" s="512" t="s">
        <v>127</v>
      </c>
      <c r="L7" s="512"/>
      <c r="M7" s="512"/>
      <c r="N7" s="512"/>
      <c r="O7" s="512"/>
      <c r="P7" s="512"/>
      <c r="Q7" s="168"/>
      <c r="R7" s="168"/>
      <c r="S7" s="168"/>
    </row>
    <row r="8" spans="1:19" s="79" customFormat="1" ht="15" customHeight="1">
      <c r="A8" s="533"/>
      <c r="B8" s="533"/>
      <c r="C8" s="534"/>
      <c r="D8" s="517"/>
      <c r="E8" s="518"/>
      <c r="F8" s="518"/>
      <c r="G8" s="519"/>
      <c r="H8" s="503" t="s">
        <v>126</v>
      </c>
      <c r="I8" s="505"/>
      <c r="J8" s="505"/>
      <c r="K8" s="171"/>
      <c r="L8" s="503" t="s">
        <v>125</v>
      </c>
      <c r="M8" s="505"/>
      <c r="N8" s="505"/>
      <c r="O8" s="504"/>
      <c r="P8" s="503" t="s">
        <v>124</v>
      </c>
      <c r="Q8" s="505"/>
      <c r="R8" s="505"/>
      <c r="S8" s="505"/>
    </row>
    <row r="9" spans="1:19" s="79" customFormat="1" ht="15" customHeight="1">
      <c r="A9" s="533"/>
      <c r="B9" s="533"/>
      <c r="C9" s="534"/>
      <c r="D9" s="506" t="s">
        <v>142</v>
      </c>
      <c r="E9" s="503" t="s">
        <v>123</v>
      </c>
      <c r="F9" s="504"/>
      <c r="G9" s="508" t="s">
        <v>141</v>
      </c>
      <c r="H9" s="506" t="s">
        <v>142</v>
      </c>
      <c r="I9" s="513" t="s">
        <v>123</v>
      </c>
      <c r="J9" s="503"/>
      <c r="K9" s="528" t="s">
        <v>141</v>
      </c>
      <c r="L9" s="506" t="s">
        <v>142</v>
      </c>
      <c r="M9" s="503" t="s">
        <v>123</v>
      </c>
      <c r="N9" s="504"/>
      <c r="O9" s="508" t="s">
        <v>141</v>
      </c>
      <c r="P9" s="506" t="s">
        <v>142</v>
      </c>
      <c r="Q9" s="524" t="s">
        <v>123</v>
      </c>
      <c r="R9" s="525"/>
      <c r="S9" s="526" t="s">
        <v>141</v>
      </c>
    </row>
    <row r="10" spans="1:19" s="79" customFormat="1" ht="15" customHeight="1">
      <c r="A10" s="518"/>
      <c r="B10" s="518"/>
      <c r="C10" s="519"/>
      <c r="D10" s="507"/>
      <c r="E10" s="81" t="s">
        <v>72</v>
      </c>
      <c r="F10" s="81" t="s">
        <v>71</v>
      </c>
      <c r="G10" s="509"/>
      <c r="H10" s="507"/>
      <c r="I10" s="81" t="s">
        <v>72</v>
      </c>
      <c r="J10" s="189" t="s">
        <v>71</v>
      </c>
      <c r="K10" s="525"/>
      <c r="L10" s="507"/>
      <c r="M10" s="81" t="s">
        <v>72</v>
      </c>
      <c r="N10" s="81" t="s">
        <v>71</v>
      </c>
      <c r="O10" s="509"/>
      <c r="P10" s="507"/>
      <c r="Q10" s="88" t="s">
        <v>72</v>
      </c>
      <c r="R10" s="88" t="s">
        <v>71</v>
      </c>
      <c r="S10" s="527"/>
    </row>
    <row r="11" spans="1:19" s="79" customFormat="1" ht="36" customHeight="1">
      <c r="A11" s="521" t="s">
        <v>122</v>
      </c>
      <c r="B11" s="503" t="s">
        <v>121</v>
      </c>
      <c r="C11" s="504"/>
      <c r="D11" s="201">
        <v>75375.68</v>
      </c>
      <c r="E11" s="377">
        <v>0</v>
      </c>
      <c r="F11" s="377">
        <v>0</v>
      </c>
      <c r="G11" s="426">
        <v>75375.68</v>
      </c>
      <c r="H11" s="202">
        <v>0</v>
      </c>
      <c r="I11" s="377">
        <v>0</v>
      </c>
      <c r="J11" s="377">
        <v>0</v>
      </c>
      <c r="K11" s="378">
        <v>0</v>
      </c>
      <c r="L11" s="127">
        <v>50840.81</v>
      </c>
      <c r="M11" s="379">
        <v>0</v>
      </c>
      <c r="N11" s="379">
        <v>0</v>
      </c>
      <c r="O11" s="378">
        <v>50840.81</v>
      </c>
      <c r="P11" s="127">
        <v>50840.81</v>
      </c>
      <c r="Q11" s="379">
        <v>0</v>
      </c>
      <c r="R11" s="379">
        <v>0</v>
      </c>
      <c r="S11" s="378">
        <v>50840.81</v>
      </c>
    </row>
    <row r="12" spans="1:19" s="79" customFormat="1" ht="48.75" customHeight="1">
      <c r="A12" s="522"/>
      <c r="B12" s="510" t="s">
        <v>120</v>
      </c>
      <c r="C12" s="117" t="s">
        <v>230</v>
      </c>
      <c r="D12" s="201">
        <v>240247.03000000003</v>
      </c>
      <c r="E12" s="377">
        <v>0</v>
      </c>
      <c r="F12" s="377">
        <v>0</v>
      </c>
      <c r="G12" s="427">
        <v>240247.03000000003</v>
      </c>
      <c r="H12" s="201">
        <v>9343.25</v>
      </c>
      <c r="I12" s="378">
        <v>61.21</v>
      </c>
      <c r="J12" s="378">
        <v>26.25</v>
      </c>
      <c r="K12" s="378">
        <v>9378.21</v>
      </c>
      <c r="L12" s="127">
        <v>90156.2</v>
      </c>
      <c r="M12" s="380">
        <v>2243.87</v>
      </c>
      <c r="N12" s="379">
        <v>40.7</v>
      </c>
      <c r="O12" s="378">
        <v>92359.37</v>
      </c>
      <c r="P12" s="127">
        <v>99499.45</v>
      </c>
      <c r="Q12" s="379">
        <v>2305.08</v>
      </c>
      <c r="R12" s="379">
        <v>66.95</v>
      </c>
      <c r="S12" s="378">
        <v>101737.58</v>
      </c>
    </row>
    <row r="13" spans="1:19" s="79" customFormat="1" ht="48.75" customHeight="1">
      <c r="A13" s="522"/>
      <c r="B13" s="511"/>
      <c r="C13" s="89" t="s">
        <v>115</v>
      </c>
      <c r="D13" s="201">
        <v>4139420.1199999996</v>
      </c>
      <c r="E13" s="417" t="s">
        <v>368</v>
      </c>
      <c r="F13" s="378">
        <v>0.08</v>
      </c>
      <c r="G13" s="427">
        <v>4140115.6699999995</v>
      </c>
      <c r="H13" s="201">
        <v>3701.109999999999</v>
      </c>
      <c r="I13" s="377">
        <v>378</v>
      </c>
      <c r="J13" s="377">
        <v>0</v>
      </c>
      <c r="K13" s="378">
        <v>4079.109999999999</v>
      </c>
      <c r="L13" s="127">
        <v>211385.81</v>
      </c>
      <c r="M13" s="380">
        <v>0</v>
      </c>
      <c r="N13" s="380">
        <v>6311.26</v>
      </c>
      <c r="O13" s="378">
        <v>205074.55</v>
      </c>
      <c r="P13" s="127">
        <v>215086.91999999998</v>
      </c>
      <c r="Q13" s="379">
        <v>378</v>
      </c>
      <c r="R13" s="379">
        <v>6311.26</v>
      </c>
      <c r="S13" s="378">
        <v>209153.65999999997</v>
      </c>
    </row>
    <row r="14" spans="1:19" s="79" customFormat="1" ht="36" customHeight="1">
      <c r="A14" s="522"/>
      <c r="B14" s="510" t="s">
        <v>119</v>
      </c>
      <c r="C14" s="81" t="s">
        <v>118</v>
      </c>
      <c r="D14" s="201">
        <v>1626069.0499999998</v>
      </c>
      <c r="E14" s="377">
        <v>0</v>
      </c>
      <c r="F14" s="377">
        <v>46024.68</v>
      </c>
      <c r="G14" s="427">
        <v>1580044.3699999999</v>
      </c>
      <c r="H14" s="201">
        <v>9138.089999999998</v>
      </c>
      <c r="I14" s="377">
        <v>0</v>
      </c>
      <c r="J14" s="377">
        <v>0</v>
      </c>
      <c r="K14" s="378">
        <v>9138.089999999998</v>
      </c>
      <c r="L14" s="127">
        <v>541108.9500000001</v>
      </c>
      <c r="M14" s="380">
        <v>2825.12</v>
      </c>
      <c r="N14" s="380">
        <v>15373.61</v>
      </c>
      <c r="O14" s="378">
        <v>528560.4600000001</v>
      </c>
      <c r="P14" s="127">
        <v>550247.04</v>
      </c>
      <c r="Q14" s="379">
        <v>2825.12</v>
      </c>
      <c r="R14" s="379">
        <v>15373.61</v>
      </c>
      <c r="S14" s="378">
        <v>537698.55</v>
      </c>
    </row>
    <row r="15" spans="1:19" s="79" customFormat="1" ht="36" customHeight="1">
      <c r="A15" s="522"/>
      <c r="B15" s="520"/>
      <c r="C15" s="81" t="s">
        <v>117</v>
      </c>
      <c r="D15" s="201">
        <v>180149.12</v>
      </c>
      <c r="E15" s="377">
        <v>0</v>
      </c>
      <c r="F15" s="377">
        <v>0</v>
      </c>
      <c r="G15" s="427">
        <v>180149.12</v>
      </c>
      <c r="H15" s="201">
        <v>661.4</v>
      </c>
      <c r="I15" s="377">
        <v>0</v>
      </c>
      <c r="J15" s="378">
        <v>63.6</v>
      </c>
      <c r="K15" s="378">
        <v>597.8</v>
      </c>
      <c r="L15" s="127">
        <v>144481.4</v>
      </c>
      <c r="M15" s="379">
        <v>0</v>
      </c>
      <c r="N15" s="379">
        <v>0</v>
      </c>
      <c r="O15" s="378">
        <v>144481.4</v>
      </c>
      <c r="P15" s="127">
        <v>145142.8</v>
      </c>
      <c r="Q15" s="379">
        <v>0</v>
      </c>
      <c r="R15" s="379">
        <v>63.6</v>
      </c>
      <c r="S15" s="378">
        <v>145079.19999999998</v>
      </c>
    </row>
    <row r="16" spans="1:19" s="79" customFormat="1" ht="36" customHeight="1">
      <c r="A16" s="522"/>
      <c r="B16" s="520"/>
      <c r="C16" s="88" t="s">
        <v>116</v>
      </c>
      <c r="D16" s="201">
        <v>2472010.45</v>
      </c>
      <c r="E16" s="377">
        <v>16773.4</v>
      </c>
      <c r="F16" s="377">
        <v>0</v>
      </c>
      <c r="G16" s="427">
        <v>2488783.85</v>
      </c>
      <c r="H16" s="201">
        <v>5846.719999999998</v>
      </c>
      <c r="I16" s="378">
        <v>0</v>
      </c>
      <c r="J16" s="377">
        <v>28.13</v>
      </c>
      <c r="K16" s="378">
        <v>5818.589999999998</v>
      </c>
      <c r="L16" s="127">
        <v>52222.11</v>
      </c>
      <c r="M16" s="380">
        <v>1151.44</v>
      </c>
      <c r="N16" s="379">
        <v>0</v>
      </c>
      <c r="O16" s="378">
        <v>53373.55</v>
      </c>
      <c r="P16" s="127">
        <v>58068.83</v>
      </c>
      <c r="Q16" s="379">
        <v>1151.44</v>
      </c>
      <c r="R16" s="379">
        <v>28.13</v>
      </c>
      <c r="S16" s="378">
        <v>59192.14000000001</v>
      </c>
    </row>
    <row r="17" spans="1:19" s="79" customFormat="1" ht="36" customHeight="1">
      <c r="A17" s="522"/>
      <c r="B17" s="511"/>
      <c r="C17" s="89" t="s">
        <v>115</v>
      </c>
      <c r="D17" s="201">
        <v>1497666.75</v>
      </c>
      <c r="E17" s="377">
        <v>67309.16</v>
      </c>
      <c r="F17" s="377">
        <v>16773.4</v>
      </c>
      <c r="G17" s="427">
        <v>1548202.51</v>
      </c>
      <c r="H17" s="201">
        <v>1412.22</v>
      </c>
      <c r="I17" s="378">
        <v>382.95</v>
      </c>
      <c r="J17" s="377">
        <v>7.83</v>
      </c>
      <c r="K17" s="378">
        <v>1787.3400000000001</v>
      </c>
      <c r="L17" s="127">
        <v>276443.99999999994</v>
      </c>
      <c r="M17" s="380">
        <v>21839.65</v>
      </c>
      <c r="N17" s="380">
        <v>12094.24</v>
      </c>
      <c r="O17" s="378">
        <v>286189.41</v>
      </c>
      <c r="P17" s="127">
        <v>277856.22</v>
      </c>
      <c r="Q17" s="379">
        <v>22222.600000000002</v>
      </c>
      <c r="R17" s="379">
        <v>12102.07</v>
      </c>
      <c r="S17" s="378">
        <v>287976.74999999994</v>
      </c>
    </row>
    <row r="18" spans="1:19" s="79" customFormat="1" ht="36" customHeight="1">
      <c r="A18" s="522"/>
      <c r="B18" s="503" t="s">
        <v>112</v>
      </c>
      <c r="C18" s="504"/>
      <c r="D18" s="201">
        <v>7027.52</v>
      </c>
      <c r="E18" s="377">
        <v>0</v>
      </c>
      <c r="F18" s="377">
        <v>0</v>
      </c>
      <c r="G18" s="427">
        <v>7027.52</v>
      </c>
      <c r="H18" s="201">
        <v>850.49</v>
      </c>
      <c r="I18" s="378">
        <v>0</v>
      </c>
      <c r="J18" s="377">
        <v>0</v>
      </c>
      <c r="K18" s="378">
        <v>850.49</v>
      </c>
      <c r="L18" s="127">
        <v>156.15</v>
      </c>
      <c r="M18" s="379">
        <v>0</v>
      </c>
      <c r="N18" s="379">
        <v>0</v>
      </c>
      <c r="O18" s="378">
        <v>156.15</v>
      </c>
      <c r="P18" s="127">
        <v>1006.64</v>
      </c>
      <c r="Q18" s="379">
        <v>0</v>
      </c>
      <c r="R18" s="379">
        <v>0</v>
      </c>
      <c r="S18" s="378">
        <v>1006.64</v>
      </c>
    </row>
    <row r="19" spans="1:19" s="79" customFormat="1" ht="36" customHeight="1">
      <c r="A19" s="522"/>
      <c r="B19" s="503" t="s">
        <v>114</v>
      </c>
      <c r="C19" s="504"/>
      <c r="D19" s="201">
        <v>8287568.5200000005</v>
      </c>
      <c r="E19" s="377">
        <v>3260.5</v>
      </c>
      <c r="F19" s="377">
        <v>0</v>
      </c>
      <c r="G19" s="427">
        <v>8290829.0200000005</v>
      </c>
      <c r="H19" s="202">
        <v>0</v>
      </c>
      <c r="I19" s="378">
        <v>0</v>
      </c>
      <c r="J19" s="377">
        <v>0</v>
      </c>
      <c r="K19" s="379">
        <v>0</v>
      </c>
      <c r="L19" s="128">
        <v>0</v>
      </c>
      <c r="M19" s="379">
        <v>0</v>
      </c>
      <c r="N19" s="379">
        <v>0</v>
      </c>
      <c r="O19" s="379">
        <v>0</v>
      </c>
      <c r="P19" s="127">
        <v>0</v>
      </c>
      <c r="Q19" s="377">
        <v>0</v>
      </c>
      <c r="R19" s="377">
        <v>0</v>
      </c>
      <c r="S19" s="379">
        <v>0</v>
      </c>
    </row>
    <row r="20" spans="1:19" s="79" customFormat="1" ht="36" customHeight="1">
      <c r="A20" s="523"/>
      <c r="B20" s="503" t="s">
        <v>13</v>
      </c>
      <c r="C20" s="504"/>
      <c r="D20" s="201">
        <v>18525534.24</v>
      </c>
      <c r="E20" s="377">
        <v>88038.69</v>
      </c>
      <c r="F20" s="378">
        <v>62798.16</v>
      </c>
      <c r="G20" s="427">
        <v>18550774.77</v>
      </c>
      <c r="H20" s="129">
        <v>30953.279999999995</v>
      </c>
      <c r="I20" s="378">
        <v>822.16</v>
      </c>
      <c r="J20" s="378">
        <v>125.80999999999999</v>
      </c>
      <c r="K20" s="378">
        <v>31649.629999999994</v>
      </c>
      <c r="L20" s="127">
        <v>1366795.4300000002</v>
      </c>
      <c r="M20" s="380">
        <v>28060.08</v>
      </c>
      <c r="N20" s="380">
        <v>33819.81</v>
      </c>
      <c r="O20" s="378">
        <v>1361035.7000000002</v>
      </c>
      <c r="P20" s="127">
        <v>1397748.71</v>
      </c>
      <c r="Q20" s="377">
        <v>28882.24</v>
      </c>
      <c r="R20" s="377">
        <v>33945.619999999995</v>
      </c>
      <c r="S20" s="378">
        <v>1392685.33</v>
      </c>
    </row>
    <row r="21" spans="1:19" s="79" customFormat="1" ht="36" customHeight="1">
      <c r="A21" s="529" t="s">
        <v>113</v>
      </c>
      <c r="B21" s="503" t="s">
        <v>112</v>
      </c>
      <c r="C21" s="504"/>
      <c r="D21" s="201">
        <v>98760.09</v>
      </c>
      <c r="E21" s="377">
        <v>0</v>
      </c>
      <c r="F21" s="378">
        <v>0</v>
      </c>
      <c r="G21" s="427">
        <v>98760.09</v>
      </c>
      <c r="H21" s="201">
        <v>1784.8000000000006</v>
      </c>
      <c r="I21" s="378">
        <v>0</v>
      </c>
      <c r="J21" s="377">
        <v>17.28</v>
      </c>
      <c r="K21" s="378">
        <v>1767.5200000000007</v>
      </c>
      <c r="L21" s="127">
        <v>77442.71000000002</v>
      </c>
      <c r="M21" s="380">
        <v>5.39</v>
      </c>
      <c r="N21" s="380">
        <v>1897.54</v>
      </c>
      <c r="O21" s="378">
        <v>75550.56000000003</v>
      </c>
      <c r="P21" s="127">
        <v>79227.51</v>
      </c>
      <c r="Q21" s="377">
        <v>5.39</v>
      </c>
      <c r="R21" s="377">
        <v>1914.82</v>
      </c>
      <c r="S21" s="378">
        <v>77318.07999999999</v>
      </c>
    </row>
    <row r="22" spans="1:19" s="79" customFormat="1" ht="36" customHeight="1">
      <c r="A22" s="530"/>
      <c r="B22" s="503" t="s">
        <v>111</v>
      </c>
      <c r="C22" s="504"/>
      <c r="D22" s="201">
        <v>496293.98000000004</v>
      </c>
      <c r="E22" s="377">
        <v>0</v>
      </c>
      <c r="F22" s="378">
        <v>0</v>
      </c>
      <c r="G22" s="427">
        <v>496293.98000000004</v>
      </c>
      <c r="H22" s="201">
        <v>75.32999999999998</v>
      </c>
      <c r="I22" s="378">
        <v>0</v>
      </c>
      <c r="J22" s="377">
        <v>0</v>
      </c>
      <c r="K22" s="378">
        <v>75.32999999999998</v>
      </c>
      <c r="L22" s="127">
        <v>7672.98</v>
      </c>
      <c r="M22" s="379">
        <v>0</v>
      </c>
      <c r="N22" s="379">
        <v>0</v>
      </c>
      <c r="O22" s="378">
        <v>7672.98</v>
      </c>
      <c r="P22" s="127">
        <v>7748.3099999999995</v>
      </c>
      <c r="Q22" s="377">
        <v>0</v>
      </c>
      <c r="R22" s="377">
        <v>0</v>
      </c>
      <c r="S22" s="378">
        <v>7748.3099999999995</v>
      </c>
    </row>
    <row r="23" spans="1:19" s="79" customFormat="1" ht="36" customHeight="1">
      <c r="A23" s="530"/>
      <c r="B23" s="510" t="s">
        <v>110</v>
      </c>
      <c r="C23" s="78" t="s">
        <v>109</v>
      </c>
      <c r="D23" s="201">
        <v>8817.84</v>
      </c>
      <c r="E23" s="377">
        <v>0</v>
      </c>
      <c r="F23" s="377">
        <v>6475.18</v>
      </c>
      <c r="G23" s="427">
        <v>2342.66</v>
      </c>
      <c r="H23" s="202">
        <v>0</v>
      </c>
      <c r="I23" s="202">
        <v>0</v>
      </c>
      <c r="J23" s="202">
        <v>0</v>
      </c>
      <c r="K23" s="379">
        <v>0</v>
      </c>
      <c r="L23" s="128">
        <v>0</v>
      </c>
      <c r="M23" s="128">
        <v>0</v>
      </c>
      <c r="N23" s="128">
        <v>0</v>
      </c>
      <c r="O23" s="379">
        <v>0</v>
      </c>
      <c r="P23" s="127">
        <v>0</v>
      </c>
      <c r="Q23" s="377">
        <v>0</v>
      </c>
      <c r="R23" s="377">
        <v>0</v>
      </c>
      <c r="S23" s="379">
        <v>0</v>
      </c>
    </row>
    <row r="24" spans="1:19" s="79" customFormat="1" ht="36" customHeight="1">
      <c r="A24" s="530"/>
      <c r="B24" s="520"/>
      <c r="C24" s="80" t="s">
        <v>108</v>
      </c>
      <c r="D24" s="201">
        <v>27543.67</v>
      </c>
      <c r="E24" s="377">
        <v>0</v>
      </c>
      <c r="F24" s="377">
        <v>0</v>
      </c>
      <c r="G24" s="427">
        <v>27543.67</v>
      </c>
      <c r="H24" s="202">
        <v>0</v>
      </c>
      <c r="I24" s="202">
        <v>0</v>
      </c>
      <c r="J24" s="202">
        <v>0</v>
      </c>
      <c r="K24" s="379">
        <v>0</v>
      </c>
      <c r="L24" s="128">
        <v>0</v>
      </c>
      <c r="M24" s="128">
        <v>0</v>
      </c>
      <c r="N24" s="128">
        <v>0</v>
      </c>
      <c r="O24" s="379">
        <v>0</v>
      </c>
      <c r="P24" s="127">
        <v>0</v>
      </c>
      <c r="Q24" s="377">
        <v>0</v>
      </c>
      <c r="R24" s="377">
        <v>0</v>
      </c>
      <c r="S24" s="379">
        <v>0</v>
      </c>
    </row>
    <row r="25" spans="1:19" s="79" customFormat="1" ht="36" customHeight="1">
      <c r="A25" s="530"/>
      <c r="B25" s="511"/>
      <c r="C25" s="80" t="s">
        <v>107</v>
      </c>
      <c r="D25" s="201">
        <v>265655.35</v>
      </c>
      <c r="E25" s="377">
        <v>177211.33</v>
      </c>
      <c r="F25" s="378">
        <v>96779.64</v>
      </c>
      <c r="G25" s="427">
        <v>346087.0399999999</v>
      </c>
      <c r="H25" s="202">
        <v>0</v>
      </c>
      <c r="I25" s="378">
        <v>26.25</v>
      </c>
      <c r="J25" s="377">
        <v>26.25</v>
      </c>
      <c r="K25" s="379">
        <v>0</v>
      </c>
      <c r="L25" s="128">
        <v>0</v>
      </c>
      <c r="M25" s="128">
        <v>40.7</v>
      </c>
      <c r="N25" s="128">
        <v>0</v>
      </c>
      <c r="O25" s="379">
        <v>40.7</v>
      </c>
      <c r="P25" s="127">
        <v>0</v>
      </c>
      <c r="Q25" s="377">
        <v>66.95</v>
      </c>
      <c r="R25" s="377">
        <v>26.25</v>
      </c>
      <c r="S25" s="379">
        <v>40.7</v>
      </c>
    </row>
    <row r="26" spans="1:19" s="79" customFormat="1" ht="36" customHeight="1">
      <c r="A26" s="530"/>
      <c r="B26" s="503" t="s">
        <v>106</v>
      </c>
      <c r="C26" s="504"/>
      <c r="D26" s="201">
        <v>21177.58</v>
      </c>
      <c r="E26" s="377">
        <v>0</v>
      </c>
      <c r="F26" s="377">
        <v>0</v>
      </c>
      <c r="G26" s="427">
        <v>21177.58</v>
      </c>
      <c r="H26" s="202">
        <v>0</v>
      </c>
      <c r="I26" s="202">
        <v>0</v>
      </c>
      <c r="J26" s="202">
        <v>0</v>
      </c>
      <c r="K26" s="379">
        <v>0</v>
      </c>
      <c r="L26" s="127">
        <v>0</v>
      </c>
      <c r="M26" s="127">
        <v>0</v>
      </c>
      <c r="N26" s="127">
        <v>0</v>
      </c>
      <c r="O26" s="379">
        <v>0</v>
      </c>
      <c r="P26" s="127">
        <v>0</v>
      </c>
      <c r="Q26" s="377">
        <v>0</v>
      </c>
      <c r="R26" s="377">
        <v>0</v>
      </c>
      <c r="S26" s="379">
        <v>0</v>
      </c>
    </row>
    <row r="27" spans="1:19" s="79" customFormat="1" ht="36" customHeight="1">
      <c r="A27" s="530"/>
      <c r="B27" s="503" t="s">
        <v>13</v>
      </c>
      <c r="C27" s="504"/>
      <c r="D27" s="201">
        <v>918248.51</v>
      </c>
      <c r="E27" s="378">
        <v>177211.33</v>
      </c>
      <c r="F27" s="378">
        <v>103254.82</v>
      </c>
      <c r="G27" s="427">
        <v>992205.02</v>
      </c>
      <c r="H27" s="201">
        <v>1860.1300000000006</v>
      </c>
      <c r="I27" s="378">
        <v>26.25</v>
      </c>
      <c r="J27" s="378">
        <v>43.53</v>
      </c>
      <c r="K27" s="378">
        <v>1842.8500000000006</v>
      </c>
      <c r="L27" s="127">
        <v>85115.69</v>
      </c>
      <c r="M27" s="380">
        <v>46.09</v>
      </c>
      <c r="N27" s="380">
        <v>1897.54</v>
      </c>
      <c r="O27" s="378">
        <v>83264.24</v>
      </c>
      <c r="P27" s="127">
        <v>86975.82</v>
      </c>
      <c r="Q27" s="377">
        <v>72.34</v>
      </c>
      <c r="R27" s="377">
        <v>1941.07</v>
      </c>
      <c r="S27" s="378">
        <v>85107.09</v>
      </c>
    </row>
    <row r="28" spans="1:19" s="82" customFormat="1" ht="36" customHeight="1">
      <c r="A28" s="531" t="s">
        <v>105</v>
      </c>
      <c r="B28" s="531"/>
      <c r="C28" s="532"/>
      <c r="D28" s="130">
        <v>19443782.75</v>
      </c>
      <c r="E28" s="429">
        <v>265250.02</v>
      </c>
      <c r="F28" s="429">
        <v>166052.98</v>
      </c>
      <c r="G28" s="428">
        <v>19542979.79</v>
      </c>
      <c r="H28" s="131">
        <v>32813.409999999996</v>
      </c>
      <c r="I28" s="429">
        <v>848.41</v>
      </c>
      <c r="J28" s="429">
        <v>169.33999999999997</v>
      </c>
      <c r="K28" s="429">
        <v>33492.48</v>
      </c>
      <c r="L28" s="131">
        <v>1451911.12</v>
      </c>
      <c r="M28" s="429">
        <v>28106.170000000002</v>
      </c>
      <c r="N28" s="429">
        <v>35717.35</v>
      </c>
      <c r="O28" s="429">
        <v>1444299.94</v>
      </c>
      <c r="P28" s="131">
        <v>1484724.53</v>
      </c>
      <c r="Q28" s="430">
        <v>28954.58</v>
      </c>
      <c r="R28" s="430">
        <v>35886.689999999995</v>
      </c>
      <c r="S28" s="429">
        <v>1477792.4200000002</v>
      </c>
    </row>
    <row r="29" spans="1:19" s="79" customFormat="1" ht="18" customHeight="1">
      <c r="A29" s="418" t="s">
        <v>369</v>
      </c>
      <c r="B29" s="203"/>
      <c r="C29" s="203"/>
      <c r="D29" s="203"/>
      <c r="E29" s="203"/>
      <c r="F29" s="203"/>
      <c r="G29" s="204"/>
      <c r="H29" s="203"/>
      <c r="I29" s="203"/>
      <c r="J29" s="203"/>
      <c r="K29" s="170"/>
      <c r="O29" s="170"/>
      <c r="Q29" s="169"/>
      <c r="R29" s="169"/>
      <c r="S29" s="170"/>
    </row>
  </sheetData>
  <sheetProtection/>
  <mergeCells count="34">
    <mergeCell ref="A3:J3"/>
    <mergeCell ref="A21:A27"/>
    <mergeCell ref="A28:C28"/>
    <mergeCell ref="B27:C27"/>
    <mergeCell ref="B26:C26"/>
    <mergeCell ref="B22:C22"/>
    <mergeCell ref="B21:C21"/>
    <mergeCell ref="B23:B25"/>
    <mergeCell ref="B19:C19"/>
    <mergeCell ref="A7:C10"/>
    <mergeCell ref="P8:S8"/>
    <mergeCell ref="P9:P10"/>
    <mergeCell ref="Q9:R9"/>
    <mergeCell ref="S9:S10"/>
    <mergeCell ref="H8:J8"/>
    <mergeCell ref="K9:K10"/>
    <mergeCell ref="D7:G8"/>
    <mergeCell ref="B14:B17"/>
    <mergeCell ref="D9:D10"/>
    <mergeCell ref="E9:F9"/>
    <mergeCell ref="G9:G10"/>
    <mergeCell ref="A11:A20"/>
    <mergeCell ref="B18:C18"/>
    <mergeCell ref="B11:C11"/>
    <mergeCell ref="A4:J4"/>
    <mergeCell ref="B20:C20"/>
    <mergeCell ref="L8:O8"/>
    <mergeCell ref="L9:L10"/>
    <mergeCell ref="M9:N9"/>
    <mergeCell ref="O9:O10"/>
    <mergeCell ref="B12:B13"/>
    <mergeCell ref="K7:P7"/>
    <mergeCell ref="H9:H10"/>
    <mergeCell ref="I9:J9"/>
  </mergeCells>
  <hyperlinks>
    <hyperlink ref="B1" location="'16税・財政目次'!A1" display="16　税・財政目次へ＜＜"/>
  </hyperlinks>
  <printOptions/>
  <pageMargins left="0.3937007874015748" right="0.1968503937007874" top="0.1968503937007874" bottom="0.1968503937007874" header="0" footer="0"/>
  <pageSetup blackAndWhite="1" horizontalDpi="600" verticalDpi="600" orientation="landscape" paperSize="9" scale="76" r:id="rId1"/>
  <colBreaks count="1" manualBreakCount="1">
    <brk id="10" max="65535" man="1"/>
  </colBreaks>
  <ignoredErrors>
    <ignoredError sqref="E13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:S29"/>
  <sheetViews>
    <sheetView showGridLines="0" view="pageBreakPreview" zoomScale="120" zoomScaleSheetLayoutView="120" zoomScalePageLayoutView="0" workbookViewId="0" topLeftCell="A1">
      <pane xSplit="3" ySplit="8" topLeftCell="D24" activePane="bottomRight" state="frozen"/>
      <selection pane="topLeft" activeCell="A1" sqref="A1"/>
      <selection pane="topRight" activeCell="D1" sqref="D1"/>
      <selection pane="bottomLeft" activeCell="A9" sqref="A9"/>
      <selection pane="bottomRight" activeCell="K17" sqref="K17"/>
    </sheetView>
  </sheetViews>
  <sheetFormatPr defaultColWidth="9.00390625" defaultRowHeight="13.5"/>
  <cols>
    <col min="1" max="1" width="2.50390625" style="17" customWidth="1"/>
    <col min="2" max="2" width="2.875" style="17" customWidth="1"/>
    <col min="3" max="3" width="3.00390625" style="17" bestFit="1" customWidth="1"/>
    <col min="4" max="4" width="11.125" style="5" customWidth="1"/>
    <col min="5" max="5" width="11.75390625" style="5" customWidth="1"/>
    <col min="6" max="6" width="10.00390625" style="5" customWidth="1"/>
    <col min="7" max="7" width="11.375" style="1" customWidth="1"/>
    <col min="8" max="8" width="9.625" style="5" customWidth="1"/>
    <col min="9" max="9" width="10.125" style="5" customWidth="1"/>
    <col min="10" max="10" width="8.125" style="5" customWidth="1"/>
    <col min="11" max="11" width="9.625" style="1" customWidth="1"/>
    <col min="12" max="12" width="20.625" style="5" customWidth="1"/>
    <col min="13" max="16384" width="9.00390625" style="5" customWidth="1"/>
  </cols>
  <sheetData>
    <row r="1" ht="14.25">
      <c r="B1" s="75" t="s">
        <v>217</v>
      </c>
    </row>
    <row r="2" ht="14.25">
      <c r="A2" s="21" t="s">
        <v>0</v>
      </c>
    </row>
    <row r="3" spans="1:19" ht="17.25">
      <c r="A3" s="444" t="s">
        <v>339</v>
      </c>
      <c r="B3" s="444"/>
      <c r="C3" s="444"/>
      <c r="D3" s="444"/>
      <c r="E3" s="444"/>
      <c r="F3" s="444"/>
      <c r="G3" s="444"/>
      <c r="H3" s="444"/>
      <c r="I3" s="444"/>
      <c r="J3" s="444"/>
      <c r="K3" s="444"/>
      <c r="L3" s="444"/>
      <c r="M3" s="12"/>
      <c r="N3" s="12"/>
      <c r="O3" s="12"/>
      <c r="P3" s="12"/>
      <c r="Q3" s="12"/>
      <c r="R3" s="12"/>
      <c r="S3" s="12"/>
    </row>
    <row r="4" spans="1:12" ht="14.25">
      <c r="A4" s="20" t="s">
        <v>144</v>
      </c>
      <c r="B4" s="20"/>
      <c r="C4" s="20"/>
      <c r="L4" s="18"/>
    </row>
    <row r="5" spans="1:12" ht="5.25" customHeight="1" thickBot="1">
      <c r="A5" s="19"/>
      <c r="B5" s="19"/>
      <c r="C5" s="19"/>
      <c r="D5" s="7"/>
      <c r="L5" s="18"/>
    </row>
    <row r="6" spans="1:12" s="76" customFormat="1" ht="18" customHeight="1" thickTop="1">
      <c r="A6" s="535" t="s">
        <v>129</v>
      </c>
      <c r="B6" s="535"/>
      <c r="C6" s="536"/>
      <c r="D6" s="560" t="s">
        <v>240</v>
      </c>
      <c r="E6" s="561"/>
      <c r="F6" s="561"/>
      <c r="G6" s="172" t="s">
        <v>242</v>
      </c>
      <c r="H6" s="560" t="s">
        <v>241</v>
      </c>
      <c r="I6" s="561"/>
      <c r="J6" s="561"/>
      <c r="K6" s="172" t="s">
        <v>290</v>
      </c>
      <c r="L6" s="541" t="s">
        <v>143</v>
      </c>
    </row>
    <row r="7" spans="1:12" s="76" customFormat="1" ht="14.25" customHeight="1">
      <c r="A7" s="537"/>
      <c r="B7" s="537"/>
      <c r="C7" s="538"/>
      <c r="D7" s="544" t="s">
        <v>142</v>
      </c>
      <c r="E7" s="546" t="s">
        <v>123</v>
      </c>
      <c r="F7" s="547"/>
      <c r="G7" s="548" t="s">
        <v>141</v>
      </c>
      <c r="H7" s="544" t="s">
        <v>142</v>
      </c>
      <c r="I7" s="546" t="s">
        <v>123</v>
      </c>
      <c r="J7" s="547"/>
      <c r="K7" s="551" t="s">
        <v>141</v>
      </c>
      <c r="L7" s="542"/>
    </row>
    <row r="8" spans="1:12" s="76" customFormat="1" ht="14.25" customHeight="1">
      <c r="A8" s="539"/>
      <c r="B8" s="539"/>
      <c r="C8" s="540"/>
      <c r="D8" s="545"/>
      <c r="E8" s="77" t="s">
        <v>72</v>
      </c>
      <c r="F8" s="77" t="s">
        <v>71</v>
      </c>
      <c r="G8" s="549"/>
      <c r="H8" s="550"/>
      <c r="I8" s="77" t="s">
        <v>72</v>
      </c>
      <c r="J8" s="77" t="s">
        <v>71</v>
      </c>
      <c r="K8" s="552"/>
      <c r="L8" s="543"/>
    </row>
    <row r="9" spans="1:12" s="76" customFormat="1" ht="22.5" customHeight="1">
      <c r="A9" s="553" t="s">
        <v>122</v>
      </c>
      <c r="B9" s="556" t="s">
        <v>140</v>
      </c>
      <c r="C9" s="557"/>
      <c r="D9" s="95">
        <v>2647223</v>
      </c>
      <c r="E9" s="199">
        <v>0</v>
      </c>
      <c r="F9" s="199">
        <v>0</v>
      </c>
      <c r="G9" s="381">
        <v>2647223</v>
      </c>
      <c r="H9" s="381">
        <v>47636.72</v>
      </c>
      <c r="I9" s="199">
        <v>789.29</v>
      </c>
      <c r="J9" s="199">
        <v>0</v>
      </c>
      <c r="K9" s="381">
        <v>48426.01</v>
      </c>
      <c r="L9" s="96" t="s">
        <v>324</v>
      </c>
    </row>
    <row r="10" spans="1:12" s="76" customFormat="1" ht="22.5" customHeight="1">
      <c r="A10" s="554"/>
      <c r="B10" s="542"/>
      <c r="C10" s="538"/>
      <c r="D10" s="95">
        <v>3537565.6</v>
      </c>
      <c r="E10" s="199">
        <v>0</v>
      </c>
      <c r="F10" s="199">
        <v>0</v>
      </c>
      <c r="G10" s="381">
        <v>3537565.6</v>
      </c>
      <c r="H10" s="381">
        <v>20787.5</v>
      </c>
      <c r="I10" s="199">
        <v>0</v>
      </c>
      <c r="J10" s="199">
        <v>0</v>
      </c>
      <c r="K10" s="381">
        <v>20787.5</v>
      </c>
      <c r="L10" s="97" t="s">
        <v>280</v>
      </c>
    </row>
    <row r="11" spans="1:12" s="76" customFormat="1" ht="22.5" customHeight="1">
      <c r="A11" s="554"/>
      <c r="B11" s="542"/>
      <c r="C11" s="538"/>
      <c r="D11" s="95">
        <v>691013</v>
      </c>
      <c r="E11" s="199">
        <v>0</v>
      </c>
      <c r="F11" s="199">
        <v>0</v>
      </c>
      <c r="G11" s="381">
        <v>691013</v>
      </c>
      <c r="H11" s="381">
        <v>15744.729999999998</v>
      </c>
      <c r="I11" s="199">
        <v>260.26</v>
      </c>
      <c r="J11" s="199">
        <v>0</v>
      </c>
      <c r="K11" s="381">
        <v>16004.989999999998</v>
      </c>
      <c r="L11" s="96" t="s">
        <v>137</v>
      </c>
    </row>
    <row r="12" spans="1:12" s="76" customFormat="1" ht="22.5" customHeight="1">
      <c r="A12" s="554"/>
      <c r="B12" s="542"/>
      <c r="C12" s="538"/>
      <c r="D12" s="95">
        <v>1743.5</v>
      </c>
      <c r="E12" s="199">
        <v>3260.5</v>
      </c>
      <c r="F12" s="199">
        <v>0</v>
      </c>
      <c r="G12" s="381">
        <v>5004</v>
      </c>
      <c r="H12" s="381">
        <v>20.700000000000003</v>
      </c>
      <c r="I12" s="199">
        <v>0.7</v>
      </c>
      <c r="J12" s="199">
        <v>0</v>
      </c>
      <c r="K12" s="381">
        <v>21.400000000000002</v>
      </c>
      <c r="L12" s="96" t="s">
        <v>136</v>
      </c>
    </row>
    <row r="13" spans="1:12" s="76" customFormat="1" ht="22.5" customHeight="1">
      <c r="A13" s="554"/>
      <c r="B13" s="542"/>
      <c r="C13" s="538"/>
      <c r="D13" s="95">
        <v>1205440</v>
      </c>
      <c r="E13" s="199">
        <v>0</v>
      </c>
      <c r="F13" s="199">
        <v>0</v>
      </c>
      <c r="G13" s="381">
        <v>1205440</v>
      </c>
      <c r="H13" s="381">
        <v>27362.110000000004</v>
      </c>
      <c r="I13" s="381">
        <v>283.7</v>
      </c>
      <c r="J13" s="199">
        <v>24.95</v>
      </c>
      <c r="K13" s="381">
        <v>27620.860000000004</v>
      </c>
      <c r="L13" s="96" t="s">
        <v>239</v>
      </c>
    </row>
    <row r="14" spans="1:12" s="76" customFormat="1" ht="22.5" customHeight="1">
      <c r="A14" s="554"/>
      <c r="B14" s="542"/>
      <c r="C14" s="538"/>
      <c r="D14" s="95">
        <v>61003</v>
      </c>
      <c r="E14" s="199">
        <v>0</v>
      </c>
      <c r="F14" s="199">
        <v>0</v>
      </c>
      <c r="G14" s="381">
        <v>61003</v>
      </c>
      <c r="H14" s="381">
        <v>140.04</v>
      </c>
      <c r="I14" s="199">
        <v>0</v>
      </c>
      <c r="J14" s="199">
        <v>0</v>
      </c>
      <c r="K14" s="381">
        <v>140.04</v>
      </c>
      <c r="L14" s="97" t="s">
        <v>139</v>
      </c>
    </row>
    <row r="15" spans="1:12" s="76" customFormat="1" ht="22.5" customHeight="1">
      <c r="A15" s="554"/>
      <c r="B15" s="542"/>
      <c r="C15" s="538"/>
      <c r="D15" s="95">
        <v>127969.42</v>
      </c>
      <c r="E15" s="199">
        <v>0</v>
      </c>
      <c r="F15" s="199">
        <v>0</v>
      </c>
      <c r="G15" s="381">
        <v>127969.42</v>
      </c>
      <c r="H15" s="381">
        <v>165</v>
      </c>
      <c r="I15" s="199">
        <v>0</v>
      </c>
      <c r="J15" s="199">
        <v>0</v>
      </c>
      <c r="K15" s="381">
        <v>165</v>
      </c>
      <c r="L15" s="97" t="s">
        <v>138</v>
      </c>
    </row>
    <row r="16" spans="1:12" s="76" customFormat="1" ht="22.5" customHeight="1">
      <c r="A16" s="554"/>
      <c r="B16" s="390"/>
      <c r="C16" s="391"/>
      <c r="D16" s="95">
        <v>15611</v>
      </c>
      <c r="E16" s="199">
        <v>0</v>
      </c>
      <c r="F16" s="199">
        <v>0</v>
      </c>
      <c r="G16" s="381">
        <v>15611</v>
      </c>
      <c r="H16" s="381">
        <v>183.76</v>
      </c>
      <c r="I16" s="199">
        <v>0</v>
      </c>
      <c r="J16" s="199">
        <v>0</v>
      </c>
      <c r="K16" s="381">
        <v>183.76</v>
      </c>
      <c r="L16" s="97" t="s">
        <v>331</v>
      </c>
    </row>
    <row r="17" spans="1:12" s="76" customFormat="1" ht="22.5" customHeight="1">
      <c r="A17" s="554"/>
      <c r="B17" s="90"/>
      <c r="C17" s="91" t="s">
        <v>13</v>
      </c>
      <c r="D17" s="95">
        <v>8287568.52</v>
      </c>
      <c r="E17" s="199">
        <v>3260.5</v>
      </c>
      <c r="F17" s="199">
        <v>0</v>
      </c>
      <c r="G17" s="199">
        <v>8290829.02</v>
      </c>
      <c r="H17" s="199">
        <v>112040.55999999998</v>
      </c>
      <c r="I17" s="199">
        <v>1333.95</v>
      </c>
      <c r="J17" s="199">
        <v>24.95</v>
      </c>
      <c r="K17" s="199">
        <v>113349.55999999998</v>
      </c>
      <c r="L17" s="97"/>
    </row>
    <row r="18" spans="1:12" s="76" customFormat="1" ht="22.5" customHeight="1">
      <c r="A18" s="555"/>
      <c r="B18" s="558" t="s">
        <v>372</v>
      </c>
      <c r="C18" s="557"/>
      <c r="D18" s="95">
        <v>30114477</v>
      </c>
      <c r="E18" s="199">
        <v>0</v>
      </c>
      <c r="F18" s="199">
        <v>1350</v>
      </c>
      <c r="G18" s="381">
        <v>30113127</v>
      </c>
      <c r="H18" s="381">
        <v>701340.3899999999</v>
      </c>
      <c r="I18" s="199">
        <v>27119.08</v>
      </c>
      <c r="J18" s="199">
        <v>25.92</v>
      </c>
      <c r="K18" s="381">
        <v>728433.5499999998</v>
      </c>
      <c r="L18" s="96" t="s">
        <v>324</v>
      </c>
    </row>
    <row r="19" spans="1:12" s="76" customFormat="1" ht="22.5" customHeight="1">
      <c r="A19" s="555"/>
      <c r="B19" s="559"/>
      <c r="C19" s="538"/>
      <c r="D19" s="206">
        <v>13060078.26</v>
      </c>
      <c r="E19" s="199">
        <v>0</v>
      </c>
      <c r="F19" s="199">
        <v>3492.14</v>
      </c>
      <c r="G19" s="381">
        <v>13056586.12</v>
      </c>
      <c r="H19" s="381">
        <v>286717.52999999997</v>
      </c>
      <c r="I19" s="199">
        <v>12081.93</v>
      </c>
      <c r="J19" s="199">
        <v>96.38</v>
      </c>
      <c r="K19" s="381">
        <v>298703.07999999996</v>
      </c>
      <c r="L19" s="96" t="s">
        <v>312</v>
      </c>
    </row>
    <row r="20" spans="1:12" s="76" customFormat="1" ht="22.5" customHeight="1">
      <c r="A20" s="555"/>
      <c r="B20" s="542"/>
      <c r="C20" s="538"/>
      <c r="D20" s="95">
        <v>9979217.31</v>
      </c>
      <c r="E20" s="199">
        <v>0</v>
      </c>
      <c r="F20" s="199">
        <v>0</v>
      </c>
      <c r="G20" s="381">
        <v>9979217.31</v>
      </c>
      <c r="H20" s="381">
        <v>246917.69</v>
      </c>
      <c r="I20" s="381">
        <v>11822.25</v>
      </c>
      <c r="J20" s="199">
        <v>0</v>
      </c>
      <c r="K20" s="381">
        <v>258739.94</v>
      </c>
      <c r="L20" s="96" t="s">
        <v>137</v>
      </c>
    </row>
    <row r="21" spans="1:12" s="76" customFormat="1" ht="22.5" customHeight="1">
      <c r="A21" s="555"/>
      <c r="B21" s="542"/>
      <c r="C21" s="538"/>
      <c r="D21" s="95">
        <v>11833074</v>
      </c>
      <c r="E21" s="199">
        <v>0</v>
      </c>
      <c r="F21" s="199">
        <v>18112.45</v>
      </c>
      <c r="G21" s="381">
        <v>11814961.55</v>
      </c>
      <c r="H21" s="381">
        <v>252132.69999999998</v>
      </c>
      <c r="I21" s="199">
        <v>28670.74</v>
      </c>
      <c r="J21" s="199">
        <v>1784.85</v>
      </c>
      <c r="K21" s="381">
        <v>279018.59</v>
      </c>
      <c r="L21" s="96" t="s">
        <v>136</v>
      </c>
    </row>
    <row r="22" spans="1:12" s="76" customFormat="1" ht="22.5" customHeight="1">
      <c r="A22" s="555"/>
      <c r="B22" s="542"/>
      <c r="C22" s="538"/>
      <c r="D22" s="95">
        <v>56155574.57</v>
      </c>
      <c r="E22" s="199">
        <v>0</v>
      </c>
      <c r="F22" s="199">
        <v>3840.69</v>
      </c>
      <c r="G22" s="381">
        <v>56151733.88</v>
      </c>
      <c r="H22" s="381">
        <v>1438846.7800000003</v>
      </c>
      <c r="I22" s="381">
        <v>45895.09</v>
      </c>
      <c r="J22" s="199">
        <v>209.75</v>
      </c>
      <c r="K22" s="381">
        <v>1484532.1200000003</v>
      </c>
      <c r="L22" s="96" t="s">
        <v>135</v>
      </c>
    </row>
    <row r="23" spans="1:12" s="76" customFormat="1" ht="22.5" customHeight="1">
      <c r="A23" s="555"/>
      <c r="B23" s="542"/>
      <c r="C23" s="538"/>
      <c r="D23" s="95">
        <v>56056960.769999996</v>
      </c>
      <c r="E23" s="199">
        <v>0</v>
      </c>
      <c r="F23" s="199">
        <v>9318612.04</v>
      </c>
      <c r="G23" s="381">
        <v>46738348.73</v>
      </c>
      <c r="H23" s="381">
        <v>1320963.68</v>
      </c>
      <c r="I23" s="381">
        <v>40688.65</v>
      </c>
      <c r="J23" s="199">
        <v>239600.23</v>
      </c>
      <c r="K23" s="381">
        <v>1122052.0999999999</v>
      </c>
      <c r="L23" s="96" t="s">
        <v>239</v>
      </c>
    </row>
    <row r="24" spans="1:12" s="76" customFormat="1" ht="22.5" customHeight="1">
      <c r="A24" s="555"/>
      <c r="B24" s="542"/>
      <c r="C24" s="538"/>
      <c r="D24" s="95">
        <v>574592.63</v>
      </c>
      <c r="E24" s="199">
        <v>0</v>
      </c>
      <c r="F24" s="199">
        <v>0</v>
      </c>
      <c r="G24" s="381">
        <v>574592.63</v>
      </c>
      <c r="H24" s="381">
        <v>8348</v>
      </c>
      <c r="I24" s="199">
        <v>0</v>
      </c>
      <c r="J24" s="199">
        <v>0</v>
      </c>
      <c r="K24" s="381">
        <v>8348</v>
      </c>
      <c r="L24" s="96" t="s">
        <v>134</v>
      </c>
    </row>
    <row r="25" spans="1:12" s="76" customFormat="1" ht="22.5" customHeight="1">
      <c r="A25" s="555"/>
      <c r="B25" s="542"/>
      <c r="C25" s="538"/>
      <c r="D25" s="95">
        <v>11500.84</v>
      </c>
      <c r="E25" s="199">
        <v>0</v>
      </c>
      <c r="F25" s="199">
        <v>0</v>
      </c>
      <c r="G25" s="381">
        <v>11500.84</v>
      </c>
      <c r="H25" s="381">
        <v>302.75</v>
      </c>
      <c r="I25" s="199">
        <v>0</v>
      </c>
      <c r="J25" s="199">
        <v>0</v>
      </c>
      <c r="K25" s="381">
        <v>302.75</v>
      </c>
      <c r="L25" s="96" t="s">
        <v>133</v>
      </c>
    </row>
    <row r="26" spans="1:12" s="76" customFormat="1" ht="22.5" customHeight="1">
      <c r="A26" s="555"/>
      <c r="B26" s="92"/>
      <c r="C26" s="93" t="s">
        <v>13</v>
      </c>
      <c r="D26" s="95">
        <v>177785475.38</v>
      </c>
      <c r="E26" s="199">
        <v>0</v>
      </c>
      <c r="F26" s="199">
        <v>9345407.319999998</v>
      </c>
      <c r="G26" s="431">
        <v>168440068.06</v>
      </c>
      <c r="H26" s="381">
        <v>4255569.52</v>
      </c>
      <c r="I26" s="431">
        <v>166277.74</v>
      </c>
      <c r="J26" s="199">
        <v>241717.13</v>
      </c>
      <c r="K26" s="431">
        <v>4180130.13</v>
      </c>
      <c r="L26" s="98"/>
    </row>
    <row r="27" spans="1:12" s="94" customFormat="1" ht="22.5" customHeight="1">
      <c r="A27" s="562" t="s">
        <v>132</v>
      </c>
      <c r="B27" s="562"/>
      <c r="C27" s="563"/>
      <c r="D27" s="402">
        <v>186073043.9</v>
      </c>
      <c r="E27" s="432">
        <v>3260.5</v>
      </c>
      <c r="F27" s="432">
        <v>9345407.319999998</v>
      </c>
      <c r="G27" s="402">
        <v>176730897.08</v>
      </c>
      <c r="H27" s="402">
        <v>4367610.079999999</v>
      </c>
      <c r="I27" s="433">
        <v>167611.69</v>
      </c>
      <c r="J27" s="432">
        <v>241742.08000000002</v>
      </c>
      <c r="K27" s="402">
        <v>4293479.6899999995</v>
      </c>
      <c r="L27" s="99"/>
    </row>
    <row r="28" spans="1:11" s="76" customFormat="1" ht="17.25" customHeight="1">
      <c r="A28" s="368" t="s">
        <v>332</v>
      </c>
      <c r="G28" s="173"/>
      <c r="K28" s="173"/>
    </row>
    <row r="29" ht="14.25">
      <c r="A29" s="79" t="s">
        <v>370</v>
      </c>
    </row>
  </sheetData>
  <sheetProtection/>
  <mergeCells count="15">
    <mergeCell ref="A9:A26"/>
    <mergeCell ref="B9:C15"/>
    <mergeCell ref="B18:C25"/>
    <mergeCell ref="D6:F6"/>
    <mergeCell ref="H6:J6"/>
    <mergeCell ref="A27:C27"/>
    <mergeCell ref="A3:L3"/>
    <mergeCell ref="A6:C8"/>
    <mergeCell ref="L6:L8"/>
    <mergeCell ref="D7:D8"/>
    <mergeCell ref="E7:F7"/>
    <mergeCell ref="G7:G8"/>
    <mergeCell ref="H7:H8"/>
    <mergeCell ref="I7:J7"/>
    <mergeCell ref="K7:K8"/>
  </mergeCells>
  <hyperlinks>
    <hyperlink ref="B1" location="'16税・財政目次'!A1" display="16　税・財政目次へ＜＜"/>
  </hyperlinks>
  <printOptions/>
  <pageMargins left="0.984251968503937" right="0.1968503937007874" top="0.5905511811023623" bottom="0.3937007874015748" header="0" footer="0"/>
  <pageSetup blackAndWhite="1" horizontalDpi="600" verticalDpi="600" orientation="landscape" paperSize="9" scale="94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60"/>
  <sheetViews>
    <sheetView showGridLines="0" view="pageBreakPreview" zoomScaleSheetLayoutView="100" zoomScalePageLayoutView="0" workbookViewId="0" topLeftCell="A40">
      <selection activeCell="J55" sqref="J55"/>
    </sheetView>
  </sheetViews>
  <sheetFormatPr defaultColWidth="9.00390625" defaultRowHeight="13.5"/>
  <cols>
    <col min="1" max="1" width="9.25390625" style="1" customWidth="1"/>
    <col min="2" max="2" width="10.25390625" style="1" bestFit="1" customWidth="1"/>
    <col min="3" max="6" width="18.125" style="1" customWidth="1"/>
    <col min="7" max="7" width="1.12109375" style="1" customWidth="1"/>
    <col min="8" max="16384" width="9.00390625" style="1" customWidth="1"/>
  </cols>
  <sheetData>
    <row r="1" ht="13.5">
      <c r="A1" s="207" t="s">
        <v>217</v>
      </c>
    </row>
    <row r="2" ht="13.5">
      <c r="A2" s="2" t="s">
        <v>0</v>
      </c>
    </row>
    <row r="3" spans="1:12" ht="17.25">
      <c r="A3" s="447" t="s">
        <v>339</v>
      </c>
      <c r="B3" s="447"/>
      <c r="C3" s="447"/>
      <c r="D3" s="447"/>
      <c r="E3" s="447"/>
      <c r="F3" s="447"/>
      <c r="G3" s="165"/>
      <c r="H3" s="165"/>
      <c r="I3" s="165"/>
      <c r="J3" s="165"/>
      <c r="K3" s="165"/>
      <c r="L3" s="165"/>
    </row>
    <row r="4" spans="1:6" ht="14.25">
      <c r="A4" s="208" t="s">
        <v>152</v>
      </c>
      <c r="C4" s="200"/>
      <c r="D4" s="200"/>
      <c r="E4" s="200"/>
      <c r="F4" s="4"/>
    </row>
    <row r="5" spans="1:6" ht="6" customHeight="1" thickBot="1">
      <c r="A5" s="208"/>
      <c r="C5" s="152"/>
      <c r="D5" s="152"/>
      <c r="E5" s="152"/>
      <c r="F5" s="209"/>
    </row>
    <row r="6" spans="1:7" ht="15.75" customHeight="1" thickTop="1">
      <c r="A6" s="566" t="s">
        <v>129</v>
      </c>
      <c r="B6" s="567"/>
      <c r="C6" s="570" t="s">
        <v>151</v>
      </c>
      <c r="D6" s="572" t="s">
        <v>123</v>
      </c>
      <c r="E6" s="569"/>
      <c r="F6" s="573" t="s">
        <v>150</v>
      </c>
      <c r="G6" s="200"/>
    </row>
    <row r="7" spans="1:7" ht="15.75" customHeight="1">
      <c r="A7" s="568"/>
      <c r="B7" s="569"/>
      <c r="C7" s="571"/>
      <c r="D7" s="211" t="s">
        <v>72</v>
      </c>
      <c r="E7" s="212" t="s">
        <v>71</v>
      </c>
      <c r="F7" s="572"/>
      <c r="G7" s="200"/>
    </row>
    <row r="8" spans="1:6" ht="20.25" customHeight="1">
      <c r="A8" s="574" t="s">
        <v>122</v>
      </c>
      <c r="B8" s="577" t="s">
        <v>149</v>
      </c>
      <c r="C8" s="213">
        <v>3</v>
      </c>
      <c r="D8" s="382">
        <v>0</v>
      </c>
      <c r="E8" s="382">
        <v>0</v>
      </c>
      <c r="F8" s="434">
        <v>3</v>
      </c>
    </row>
    <row r="9" spans="1:8" ht="20.25" customHeight="1">
      <c r="A9" s="575"/>
      <c r="B9" s="571"/>
      <c r="C9" s="214">
        <v>727</v>
      </c>
      <c r="D9" s="383">
        <v>0</v>
      </c>
      <c r="E9" s="383">
        <v>0</v>
      </c>
      <c r="F9" s="435">
        <v>727</v>
      </c>
      <c r="H9" s="200"/>
    </row>
    <row r="10" spans="1:6" ht="20.25" customHeight="1">
      <c r="A10" s="575"/>
      <c r="B10" s="215" t="s">
        <v>148</v>
      </c>
      <c r="C10" s="216">
        <v>0</v>
      </c>
      <c r="D10" s="383">
        <v>0</v>
      </c>
      <c r="E10" s="383">
        <v>0</v>
      </c>
      <c r="F10" s="383">
        <v>0</v>
      </c>
    </row>
    <row r="11" spans="1:6" ht="20.25" customHeight="1">
      <c r="A11" s="575"/>
      <c r="B11" s="215" t="s">
        <v>147</v>
      </c>
      <c r="C11" s="217">
        <v>76</v>
      </c>
      <c r="D11" s="384">
        <v>2</v>
      </c>
      <c r="E11" s="384">
        <v>1</v>
      </c>
      <c r="F11" s="436">
        <v>77</v>
      </c>
    </row>
    <row r="12" spans="1:6" ht="20.25" customHeight="1">
      <c r="A12" s="575"/>
      <c r="B12" s="215" t="s">
        <v>146</v>
      </c>
      <c r="C12" s="216">
        <v>0</v>
      </c>
      <c r="D12" s="383">
        <v>0</v>
      </c>
      <c r="E12" s="383">
        <v>0</v>
      </c>
      <c r="F12" s="383">
        <v>0</v>
      </c>
    </row>
    <row r="13" spans="1:6" ht="20.25" customHeight="1">
      <c r="A13" s="576"/>
      <c r="B13" s="215" t="s">
        <v>145</v>
      </c>
      <c r="C13" s="85">
        <v>1</v>
      </c>
      <c r="D13" s="383">
        <v>0</v>
      </c>
      <c r="E13" s="383">
        <v>0</v>
      </c>
      <c r="F13" s="437" t="s">
        <v>326</v>
      </c>
    </row>
    <row r="14" spans="1:6" ht="37.5" customHeight="1">
      <c r="A14" s="578" t="s">
        <v>291</v>
      </c>
      <c r="B14" s="581" t="s">
        <v>325</v>
      </c>
      <c r="C14" s="583" t="s">
        <v>318</v>
      </c>
      <c r="D14" s="585">
        <v>0</v>
      </c>
      <c r="E14" s="585">
        <v>0</v>
      </c>
      <c r="F14" s="564" t="s">
        <v>246</v>
      </c>
    </row>
    <row r="15" spans="1:6" ht="33.75" customHeight="1">
      <c r="A15" s="579"/>
      <c r="B15" s="582"/>
      <c r="C15" s="584"/>
      <c r="D15" s="586"/>
      <c r="E15" s="586"/>
      <c r="F15" s="565"/>
    </row>
    <row r="16" spans="1:6" ht="13.5">
      <c r="A16" s="105" t="s">
        <v>371</v>
      </c>
      <c r="B16" s="105"/>
      <c r="C16" s="105"/>
      <c r="D16" s="105"/>
      <c r="E16" s="105"/>
      <c r="F16" s="105"/>
    </row>
    <row r="19" spans="1:6" ht="14.25">
      <c r="A19" s="208" t="s">
        <v>156</v>
      </c>
      <c r="D19" s="200"/>
      <c r="E19" s="200"/>
      <c r="F19" s="4" t="s">
        <v>130</v>
      </c>
    </row>
    <row r="20" spans="1:6" ht="6" customHeight="1" thickBot="1">
      <c r="A20" s="208"/>
      <c r="D20" s="152"/>
      <c r="E20" s="152"/>
      <c r="F20" s="209"/>
    </row>
    <row r="21" spans="1:6" ht="15.75" customHeight="1" thickTop="1">
      <c r="A21" s="566" t="s">
        <v>129</v>
      </c>
      <c r="B21" s="567"/>
      <c r="C21" s="580" t="s">
        <v>151</v>
      </c>
      <c r="D21" s="572" t="s">
        <v>123</v>
      </c>
      <c r="E21" s="569"/>
      <c r="F21" s="573" t="s">
        <v>150</v>
      </c>
    </row>
    <row r="22" spans="1:6" ht="15.75" customHeight="1">
      <c r="A22" s="568"/>
      <c r="B22" s="569"/>
      <c r="C22" s="571"/>
      <c r="D22" s="212" t="s">
        <v>72</v>
      </c>
      <c r="E22" s="212" t="s">
        <v>71</v>
      </c>
      <c r="F22" s="572"/>
    </row>
    <row r="23" spans="1:6" ht="20.25" customHeight="1">
      <c r="A23" s="575" t="s">
        <v>122</v>
      </c>
      <c r="B23" s="218" t="s">
        <v>155</v>
      </c>
      <c r="C23" s="219">
        <v>177785475.38000003</v>
      </c>
      <c r="D23" s="220">
        <v>0</v>
      </c>
      <c r="E23" s="220">
        <v>9345407.32</v>
      </c>
      <c r="F23" s="438">
        <v>168440068.06000003</v>
      </c>
    </row>
    <row r="24" spans="1:6" ht="20.25" customHeight="1">
      <c r="A24" s="575"/>
      <c r="B24" s="218" t="s">
        <v>154</v>
      </c>
      <c r="C24" s="220">
        <v>0</v>
      </c>
      <c r="D24" s="220">
        <v>0</v>
      </c>
      <c r="E24" s="220">
        <v>0</v>
      </c>
      <c r="F24" s="220">
        <v>0</v>
      </c>
    </row>
    <row r="25" spans="1:6" ht="20.25" customHeight="1">
      <c r="A25" s="575"/>
      <c r="B25" s="218" t="s">
        <v>153</v>
      </c>
      <c r="C25" s="220">
        <v>0</v>
      </c>
      <c r="D25" s="220">
        <v>0</v>
      </c>
      <c r="E25" s="220">
        <v>0</v>
      </c>
      <c r="F25" s="220">
        <v>0</v>
      </c>
    </row>
    <row r="26" spans="1:6" ht="20.25" customHeight="1">
      <c r="A26" s="575"/>
      <c r="B26" s="210" t="s">
        <v>107</v>
      </c>
      <c r="C26" s="220">
        <v>0</v>
      </c>
      <c r="D26" s="220">
        <v>0</v>
      </c>
      <c r="E26" s="220">
        <v>0</v>
      </c>
      <c r="F26" s="220">
        <v>0</v>
      </c>
    </row>
    <row r="27" spans="1:6" ht="20.25" customHeight="1">
      <c r="A27" s="574" t="s">
        <v>113</v>
      </c>
      <c r="B27" s="211" t="s">
        <v>155</v>
      </c>
      <c r="C27" s="220">
        <v>0</v>
      </c>
      <c r="D27" s="220">
        <v>0</v>
      </c>
      <c r="E27" s="220">
        <v>0</v>
      </c>
      <c r="F27" s="220">
        <v>0</v>
      </c>
    </row>
    <row r="28" spans="1:6" ht="20.25" customHeight="1">
      <c r="A28" s="575"/>
      <c r="B28" s="218" t="s">
        <v>154</v>
      </c>
      <c r="C28" s="220">
        <v>0</v>
      </c>
      <c r="D28" s="220">
        <v>0</v>
      </c>
      <c r="E28" s="220">
        <v>0</v>
      </c>
      <c r="F28" s="220">
        <v>0</v>
      </c>
    </row>
    <row r="29" spans="1:6" ht="20.25" customHeight="1">
      <c r="A29" s="575"/>
      <c r="B29" s="218" t="s">
        <v>153</v>
      </c>
      <c r="C29" s="220">
        <v>0</v>
      </c>
      <c r="D29" s="220">
        <v>0</v>
      </c>
      <c r="E29" s="220">
        <v>0</v>
      </c>
      <c r="F29" s="220">
        <v>0</v>
      </c>
    </row>
    <row r="30" spans="1:6" ht="20.25" customHeight="1">
      <c r="A30" s="576"/>
      <c r="B30" s="210" t="s">
        <v>107</v>
      </c>
      <c r="C30" s="221">
        <v>0</v>
      </c>
      <c r="D30" s="385">
        <v>0</v>
      </c>
      <c r="E30" s="385">
        <v>0</v>
      </c>
      <c r="F30" s="385">
        <v>0</v>
      </c>
    </row>
    <row r="31" spans="1:5" ht="13.5">
      <c r="A31" s="105" t="s">
        <v>371</v>
      </c>
      <c r="E31" s="200"/>
    </row>
    <row r="34" spans="1:6" ht="14.25">
      <c r="A34" s="208" t="s">
        <v>161</v>
      </c>
      <c r="D34" s="200"/>
      <c r="E34" s="200"/>
      <c r="F34" s="4" t="s">
        <v>160</v>
      </c>
    </row>
    <row r="35" spans="1:6" ht="6" customHeight="1" thickBot="1">
      <c r="A35" s="208"/>
      <c r="D35" s="152"/>
      <c r="E35" s="152"/>
      <c r="F35" s="209"/>
    </row>
    <row r="36" spans="1:6" ht="15.75" customHeight="1" thickTop="1">
      <c r="A36" s="566" t="s">
        <v>129</v>
      </c>
      <c r="B36" s="567"/>
      <c r="C36" s="580" t="s">
        <v>151</v>
      </c>
      <c r="D36" s="572" t="s">
        <v>123</v>
      </c>
      <c r="E36" s="569"/>
      <c r="F36" s="573" t="s">
        <v>150</v>
      </c>
    </row>
    <row r="37" spans="1:6" ht="15.75" customHeight="1">
      <c r="A37" s="568"/>
      <c r="B37" s="569"/>
      <c r="C37" s="571"/>
      <c r="D37" s="211" t="s">
        <v>72</v>
      </c>
      <c r="E37" s="212" t="s">
        <v>71</v>
      </c>
      <c r="F37" s="572"/>
    </row>
    <row r="38" spans="1:6" ht="20.25" customHeight="1">
      <c r="A38" s="589" t="s">
        <v>122</v>
      </c>
      <c r="B38" s="211" t="s">
        <v>159</v>
      </c>
      <c r="C38" s="222">
        <v>0</v>
      </c>
      <c r="D38" s="386">
        <v>0</v>
      </c>
      <c r="E38" s="386">
        <v>0</v>
      </c>
      <c r="F38" s="387">
        <v>0</v>
      </c>
    </row>
    <row r="39" spans="1:6" ht="20.25" customHeight="1">
      <c r="A39" s="590"/>
      <c r="B39" s="223" t="s">
        <v>158</v>
      </c>
      <c r="C39" s="222">
        <v>0</v>
      </c>
      <c r="D39" s="387">
        <v>0</v>
      </c>
      <c r="E39" s="387">
        <v>0</v>
      </c>
      <c r="F39" s="387">
        <v>0</v>
      </c>
    </row>
    <row r="40" spans="1:6" ht="20.25" customHeight="1">
      <c r="A40" s="590"/>
      <c r="B40" s="218" t="s">
        <v>157</v>
      </c>
      <c r="C40" s="222">
        <v>0</v>
      </c>
      <c r="D40" s="387">
        <v>0</v>
      </c>
      <c r="E40" s="387">
        <v>0</v>
      </c>
      <c r="F40" s="387">
        <v>0</v>
      </c>
    </row>
    <row r="41" spans="1:6" ht="20.25" customHeight="1">
      <c r="A41" s="590"/>
      <c r="B41" s="210" t="s">
        <v>107</v>
      </c>
      <c r="C41" s="222">
        <v>0</v>
      </c>
      <c r="D41" s="387">
        <v>0</v>
      </c>
      <c r="E41" s="387">
        <v>0</v>
      </c>
      <c r="F41" s="387">
        <v>0</v>
      </c>
    </row>
    <row r="42" spans="1:6" ht="20.25" customHeight="1">
      <c r="A42" s="589" t="s">
        <v>113</v>
      </c>
      <c r="B42" s="211" t="s">
        <v>159</v>
      </c>
      <c r="C42" s="224">
        <v>169</v>
      </c>
      <c r="D42" s="224">
        <v>24</v>
      </c>
      <c r="E42" s="224">
        <v>23</v>
      </c>
      <c r="F42" s="440">
        <v>170</v>
      </c>
    </row>
    <row r="43" spans="1:6" ht="20.25" customHeight="1">
      <c r="A43" s="590"/>
      <c r="B43" s="223" t="s">
        <v>158</v>
      </c>
      <c r="C43" s="224">
        <v>4</v>
      </c>
      <c r="D43" s="387">
        <v>1</v>
      </c>
      <c r="E43" s="387">
        <v>0</v>
      </c>
      <c r="F43" s="440">
        <v>5</v>
      </c>
    </row>
    <row r="44" spans="1:6" ht="20.25" customHeight="1">
      <c r="A44" s="590"/>
      <c r="B44" s="218" t="s">
        <v>157</v>
      </c>
      <c r="C44" s="224">
        <v>16</v>
      </c>
      <c r="D44" s="224">
        <v>1</v>
      </c>
      <c r="E44" s="387">
        <v>0</v>
      </c>
      <c r="F44" s="440">
        <v>17</v>
      </c>
    </row>
    <row r="45" spans="1:6" ht="20.25" customHeight="1">
      <c r="A45" s="595"/>
      <c r="B45" s="210" t="s">
        <v>107</v>
      </c>
      <c r="C45" s="224">
        <v>13</v>
      </c>
      <c r="D45" s="387">
        <v>2</v>
      </c>
      <c r="E45" s="387">
        <v>0</v>
      </c>
      <c r="F45" s="440">
        <v>15</v>
      </c>
    </row>
    <row r="46" spans="1:6" ht="20.25" customHeight="1">
      <c r="A46" s="587" t="s">
        <v>13</v>
      </c>
      <c r="B46" s="588"/>
      <c r="C46" s="403">
        <v>202</v>
      </c>
      <c r="D46" s="439">
        <v>28</v>
      </c>
      <c r="E46" s="439">
        <v>23</v>
      </c>
      <c r="F46" s="439">
        <v>207</v>
      </c>
    </row>
    <row r="47" spans="1:6" ht="13.5">
      <c r="A47" s="225" t="s">
        <v>371</v>
      </c>
      <c r="B47" s="225"/>
      <c r="C47" s="225"/>
      <c r="D47" s="225"/>
      <c r="E47" s="225"/>
      <c r="F47" s="105"/>
    </row>
    <row r="50" spans="1:6" ht="14.25">
      <c r="A50" s="208" t="s">
        <v>165</v>
      </c>
      <c r="D50" s="200"/>
      <c r="E50" s="200"/>
      <c r="F50" s="4" t="s">
        <v>327</v>
      </c>
    </row>
    <row r="51" spans="2:6" ht="6" customHeight="1" thickBot="1">
      <c r="B51" s="208"/>
      <c r="D51" s="152"/>
      <c r="E51" s="152"/>
      <c r="F51" s="209"/>
    </row>
    <row r="52" spans="1:6" ht="15.75" customHeight="1" thickTop="1">
      <c r="A52" s="566" t="s">
        <v>129</v>
      </c>
      <c r="B52" s="567"/>
      <c r="C52" s="580" t="s">
        <v>151</v>
      </c>
      <c r="D52" s="572" t="s">
        <v>123</v>
      </c>
      <c r="E52" s="569"/>
      <c r="F52" s="573" t="s">
        <v>150</v>
      </c>
    </row>
    <row r="53" spans="1:6" ht="15.75" customHeight="1">
      <c r="A53" s="568"/>
      <c r="B53" s="569"/>
      <c r="C53" s="571"/>
      <c r="D53" s="212" t="s">
        <v>72</v>
      </c>
      <c r="E53" s="212" t="s">
        <v>71</v>
      </c>
      <c r="F53" s="572"/>
    </row>
    <row r="54" spans="1:6" ht="20.25" customHeight="1">
      <c r="A54" s="593" t="s">
        <v>218</v>
      </c>
      <c r="B54" s="594"/>
      <c r="C54" s="226">
        <v>1014935</v>
      </c>
      <c r="D54" s="388">
        <v>0</v>
      </c>
      <c r="E54" s="388">
        <v>0</v>
      </c>
      <c r="F54" s="441">
        <v>1014935</v>
      </c>
    </row>
    <row r="55" spans="1:6" ht="20.25" customHeight="1">
      <c r="A55" s="593" t="s">
        <v>219</v>
      </c>
      <c r="B55" s="594"/>
      <c r="C55" s="227">
        <v>0</v>
      </c>
      <c r="D55" s="389">
        <v>0</v>
      </c>
      <c r="E55" s="389">
        <v>0</v>
      </c>
      <c r="F55" s="389">
        <v>0</v>
      </c>
    </row>
    <row r="56" spans="1:6" ht="20.25" customHeight="1">
      <c r="A56" s="593" t="s">
        <v>164</v>
      </c>
      <c r="B56" s="594"/>
      <c r="C56" s="227">
        <v>0</v>
      </c>
      <c r="D56" s="389">
        <v>0</v>
      </c>
      <c r="E56" s="389">
        <v>0</v>
      </c>
      <c r="F56" s="389">
        <v>0</v>
      </c>
    </row>
    <row r="57" spans="1:6" ht="20.25" customHeight="1">
      <c r="A57" s="593" t="s">
        <v>163</v>
      </c>
      <c r="B57" s="594"/>
      <c r="C57" s="227">
        <v>0</v>
      </c>
      <c r="D57" s="389">
        <v>0</v>
      </c>
      <c r="E57" s="389">
        <v>0</v>
      </c>
      <c r="F57" s="389">
        <v>0</v>
      </c>
    </row>
    <row r="58" spans="1:6" ht="20.25" customHeight="1">
      <c r="A58" s="593" t="s">
        <v>162</v>
      </c>
      <c r="B58" s="594"/>
      <c r="C58" s="227">
        <v>0</v>
      </c>
      <c r="D58" s="389">
        <v>0</v>
      </c>
      <c r="E58" s="389">
        <v>0</v>
      </c>
      <c r="F58" s="389">
        <v>0</v>
      </c>
    </row>
    <row r="59" spans="1:6" ht="20.25" customHeight="1">
      <c r="A59" s="591" t="s">
        <v>13</v>
      </c>
      <c r="B59" s="592"/>
      <c r="C59" s="404">
        <v>1014935</v>
      </c>
      <c r="D59" s="443">
        <v>0</v>
      </c>
      <c r="E59" s="443">
        <v>0</v>
      </c>
      <c r="F59" s="442">
        <v>1014935</v>
      </c>
    </row>
    <row r="60" spans="1:6" ht="13.5">
      <c r="A60" s="225" t="s">
        <v>371</v>
      </c>
      <c r="B60" s="225"/>
      <c r="C60" s="225"/>
      <c r="D60" s="225"/>
      <c r="E60" s="225"/>
      <c r="F60" s="105"/>
    </row>
  </sheetData>
  <sheetProtection/>
  <mergeCells count="36">
    <mergeCell ref="F36:F37"/>
    <mergeCell ref="A38:A41"/>
    <mergeCell ref="A59:B59"/>
    <mergeCell ref="A54:B54"/>
    <mergeCell ref="A55:B55"/>
    <mergeCell ref="A56:B56"/>
    <mergeCell ref="A57:B57"/>
    <mergeCell ref="A58:B58"/>
    <mergeCell ref="A42:A45"/>
    <mergeCell ref="F21:F22"/>
    <mergeCell ref="A23:A26"/>
    <mergeCell ref="A27:A30"/>
    <mergeCell ref="A46:B46"/>
    <mergeCell ref="C52:C53"/>
    <mergeCell ref="D52:E52"/>
    <mergeCell ref="F52:F53"/>
    <mergeCell ref="A52:B53"/>
    <mergeCell ref="A36:B37"/>
    <mergeCell ref="C36:C37"/>
    <mergeCell ref="A21:B22"/>
    <mergeCell ref="C21:C22"/>
    <mergeCell ref="D21:E21"/>
    <mergeCell ref="D36:E36"/>
    <mergeCell ref="B14:B15"/>
    <mergeCell ref="C14:C15"/>
    <mergeCell ref="D14:D15"/>
    <mergeCell ref="E14:E15"/>
    <mergeCell ref="F14:F15"/>
    <mergeCell ref="A3:F3"/>
    <mergeCell ref="A6:B7"/>
    <mergeCell ref="C6:C7"/>
    <mergeCell ref="D6:E6"/>
    <mergeCell ref="F6:F7"/>
    <mergeCell ref="A8:A13"/>
    <mergeCell ref="B8:B9"/>
    <mergeCell ref="A14:A15"/>
  </mergeCells>
  <hyperlinks>
    <hyperlink ref="A1" location="'16税・財政目次'!A1" display="16　税・財政目次へ＜＜"/>
  </hyperlinks>
  <printOptions/>
  <pageMargins left="0.5905511811023623" right="0.5905511811023623" top="0.3937007874015748" bottom="0.1968503937007874" header="0" footer="0"/>
  <pageSetup blackAndWhite="1" horizontalDpi="600" verticalDpi="600" orientation="portrait" paperSize="9" r:id="rId1"/>
  <rowBreaks count="1" manualBreakCount="1">
    <brk id="17" max="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Z34"/>
  <sheetViews>
    <sheetView showGridLines="0" view="pageBreakPreview" zoomScale="82" zoomScaleNormal="85" zoomScaleSheetLayoutView="82" zoomScalePageLayoutView="0" workbookViewId="0" topLeftCell="A1">
      <selection activeCell="B11" sqref="B11"/>
    </sheetView>
  </sheetViews>
  <sheetFormatPr defaultColWidth="9.00390625" defaultRowHeight="13.5"/>
  <cols>
    <col min="1" max="1" width="9.75390625" style="275" customWidth="1"/>
    <col min="2" max="2" width="12.00390625" style="275" customWidth="1"/>
    <col min="3" max="3" width="11.75390625" style="275" customWidth="1"/>
    <col min="4" max="4" width="10.75390625" style="275" bestFit="1" customWidth="1"/>
    <col min="5" max="5" width="11.125" style="275" customWidth="1"/>
    <col min="6" max="6" width="10.375" style="275" customWidth="1"/>
    <col min="7" max="7" width="9.50390625" style="275" customWidth="1"/>
    <col min="8" max="8" width="10.75390625" style="275" customWidth="1"/>
    <col min="9" max="9" width="11.00390625" style="275" customWidth="1"/>
    <col min="10" max="10" width="10.125" style="275" customWidth="1"/>
    <col min="11" max="12" width="10.75390625" style="275" customWidth="1"/>
    <col min="13" max="13" width="11.50390625" style="275" customWidth="1"/>
    <col min="14" max="14" width="10.50390625" style="275" bestFit="1" customWidth="1"/>
    <col min="15" max="17" width="10.625" style="275" customWidth="1"/>
    <col min="18" max="19" width="11.50390625" style="275" customWidth="1"/>
    <col min="20" max="22" width="10.625" style="275" customWidth="1"/>
    <col min="23" max="25" width="11.50390625" style="275" customWidth="1"/>
    <col min="26" max="26" width="11.375" style="275" customWidth="1"/>
    <col min="27" max="16384" width="9.00390625" style="275" customWidth="1"/>
  </cols>
  <sheetData>
    <row r="1" ht="13.5">
      <c r="A1" s="229" t="s">
        <v>217</v>
      </c>
    </row>
    <row r="2" ht="18" customHeight="1">
      <c r="A2" s="276" t="s">
        <v>0</v>
      </c>
    </row>
    <row r="3" spans="1:25" ht="18" customHeight="1">
      <c r="A3" s="596" t="s">
        <v>340</v>
      </c>
      <c r="B3" s="596"/>
      <c r="C3" s="596"/>
      <c r="D3" s="596"/>
      <c r="E3" s="596"/>
      <c r="F3" s="596"/>
      <c r="G3" s="596"/>
      <c r="H3" s="596"/>
      <c r="I3" s="596"/>
      <c r="J3" s="596"/>
      <c r="K3" s="596"/>
      <c r="L3" s="596"/>
      <c r="M3" s="596"/>
      <c r="N3" s="277"/>
      <c r="O3" s="277"/>
      <c r="P3" s="277"/>
      <c r="Q3" s="277"/>
      <c r="R3" s="277"/>
      <c r="S3" s="277"/>
      <c r="T3" s="277"/>
      <c r="U3" s="277"/>
      <c r="V3" s="277"/>
      <c r="W3" s="277"/>
      <c r="X3" s="277"/>
      <c r="Y3" s="277"/>
    </row>
    <row r="4" spans="1:25" ht="18" customHeight="1">
      <c r="A4" s="278" t="s">
        <v>195</v>
      </c>
      <c r="B4" s="279"/>
      <c r="C4" s="279"/>
      <c r="D4" s="279"/>
      <c r="E4" s="279"/>
      <c r="F4" s="597" t="s">
        <v>355</v>
      </c>
      <c r="G4" s="597"/>
      <c r="H4" s="597"/>
      <c r="I4" s="279"/>
      <c r="J4" s="279"/>
      <c r="K4" s="279"/>
      <c r="L4" s="279"/>
      <c r="O4" s="280"/>
      <c r="P4" s="279"/>
      <c r="Q4" s="279"/>
      <c r="R4" s="279"/>
      <c r="S4" s="279"/>
      <c r="T4" s="279"/>
      <c r="U4" s="279"/>
      <c r="V4" s="279"/>
      <c r="W4" s="279"/>
      <c r="X4" s="279"/>
      <c r="Y4" s="281" t="s">
        <v>28</v>
      </c>
    </row>
    <row r="5" spans="1:25" ht="8.25" customHeight="1" thickBot="1">
      <c r="A5" s="278"/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82"/>
      <c r="N5" s="282"/>
      <c r="O5" s="280"/>
      <c r="P5" s="279"/>
      <c r="Q5" s="279"/>
      <c r="R5" s="279"/>
      <c r="S5" s="279"/>
      <c r="T5" s="279"/>
      <c r="U5" s="279"/>
      <c r="V5" s="279"/>
      <c r="W5" s="279"/>
      <c r="X5" s="279"/>
      <c r="Y5" s="281"/>
    </row>
    <row r="6" spans="1:25" s="291" customFormat="1" ht="57.75" customHeight="1" thickTop="1">
      <c r="A6" s="283"/>
      <c r="B6" s="284" t="s">
        <v>70</v>
      </c>
      <c r="C6" s="285" t="s">
        <v>194</v>
      </c>
      <c r="D6" s="285" t="s">
        <v>193</v>
      </c>
      <c r="E6" s="286" t="s">
        <v>192</v>
      </c>
      <c r="F6" s="286" t="s">
        <v>249</v>
      </c>
      <c r="G6" s="104" t="s">
        <v>250</v>
      </c>
      <c r="H6" s="286" t="s">
        <v>191</v>
      </c>
      <c r="I6" s="104" t="s">
        <v>233</v>
      </c>
      <c r="J6" s="104" t="s">
        <v>234</v>
      </c>
      <c r="K6" s="287" t="s">
        <v>235</v>
      </c>
      <c r="L6" s="288" t="s">
        <v>292</v>
      </c>
      <c r="M6" s="289" t="s">
        <v>77</v>
      </c>
      <c r="N6" s="104" t="s">
        <v>232</v>
      </c>
      <c r="O6" s="287" t="s">
        <v>231</v>
      </c>
      <c r="P6" s="284" t="s">
        <v>190</v>
      </c>
      <c r="Q6" s="284" t="s">
        <v>189</v>
      </c>
      <c r="R6" s="284" t="s">
        <v>73</v>
      </c>
      <c r="S6" s="284" t="s">
        <v>188</v>
      </c>
      <c r="T6" s="284" t="s">
        <v>187</v>
      </c>
      <c r="U6" s="284" t="s">
        <v>186</v>
      </c>
      <c r="V6" s="284" t="s">
        <v>185</v>
      </c>
      <c r="W6" s="284" t="s">
        <v>184</v>
      </c>
      <c r="X6" s="284" t="s">
        <v>183</v>
      </c>
      <c r="Y6" s="290" t="s">
        <v>182</v>
      </c>
    </row>
    <row r="7" spans="1:26" ht="40.5" customHeight="1">
      <c r="A7" s="415" t="s">
        <v>363</v>
      </c>
      <c r="B7" s="101">
        <v>399546436</v>
      </c>
      <c r="C7" s="102">
        <v>125990603</v>
      </c>
      <c r="D7" s="102">
        <v>3156670</v>
      </c>
      <c r="E7" s="102">
        <v>229974</v>
      </c>
      <c r="F7" s="103">
        <v>719353</v>
      </c>
      <c r="G7" s="103">
        <v>629795</v>
      </c>
      <c r="H7" s="102">
        <v>15976100</v>
      </c>
      <c r="I7" s="102">
        <v>188317</v>
      </c>
      <c r="J7" s="103">
        <v>0</v>
      </c>
      <c r="K7" s="102">
        <v>669742</v>
      </c>
      <c r="L7" s="102">
        <v>375627</v>
      </c>
      <c r="M7" s="102">
        <v>72320993</v>
      </c>
      <c r="N7" s="102">
        <v>118220</v>
      </c>
      <c r="O7" s="102">
        <v>4296920</v>
      </c>
      <c r="P7" s="102">
        <v>5175261</v>
      </c>
      <c r="Q7" s="102">
        <v>1034508</v>
      </c>
      <c r="R7" s="102">
        <v>53596700</v>
      </c>
      <c r="S7" s="102">
        <v>35257029</v>
      </c>
      <c r="T7" s="102">
        <v>1704727</v>
      </c>
      <c r="U7" s="102">
        <v>564584</v>
      </c>
      <c r="V7" s="102">
        <v>7859695</v>
      </c>
      <c r="W7" s="102">
        <v>11397342</v>
      </c>
      <c r="X7" s="102">
        <v>13146648</v>
      </c>
      <c r="Y7" s="102">
        <v>45137628</v>
      </c>
      <c r="Z7" s="292"/>
    </row>
    <row r="8" spans="1:26" ht="40.5" customHeight="1">
      <c r="A8" s="415">
        <v>28</v>
      </c>
      <c r="B8" s="101">
        <v>391218220</v>
      </c>
      <c r="C8" s="102">
        <v>125320039</v>
      </c>
      <c r="D8" s="102">
        <v>3116306</v>
      </c>
      <c r="E8" s="102">
        <v>142819</v>
      </c>
      <c r="F8" s="102">
        <v>404777</v>
      </c>
      <c r="G8" s="102">
        <v>242757</v>
      </c>
      <c r="H8" s="102">
        <v>14338010</v>
      </c>
      <c r="I8" s="102">
        <v>177089</v>
      </c>
      <c r="J8" s="103">
        <v>0</v>
      </c>
      <c r="K8" s="102">
        <v>693862</v>
      </c>
      <c r="L8" s="102">
        <v>389707</v>
      </c>
      <c r="M8" s="102">
        <v>67756866</v>
      </c>
      <c r="N8" s="102">
        <v>110050</v>
      </c>
      <c r="O8" s="102">
        <v>3618361</v>
      </c>
      <c r="P8" s="102">
        <v>5176388</v>
      </c>
      <c r="Q8" s="102">
        <v>967657</v>
      </c>
      <c r="R8" s="102">
        <v>50053311</v>
      </c>
      <c r="S8" s="102">
        <v>35845524</v>
      </c>
      <c r="T8" s="102">
        <v>1784875</v>
      </c>
      <c r="U8" s="102">
        <v>1158481</v>
      </c>
      <c r="V8" s="102">
        <v>13592765</v>
      </c>
      <c r="W8" s="102">
        <v>13130441</v>
      </c>
      <c r="X8" s="102">
        <v>12429165</v>
      </c>
      <c r="Y8" s="102">
        <v>40768970</v>
      </c>
      <c r="Z8" s="292"/>
    </row>
    <row r="9" spans="1:26" s="276" customFormat="1" ht="40.5" customHeight="1">
      <c r="A9" s="416">
        <v>29</v>
      </c>
      <c r="B9" s="338">
        <v>396067938</v>
      </c>
      <c r="C9" s="339">
        <v>126254084</v>
      </c>
      <c r="D9" s="339">
        <v>3114644</v>
      </c>
      <c r="E9" s="339">
        <v>263717</v>
      </c>
      <c r="F9" s="339">
        <v>536065</v>
      </c>
      <c r="G9" s="339">
        <v>559173</v>
      </c>
      <c r="H9" s="339">
        <v>14115535</v>
      </c>
      <c r="I9" s="339">
        <v>160521</v>
      </c>
      <c r="J9" s="340">
        <v>0</v>
      </c>
      <c r="K9" s="339">
        <v>869257</v>
      </c>
      <c r="L9" s="339">
        <v>431292</v>
      </c>
      <c r="M9" s="339">
        <v>70470119</v>
      </c>
      <c r="N9" s="339">
        <v>102810</v>
      </c>
      <c r="O9" s="339">
        <v>3452370</v>
      </c>
      <c r="P9" s="339">
        <v>4941715</v>
      </c>
      <c r="Q9" s="339">
        <v>972845</v>
      </c>
      <c r="R9" s="339">
        <v>54237201</v>
      </c>
      <c r="S9" s="339">
        <v>35594596</v>
      </c>
      <c r="T9" s="339">
        <v>1693999</v>
      </c>
      <c r="U9" s="339">
        <v>1727730</v>
      </c>
      <c r="V9" s="339">
        <v>16072211</v>
      </c>
      <c r="W9" s="339">
        <v>11154510</v>
      </c>
      <c r="X9" s="339">
        <v>12067684</v>
      </c>
      <c r="Y9" s="339">
        <v>37275860</v>
      </c>
      <c r="Z9" s="292"/>
    </row>
    <row r="10" spans="1:25" ht="40.5" customHeight="1">
      <c r="A10" s="293"/>
      <c r="B10" s="101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</row>
    <row r="11" spans="1:26" ht="40.5" customHeight="1">
      <c r="A11" s="294" t="s">
        <v>181</v>
      </c>
      <c r="B11" s="101">
        <v>109538693</v>
      </c>
      <c r="C11" s="102">
        <v>44465038</v>
      </c>
      <c r="D11" s="102">
        <v>873005</v>
      </c>
      <c r="E11" s="102">
        <v>99178</v>
      </c>
      <c r="F11" s="102">
        <v>201620</v>
      </c>
      <c r="G11" s="102">
        <v>210367</v>
      </c>
      <c r="H11" s="102">
        <v>5013972</v>
      </c>
      <c r="I11" s="102">
        <v>33049</v>
      </c>
      <c r="J11" s="103">
        <v>0</v>
      </c>
      <c r="K11" s="102">
        <v>245109</v>
      </c>
      <c r="L11" s="102">
        <v>164226</v>
      </c>
      <c r="M11" s="102">
        <v>10904041</v>
      </c>
      <c r="N11" s="102">
        <v>43116</v>
      </c>
      <c r="O11" s="102">
        <v>444718</v>
      </c>
      <c r="P11" s="102">
        <v>1208652</v>
      </c>
      <c r="Q11" s="102">
        <v>337520</v>
      </c>
      <c r="R11" s="102">
        <v>16358952</v>
      </c>
      <c r="S11" s="102">
        <v>8967454</v>
      </c>
      <c r="T11" s="102">
        <v>226805</v>
      </c>
      <c r="U11" s="102">
        <v>62692</v>
      </c>
      <c r="V11" s="102">
        <v>3562048</v>
      </c>
      <c r="W11" s="102">
        <v>1310055</v>
      </c>
      <c r="X11" s="102">
        <v>3239243</v>
      </c>
      <c r="Y11" s="102">
        <v>11567833</v>
      </c>
      <c r="Z11" s="292"/>
    </row>
    <row r="12" spans="1:26" ht="40.5" customHeight="1">
      <c r="A12" s="294" t="s">
        <v>180</v>
      </c>
      <c r="B12" s="101">
        <v>28717509</v>
      </c>
      <c r="C12" s="102">
        <v>13244518</v>
      </c>
      <c r="D12" s="102">
        <v>219510</v>
      </c>
      <c r="E12" s="102">
        <v>23986</v>
      </c>
      <c r="F12" s="102">
        <v>48690</v>
      </c>
      <c r="G12" s="102">
        <v>50611</v>
      </c>
      <c r="H12" s="102">
        <v>1204529</v>
      </c>
      <c r="I12" s="102">
        <v>11286</v>
      </c>
      <c r="J12" s="103">
        <v>0</v>
      </c>
      <c r="K12" s="102">
        <v>53801</v>
      </c>
      <c r="L12" s="102">
        <v>43545</v>
      </c>
      <c r="M12" s="102">
        <v>1074926</v>
      </c>
      <c r="N12" s="102">
        <v>9168</v>
      </c>
      <c r="O12" s="102">
        <v>288338</v>
      </c>
      <c r="P12" s="102">
        <v>668353</v>
      </c>
      <c r="Q12" s="102">
        <v>78303</v>
      </c>
      <c r="R12" s="102">
        <v>4551000</v>
      </c>
      <c r="S12" s="102">
        <v>2379634</v>
      </c>
      <c r="T12" s="102">
        <v>64677</v>
      </c>
      <c r="U12" s="102">
        <v>126762</v>
      </c>
      <c r="V12" s="102">
        <v>271245</v>
      </c>
      <c r="W12" s="102">
        <v>1563866</v>
      </c>
      <c r="X12" s="102">
        <v>861361</v>
      </c>
      <c r="Y12" s="102">
        <v>1879400</v>
      </c>
      <c r="Z12" s="292"/>
    </row>
    <row r="13" spans="1:26" ht="40.5" customHeight="1">
      <c r="A13" s="294" t="s">
        <v>179</v>
      </c>
      <c r="B13" s="101">
        <v>18391036</v>
      </c>
      <c r="C13" s="102">
        <v>3652672</v>
      </c>
      <c r="D13" s="102">
        <v>139716</v>
      </c>
      <c r="E13" s="102">
        <v>8934</v>
      </c>
      <c r="F13" s="102">
        <v>18138</v>
      </c>
      <c r="G13" s="102">
        <v>18859</v>
      </c>
      <c r="H13" s="102">
        <v>527377</v>
      </c>
      <c r="I13" s="103">
        <v>0</v>
      </c>
      <c r="J13" s="103">
        <v>0</v>
      </c>
      <c r="K13" s="102">
        <v>39393</v>
      </c>
      <c r="L13" s="102">
        <v>13814</v>
      </c>
      <c r="M13" s="102">
        <v>5071321</v>
      </c>
      <c r="N13" s="102">
        <v>3006</v>
      </c>
      <c r="O13" s="102">
        <v>228365</v>
      </c>
      <c r="P13" s="102">
        <v>237528</v>
      </c>
      <c r="Q13" s="102">
        <v>69370</v>
      </c>
      <c r="R13" s="102">
        <v>2343354</v>
      </c>
      <c r="S13" s="102">
        <v>1687985</v>
      </c>
      <c r="T13" s="102">
        <v>87148</v>
      </c>
      <c r="U13" s="102">
        <v>278686</v>
      </c>
      <c r="V13" s="102">
        <v>632358</v>
      </c>
      <c r="W13" s="102">
        <v>549194</v>
      </c>
      <c r="X13" s="102">
        <v>578813</v>
      </c>
      <c r="Y13" s="102">
        <v>2205005</v>
      </c>
      <c r="Z13" s="292"/>
    </row>
    <row r="14" spans="1:26" ht="40.5" customHeight="1">
      <c r="A14" s="294" t="s">
        <v>178</v>
      </c>
      <c r="B14" s="101">
        <v>19074725</v>
      </c>
      <c r="C14" s="102">
        <v>3875279</v>
      </c>
      <c r="D14" s="102">
        <v>177747</v>
      </c>
      <c r="E14" s="102">
        <v>9032</v>
      </c>
      <c r="F14" s="102">
        <v>18395</v>
      </c>
      <c r="G14" s="102">
        <v>19282</v>
      </c>
      <c r="H14" s="102">
        <v>573894</v>
      </c>
      <c r="I14" s="103">
        <v>0</v>
      </c>
      <c r="J14" s="103">
        <v>0</v>
      </c>
      <c r="K14" s="102">
        <v>49990</v>
      </c>
      <c r="L14" s="102">
        <v>11918</v>
      </c>
      <c r="M14" s="102">
        <v>6726967</v>
      </c>
      <c r="N14" s="102">
        <v>3898</v>
      </c>
      <c r="O14" s="102">
        <v>153485</v>
      </c>
      <c r="P14" s="102">
        <v>190656</v>
      </c>
      <c r="Q14" s="102">
        <v>29018</v>
      </c>
      <c r="R14" s="102">
        <v>2184003</v>
      </c>
      <c r="S14" s="102">
        <v>1929112</v>
      </c>
      <c r="T14" s="102">
        <v>74366</v>
      </c>
      <c r="U14" s="102">
        <v>34694</v>
      </c>
      <c r="V14" s="102">
        <v>955516</v>
      </c>
      <c r="W14" s="102">
        <v>867422</v>
      </c>
      <c r="X14" s="102">
        <v>337551</v>
      </c>
      <c r="Y14" s="102">
        <v>852500</v>
      </c>
      <c r="Z14" s="292"/>
    </row>
    <row r="15" spans="1:26" ht="40.5" customHeight="1">
      <c r="A15" s="294" t="s">
        <v>177</v>
      </c>
      <c r="B15" s="101">
        <v>13292203</v>
      </c>
      <c r="C15" s="102">
        <v>2890922</v>
      </c>
      <c r="D15" s="102">
        <v>144940</v>
      </c>
      <c r="E15" s="102">
        <v>6904</v>
      </c>
      <c r="F15" s="102">
        <v>14016</v>
      </c>
      <c r="G15" s="102">
        <v>14569</v>
      </c>
      <c r="H15" s="102">
        <v>401802</v>
      </c>
      <c r="I15" s="103">
        <v>0</v>
      </c>
      <c r="J15" s="103">
        <v>0</v>
      </c>
      <c r="K15" s="102">
        <v>40930</v>
      </c>
      <c r="L15" s="102">
        <v>6312</v>
      </c>
      <c r="M15" s="102">
        <v>4183352</v>
      </c>
      <c r="N15" s="102">
        <v>2722</v>
      </c>
      <c r="O15" s="102">
        <v>117852</v>
      </c>
      <c r="P15" s="102">
        <v>100044</v>
      </c>
      <c r="Q15" s="102">
        <v>16522</v>
      </c>
      <c r="R15" s="102">
        <v>1759716</v>
      </c>
      <c r="S15" s="102">
        <v>1099733</v>
      </c>
      <c r="T15" s="102">
        <v>40997</v>
      </c>
      <c r="U15" s="102">
        <v>31036</v>
      </c>
      <c r="V15" s="102">
        <v>584567</v>
      </c>
      <c r="W15" s="102">
        <v>157021</v>
      </c>
      <c r="X15" s="102">
        <v>415508</v>
      </c>
      <c r="Y15" s="102">
        <v>1262738</v>
      </c>
      <c r="Z15" s="292"/>
    </row>
    <row r="16" spans="1:26" ht="40.5" customHeight="1">
      <c r="A16" s="294" t="s">
        <v>306</v>
      </c>
      <c r="B16" s="101">
        <v>26567428</v>
      </c>
      <c r="C16" s="102">
        <v>9096374</v>
      </c>
      <c r="D16" s="102">
        <v>242531</v>
      </c>
      <c r="E16" s="102">
        <v>21601</v>
      </c>
      <c r="F16" s="102">
        <v>43977</v>
      </c>
      <c r="G16" s="102">
        <v>46054</v>
      </c>
      <c r="H16" s="102">
        <v>1185998</v>
      </c>
      <c r="I16" s="102">
        <v>544</v>
      </c>
      <c r="J16" s="103">
        <v>0</v>
      </c>
      <c r="K16" s="102">
        <v>68413</v>
      </c>
      <c r="L16" s="102">
        <v>48310</v>
      </c>
      <c r="M16" s="102">
        <v>4898019</v>
      </c>
      <c r="N16" s="102">
        <v>9538</v>
      </c>
      <c r="O16" s="102">
        <v>413783</v>
      </c>
      <c r="P16" s="102">
        <v>360762</v>
      </c>
      <c r="Q16" s="102">
        <v>35567</v>
      </c>
      <c r="R16" s="102">
        <v>3486773</v>
      </c>
      <c r="S16" s="102">
        <v>2298613</v>
      </c>
      <c r="T16" s="102">
        <v>66100</v>
      </c>
      <c r="U16" s="102">
        <v>200604</v>
      </c>
      <c r="V16" s="102">
        <v>36723</v>
      </c>
      <c r="W16" s="102">
        <v>567288</v>
      </c>
      <c r="X16" s="102">
        <v>1282356</v>
      </c>
      <c r="Y16" s="102">
        <v>2157500</v>
      </c>
      <c r="Z16" s="292"/>
    </row>
    <row r="17" spans="1:26" ht="40.5" customHeight="1">
      <c r="A17" s="294" t="s">
        <v>176</v>
      </c>
      <c r="B17" s="101">
        <v>15303040</v>
      </c>
      <c r="C17" s="102">
        <v>4767639</v>
      </c>
      <c r="D17" s="102">
        <v>119408</v>
      </c>
      <c r="E17" s="102">
        <v>8833</v>
      </c>
      <c r="F17" s="102">
        <v>17950</v>
      </c>
      <c r="G17" s="102">
        <v>18716</v>
      </c>
      <c r="H17" s="102">
        <v>508158</v>
      </c>
      <c r="I17" s="102">
        <v>63275</v>
      </c>
      <c r="J17" s="103">
        <v>0</v>
      </c>
      <c r="K17" s="102">
        <v>33585</v>
      </c>
      <c r="L17" s="102">
        <v>11344</v>
      </c>
      <c r="M17" s="102">
        <v>3091634</v>
      </c>
      <c r="N17" s="102">
        <v>3023</v>
      </c>
      <c r="O17" s="102">
        <v>259843</v>
      </c>
      <c r="P17" s="102">
        <v>135301</v>
      </c>
      <c r="Q17" s="102">
        <v>74264</v>
      </c>
      <c r="R17" s="102">
        <v>1890122</v>
      </c>
      <c r="S17" s="102">
        <v>1182026</v>
      </c>
      <c r="T17" s="102">
        <v>45985</v>
      </c>
      <c r="U17" s="102">
        <v>55786</v>
      </c>
      <c r="V17" s="102">
        <v>993842</v>
      </c>
      <c r="W17" s="102">
        <v>467905</v>
      </c>
      <c r="X17" s="102">
        <v>488367</v>
      </c>
      <c r="Y17" s="102">
        <v>1066034</v>
      </c>
      <c r="Z17" s="292"/>
    </row>
    <row r="18" spans="1:26" ht="40.5" customHeight="1">
      <c r="A18" s="294" t="s">
        <v>364</v>
      </c>
      <c r="B18" s="101">
        <v>39255050</v>
      </c>
      <c r="C18" s="102">
        <v>12627384</v>
      </c>
      <c r="D18" s="102">
        <v>308053</v>
      </c>
      <c r="E18" s="102">
        <v>26614</v>
      </c>
      <c r="F18" s="102">
        <v>54136</v>
      </c>
      <c r="G18" s="102">
        <v>56568</v>
      </c>
      <c r="H18" s="102">
        <v>1481275</v>
      </c>
      <c r="I18" s="103">
        <v>12864</v>
      </c>
      <c r="J18" s="103">
        <v>0</v>
      </c>
      <c r="K18" s="102">
        <v>87115</v>
      </c>
      <c r="L18" s="102">
        <v>38227</v>
      </c>
      <c r="M18" s="102">
        <v>5684401</v>
      </c>
      <c r="N18" s="102">
        <v>8719</v>
      </c>
      <c r="O18" s="102">
        <v>349236</v>
      </c>
      <c r="P18" s="102">
        <v>474979</v>
      </c>
      <c r="Q18" s="102">
        <v>46962</v>
      </c>
      <c r="R18" s="102">
        <v>5213531</v>
      </c>
      <c r="S18" s="102">
        <v>2662265</v>
      </c>
      <c r="T18" s="102">
        <v>301850</v>
      </c>
      <c r="U18" s="102">
        <v>115754</v>
      </c>
      <c r="V18" s="102">
        <v>2316215</v>
      </c>
      <c r="W18" s="102">
        <v>1505705</v>
      </c>
      <c r="X18" s="102">
        <v>520697</v>
      </c>
      <c r="Y18" s="102">
        <v>5362500</v>
      </c>
      <c r="Z18" s="292"/>
    </row>
    <row r="19" spans="1:26" ht="40.5" customHeight="1">
      <c r="A19" s="294" t="s">
        <v>365</v>
      </c>
      <c r="B19" s="101">
        <v>41136472</v>
      </c>
      <c r="C19" s="102">
        <v>12523642</v>
      </c>
      <c r="D19" s="102">
        <v>319701</v>
      </c>
      <c r="E19" s="102">
        <v>29362</v>
      </c>
      <c r="F19" s="102">
        <v>59666</v>
      </c>
      <c r="G19" s="102">
        <v>62190</v>
      </c>
      <c r="H19" s="102">
        <v>1528731</v>
      </c>
      <c r="I19" s="103">
        <v>25339</v>
      </c>
      <c r="J19" s="103">
        <v>0</v>
      </c>
      <c r="K19" s="102">
        <v>89135</v>
      </c>
      <c r="L19" s="102">
        <v>56279</v>
      </c>
      <c r="M19" s="102">
        <v>7635443</v>
      </c>
      <c r="N19" s="102">
        <v>10447</v>
      </c>
      <c r="O19" s="102">
        <v>690412</v>
      </c>
      <c r="P19" s="102">
        <v>525861</v>
      </c>
      <c r="Q19" s="102">
        <v>205437</v>
      </c>
      <c r="R19" s="102">
        <v>4116441</v>
      </c>
      <c r="S19" s="102">
        <v>3039344</v>
      </c>
      <c r="T19" s="102">
        <v>136749</v>
      </c>
      <c r="U19" s="102">
        <v>455220</v>
      </c>
      <c r="V19" s="102">
        <v>884493</v>
      </c>
      <c r="W19" s="102">
        <v>803576</v>
      </c>
      <c r="X19" s="102">
        <v>1997301</v>
      </c>
      <c r="Y19" s="102">
        <v>5941703</v>
      </c>
      <c r="Z19" s="292"/>
    </row>
    <row r="20" spans="1:26" ht="40.5" customHeight="1">
      <c r="A20" s="294" t="s">
        <v>173</v>
      </c>
      <c r="B20" s="101">
        <v>11492260</v>
      </c>
      <c r="C20" s="102">
        <v>2064571</v>
      </c>
      <c r="D20" s="102">
        <v>71863</v>
      </c>
      <c r="E20" s="102">
        <v>6010</v>
      </c>
      <c r="F20" s="102">
        <v>12216</v>
      </c>
      <c r="G20" s="102">
        <v>12740</v>
      </c>
      <c r="H20" s="102">
        <v>344111</v>
      </c>
      <c r="I20" s="103">
        <v>0</v>
      </c>
      <c r="J20" s="103">
        <v>0</v>
      </c>
      <c r="K20" s="102">
        <v>21818</v>
      </c>
      <c r="L20" s="102">
        <v>8702</v>
      </c>
      <c r="M20" s="102">
        <v>3878046</v>
      </c>
      <c r="N20" s="102">
        <v>1968</v>
      </c>
      <c r="O20" s="102">
        <v>6792</v>
      </c>
      <c r="P20" s="102">
        <v>156410</v>
      </c>
      <c r="Q20" s="102">
        <v>10064</v>
      </c>
      <c r="R20" s="102">
        <v>907341</v>
      </c>
      <c r="S20" s="102">
        <v>685472</v>
      </c>
      <c r="T20" s="102">
        <v>44195</v>
      </c>
      <c r="U20" s="102">
        <v>11942</v>
      </c>
      <c r="V20" s="102">
        <v>1694078</v>
      </c>
      <c r="W20" s="102">
        <v>200096</v>
      </c>
      <c r="X20" s="102">
        <v>270225</v>
      </c>
      <c r="Y20" s="102">
        <v>1083600</v>
      </c>
      <c r="Z20" s="292"/>
    </row>
    <row r="21" spans="1:26" ht="40.5" customHeight="1">
      <c r="A21" s="294" t="s">
        <v>172</v>
      </c>
      <c r="B21" s="101">
        <v>4815333</v>
      </c>
      <c r="C21" s="102">
        <v>241542</v>
      </c>
      <c r="D21" s="102">
        <v>23397</v>
      </c>
      <c r="E21" s="102">
        <v>696</v>
      </c>
      <c r="F21" s="102">
        <v>1417</v>
      </c>
      <c r="G21" s="102">
        <v>1484</v>
      </c>
      <c r="H21" s="102">
        <v>44137</v>
      </c>
      <c r="I21" s="103">
        <v>0</v>
      </c>
      <c r="J21" s="103">
        <v>0</v>
      </c>
      <c r="K21" s="102">
        <v>6580</v>
      </c>
      <c r="L21" s="102">
        <v>108</v>
      </c>
      <c r="M21" s="102">
        <v>1779163</v>
      </c>
      <c r="N21" s="103">
        <v>0</v>
      </c>
      <c r="O21" s="102">
        <v>4689</v>
      </c>
      <c r="P21" s="102">
        <v>31865</v>
      </c>
      <c r="Q21" s="102">
        <v>2139</v>
      </c>
      <c r="R21" s="102">
        <v>180151</v>
      </c>
      <c r="S21" s="102">
        <v>253574</v>
      </c>
      <c r="T21" s="102">
        <v>8734</v>
      </c>
      <c r="U21" s="103">
        <v>10784</v>
      </c>
      <c r="V21" s="102">
        <v>1188901</v>
      </c>
      <c r="W21" s="102">
        <v>411164</v>
      </c>
      <c r="X21" s="102">
        <v>172343</v>
      </c>
      <c r="Y21" s="102">
        <v>452465</v>
      </c>
      <c r="Z21" s="292"/>
    </row>
    <row r="22" spans="1:26" ht="40.5" customHeight="1">
      <c r="A22" s="294" t="s">
        <v>171</v>
      </c>
      <c r="B22" s="101">
        <v>9396482</v>
      </c>
      <c r="C22" s="102">
        <v>1311981</v>
      </c>
      <c r="D22" s="102">
        <v>76191</v>
      </c>
      <c r="E22" s="102">
        <v>3111</v>
      </c>
      <c r="F22" s="102">
        <v>6311</v>
      </c>
      <c r="G22" s="102">
        <v>6547</v>
      </c>
      <c r="H22" s="102">
        <v>167811</v>
      </c>
      <c r="I22" s="103">
        <v>0</v>
      </c>
      <c r="J22" s="103">
        <v>0</v>
      </c>
      <c r="K22" s="102">
        <v>21440</v>
      </c>
      <c r="L22" s="102">
        <v>3431</v>
      </c>
      <c r="M22" s="102">
        <v>4176210</v>
      </c>
      <c r="N22" s="102">
        <v>1467</v>
      </c>
      <c r="O22" s="102">
        <v>41876</v>
      </c>
      <c r="P22" s="102">
        <v>102160</v>
      </c>
      <c r="Q22" s="102">
        <v>7812</v>
      </c>
      <c r="R22" s="102">
        <v>744172</v>
      </c>
      <c r="S22" s="102">
        <v>1024169</v>
      </c>
      <c r="T22" s="102">
        <v>80978</v>
      </c>
      <c r="U22" s="103">
        <v>36488</v>
      </c>
      <c r="V22" s="102">
        <v>229918</v>
      </c>
      <c r="W22" s="102">
        <v>458694</v>
      </c>
      <c r="X22" s="102">
        <v>276815</v>
      </c>
      <c r="Y22" s="102">
        <v>618900</v>
      </c>
      <c r="Z22" s="292"/>
    </row>
    <row r="23" spans="1:26" ht="40.5" customHeight="1">
      <c r="A23" s="294" t="s">
        <v>170</v>
      </c>
      <c r="B23" s="101">
        <v>14220207</v>
      </c>
      <c r="C23" s="102">
        <v>2312222</v>
      </c>
      <c r="D23" s="102">
        <v>114420</v>
      </c>
      <c r="E23" s="102">
        <v>6442</v>
      </c>
      <c r="F23" s="102">
        <v>13105</v>
      </c>
      <c r="G23" s="102">
        <v>13697</v>
      </c>
      <c r="H23" s="102">
        <v>353696</v>
      </c>
      <c r="I23" s="103">
        <v>0</v>
      </c>
      <c r="J23" s="103">
        <v>0</v>
      </c>
      <c r="K23" s="102">
        <v>32190</v>
      </c>
      <c r="L23" s="102">
        <v>6815</v>
      </c>
      <c r="M23" s="102">
        <v>5569472</v>
      </c>
      <c r="N23" s="102">
        <v>1598</v>
      </c>
      <c r="O23" s="102">
        <v>150823</v>
      </c>
      <c r="P23" s="102">
        <v>184608</v>
      </c>
      <c r="Q23" s="102">
        <v>13538</v>
      </c>
      <c r="R23" s="102">
        <v>1170298</v>
      </c>
      <c r="S23" s="102">
        <v>1037816</v>
      </c>
      <c r="T23" s="102">
        <v>149458</v>
      </c>
      <c r="U23" s="103">
        <v>50190</v>
      </c>
      <c r="V23" s="102">
        <v>899924</v>
      </c>
      <c r="W23" s="102">
        <v>836867</v>
      </c>
      <c r="X23" s="102">
        <v>250028</v>
      </c>
      <c r="Y23" s="102">
        <v>1053000</v>
      </c>
      <c r="Z23" s="292"/>
    </row>
    <row r="24" spans="1:26" ht="40.5" customHeight="1">
      <c r="A24" s="294" t="s">
        <v>169</v>
      </c>
      <c r="B24" s="101">
        <v>10044456</v>
      </c>
      <c r="C24" s="102">
        <v>2894134</v>
      </c>
      <c r="D24" s="102">
        <v>53351</v>
      </c>
      <c r="E24" s="102">
        <v>3030</v>
      </c>
      <c r="F24" s="102">
        <v>6158</v>
      </c>
      <c r="G24" s="102">
        <v>6418</v>
      </c>
      <c r="H24" s="102">
        <v>178261</v>
      </c>
      <c r="I24" s="103">
        <v>0</v>
      </c>
      <c r="J24" s="103">
        <v>0</v>
      </c>
      <c r="K24" s="102">
        <v>15087</v>
      </c>
      <c r="L24" s="102">
        <v>3506</v>
      </c>
      <c r="M24" s="102">
        <v>867066</v>
      </c>
      <c r="N24" s="102">
        <v>865</v>
      </c>
      <c r="O24" s="102">
        <v>76320</v>
      </c>
      <c r="P24" s="102">
        <v>249472</v>
      </c>
      <c r="Q24" s="102">
        <v>8070</v>
      </c>
      <c r="R24" s="102">
        <v>2580348</v>
      </c>
      <c r="S24" s="102">
        <v>1393920</v>
      </c>
      <c r="T24" s="102">
        <v>149453</v>
      </c>
      <c r="U24" s="103">
        <v>157636</v>
      </c>
      <c r="V24" s="103">
        <v>113245</v>
      </c>
      <c r="W24" s="102">
        <v>457575</v>
      </c>
      <c r="X24" s="102">
        <v>189659</v>
      </c>
      <c r="Y24" s="102">
        <v>640882</v>
      </c>
      <c r="Z24" s="292"/>
    </row>
    <row r="25" spans="1:26" ht="40.5" customHeight="1">
      <c r="A25" s="294" t="s">
        <v>168</v>
      </c>
      <c r="B25" s="101">
        <v>12581844</v>
      </c>
      <c r="C25" s="102">
        <v>4062784</v>
      </c>
      <c r="D25" s="102">
        <v>49835</v>
      </c>
      <c r="E25" s="102">
        <v>3182</v>
      </c>
      <c r="F25" s="102">
        <v>6466</v>
      </c>
      <c r="G25" s="102">
        <v>6739</v>
      </c>
      <c r="H25" s="102">
        <v>187038</v>
      </c>
      <c r="I25" s="103">
        <v>36</v>
      </c>
      <c r="J25" s="103">
        <v>0</v>
      </c>
      <c r="K25" s="102">
        <v>13614</v>
      </c>
      <c r="L25" s="102">
        <v>5034</v>
      </c>
      <c r="M25" s="102">
        <v>55305</v>
      </c>
      <c r="N25" s="102">
        <v>810</v>
      </c>
      <c r="O25" s="102">
        <v>129134</v>
      </c>
      <c r="P25" s="102">
        <v>79984</v>
      </c>
      <c r="Q25" s="102">
        <v>15721</v>
      </c>
      <c r="R25" s="102">
        <v>3041036</v>
      </c>
      <c r="S25" s="102">
        <v>3143654</v>
      </c>
      <c r="T25" s="102">
        <v>53143</v>
      </c>
      <c r="U25" s="103">
        <v>14383</v>
      </c>
      <c r="V25" s="102">
        <v>701242</v>
      </c>
      <c r="W25" s="102">
        <v>338884</v>
      </c>
      <c r="X25" s="102">
        <v>616620</v>
      </c>
      <c r="Y25" s="102">
        <v>57200</v>
      </c>
      <c r="Z25" s="292"/>
    </row>
    <row r="26" spans="1:26" ht="40.5" customHeight="1">
      <c r="A26" s="294" t="s">
        <v>366</v>
      </c>
      <c r="B26" s="101">
        <v>10760107</v>
      </c>
      <c r="C26" s="102">
        <v>4362667</v>
      </c>
      <c r="D26" s="102">
        <v>60366</v>
      </c>
      <c r="E26" s="102">
        <v>2542</v>
      </c>
      <c r="F26" s="102">
        <v>5159</v>
      </c>
      <c r="G26" s="102">
        <v>5358</v>
      </c>
      <c r="H26" s="102">
        <v>154820</v>
      </c>
      <c r="I26" s="103">
        <v>0</v>
      </c>
      <c r="J26" s="103">
        <v>0</v>
      </c>
      <c r="K26" s="102">
        <v>17003</v>
      </c>
      <c r="L26" s="102">
        <v>3474</v>
      </c>
      <c r="M26" s="102">
        <v>883553</v>
      </c>
      <c r="N26" s="102">
        <v>961</v>
      </c>
      <c r="O26" s="102">
        <v>30012</v>
      </c>
      <c r="P26" s="102">
        <v>44400</v>
      </c>
      <c r="Q26" s="102">
        <v>12800</v>
      </c>
      <c r="R26" s="102">
        <v>2652855</v>
      </c>
      <c r="S26" s="102">
        <v>1530991</v>
      </c>
      <c r="T26" s="102">
        <v>44105</v>
      </c>
      <c r="U26" s="103">
        <v>21778</v>
      </c>
      <c r="V26" s="102">
        <v>423331</v>
      </c>
      <c r="W26" s="102">
        <v>237186</v>
      </c>
      <c r="X26" s="102">
        <v>266746</v>
      </c>
      <c r="Y26" s="102">
        <v>0</v>
      </c>
      <c r="Z26" s="292"/>
    </row>
    <row r="27" spans="1:26" ht="40.5" customHeight="1">
      <c r="A27" s="295" t="s">
        <v>166</v>
      </c>
      <c r="B27" s="341">
        <v>11481093</v>
      </c>
      <c r="C27" s="342">
        <v>1860715</v>
      </c>
      <c r="D27" s="342">
        <v>120610</v>
      </c>
      <c r="E27" s="342">
        <v>4260</v>
      </c>
      <c r="F27" s="342">
        <v>8645</v>
      </c>
      <c r="G27" s="342">
        <v>8974</v>
      </c>
      <c r="H27" s="342">
        <v>259925</v>
      </c>
      <c r="I27" s="343">
        <v>14128</v>
      </c>
      <c r="J27" s="343">
        <v>0</v>
      </c>
      <c r="K27" s="342">
        <v>34054</v>
      </c>
      <c r="L27" s="342">
        <v>6247</v>
      </c>
      <c r="M27" s="342">
        <v>3991200</v>
      </c>
      <c r="N27" s="342">
        <v>1504</v>
      </c>
      <c r="O27" s="342">
        <v>66692</v>
      </c>
      <c r="P27" s="342">
        <v>190680</v>
      </c>
      <c r="Q27" s="342">
        <v>9738</v>
      </c>
      <c r="R27" s="342">
        <v>1057108</v>
      </c>
      <c r="S27" s="342">
        <v>1278834</v>
      </c>
      <c r="T27" s="342">
        <v>119256</v>
      </c>
      <c r="U27" s="342">
        <v>63295</v>
      </c>
      <c r="V27" s="342">
        <v>584565</v>
      </c>
      <c r="W27" s="342">
        <v>422012</v>
      </c>
      <c r="X27" s="342">
        <v>304051</v>
      </c>
      <c r="Y27" s="342">
        <v>1074600</v>
      </c>
      <c r="Z27" s="292"/>
    </row>
    <row r="28" spans="1:13" s="147" customFormat="1" ht="16.5" customHeight="1">
      <c r="A28" s="296" t="s">
        <v>251</v>
      </c>
      <c r="B28" s="296"/>
      <c r="C28" s="296"/>
      <c r="D28" s="296"/>
      <c r="E28" s="296"/>
      <c r="F28" s="296"/>
      <c r="G28" s="296"/>
      <c r="H28" s="296"/>
      <c r="I28" s="296"/>
      <c r="J28" s="296"/>
      <c r="K28" s="296"/>
      <c r="L28" s="296"/>
      <c r="M28" s="296"/>
    </row>
    <row r="29" spans="1:13" s="147" customFormat="1" ht="16.5" customHeight="1">
      <c r="A29" s="296" t="s">
        <v>252</v>
      </c>
      <c r="B29" s="296"/>
      <c r="C29" s="296"/>
      <c r="D29" s="296"/>
      <c r="E29" s="296"/>
      <c r="F29" s="296"/>
      <c r="G29" s="296"/>
      <c r="H29" s="296"/>
      <c r="I29" s="296"/>
      <c r="J29" s="296"/>
      <c r="K29" s="296"/>
      <c r="L29" s="296"/>
      <c r="M29" s="296"/>
    </row>
    <row r="30" spans="1:13" s="147" customFormat="1" ht="16.5" customHeight="1">
      <c r="A30" s="296" t="s">
        <v>404</v>
      </c>
      <c r="B30" s="296"/>
      <c r="C30" s="296"/>
      <c r="D30" s="296"/>
      <c r="E30" s="296"/>
      <c r="F30" s="296"/>
      <c r="G30" s="296"/>
      <c r="H30" s="296"/>
      <c r="I30" s="296"/>
      <c r="J30" s="296"/>
      <c r="K30" s="296"/>
      <c r="L30" s="296"/>
      <c r="M30" s="296"/>
    </row>
    <row r="31" spans="1:13" s="147" customFormat="1" ht="27" customHeight="1">
      <c r="A31" s="297" t="s">
        <v>289</v>
      </c>
      <c r="B31" s="296"/>
      <c r="C31" s="296"/>
      <c r="D31" s="296"/>
      <c r="E31" s="296"/>
      <c r="F31" s="296"/>
      <c r="G31" s="296"/>
      <c r="H31" s="296"/>
      <c r="I31" s="296"/>
      <c r="J31" s="296"/>
      <c r="K31" s="296"/>
      <c r="L31" s="296"/>
      <c r="M31" s="296"/>
    </row>
    <row r="33" spans="1:25" ht="13.5">
      <c r="A33" s="298"/>
      <c r="B33" s="299"/>
      <c r="C33" s="299"/>
      <c r="D33" s="299"/>
      <c r="E33" s="299"/>
      <c r="F33" s="299"/>
      <c r="G33" s="299"/>
      <c r="H33" s="299"/>
      <c r="I33" s="299"/>
      <c r="J33" s="299"/>
      <c r="K33" s="299"/>
      <c r="L33" s="299"/>
      <c r="M33" s="299"/>
      <c r="N33" s="299"/>
      <c r="O33" s="299"/>
      <c r="P33" s="299"/>
      <c r="Q33" s="299"/>
      <c r="R33" s="299"/>
      <c r="S33" s="299"/>
      <c r="T33" s="299"/>
      <c r="U33" s="299"/>
      <c r="V33" s="299"/>
      <c r="W33" s="299"/>
      <c r="X33" s="299"/>
      <c r="Y33" s="299"/>
    </row>
    <row r="34" spans="2:25" ht="13.5">
      <c r="B34" s="300"/>
      <c r="C34" s="300"/>
      <c r="D34" s="300"/>
      <c r="E34" s="300"/>
      <c r="F34" s="300"/>
      <c r="G34" s="300"/>
      <c r="H34" s="300"/>
      <c r="I34" s="300"/>
      <c r="J34" s="300"/>
      <c r="K34" s="300"/>
      <c r="L34" s="300"/>
      <c r="M34" s="300"/>
      <c r="N34" s="300"/>
      <c r="O34" s="300"/>
      <c r="P34" s="300"/>
      <c r="Q34" s="300"/>
      <c r="R34" s="300"/>
      <c r="S34" s="300"/>
      <c r="T34" s="300"/>
      <c r="U34" s="300"/>
      <c r="V34" s="300"/>
      <c r="W34" s="300"/>
      <c r="X34" s="300"/>
      <c r="Y34" s="300"/>
    </row>
  </sheetData>
  <sheetProtection/>
  <mergeCells count="2">
    <mergeCell ref="A3:M3"/>
    <mergeCell ref="F4:H4"/>
  </mergeCells>
  <hyperlinks>
    <hyperlink ref="A1" location="'16税・財政目次'!A1" display="16　税・財政目次へ＜＜"/>
  </hyperlinks>
  <printOptions/>
  <pageMargins left="0.5905511811023623" right="0.1968503937007874" top="0.3937007874015748" bottom="0" header="0" footer="0"/>
  <pageSetup blackAndWhite="1" horizontalDpi="600" verticalDpi="600" orientation="portrait" paperSize="9" scale="68" r:id="rId1"/>
  <colBreaks count="1" manualBreakCount="1">
    <brk id="13" min="1" max="30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AC31"/>
  <sheetViews>
    <sheetView showGridLines="0" view="pageBreakPreview" zoomScale="80" zoomScaleNormal="85" zoomScaleSheetLayoutView="80" zoomScalePageLayoutView="0" workbookViewId="0" topLeftCell="A1">
      <pane xSplit="1" ySplit="6" topLeftCell="H31" activePane="bottomRight" state="frozen"/>
      <selection pane="topLeft" activeCell="I12" sqref="I12"/>
      <selection pane="topRight" activeCell="I12" sqref="I12"/>
      <selection pane="bottomLeft" activeCell="I12" sqref="I12"/>
      <selection pane="bottomRight" activeCell="N31" sqref="N31:P31"/>
    </sheetView>
  </sheetViews>
  <sheetFormatPr defaultColWidth="9.00390625" defaultRowHeight="13.5"/>
  <cols>
    <col min="1" max="16" width="15.875" style="27" customWidth="1"/>
    <col min="17" max="17" width="9.00390625" style="27" customWidth="1"/>
    <col min="18" max="18" width="13.25390625" style="27" bestFit="1" customWidth="1"/>
    <col min="19" max="16384" width="9.00390625" style="27" customWidth="1"/>
  </cols>
  <sheetData>
    <row r="1" ht="13.5">
      <c r="A1" s="75" t="s">
        <v>217</v>
      </c>
    </row>
    <row r="2" ht="15" customHeight="1">
      <c r="A2" s="51" t="s">
        <v>0</v>
      </c>
    </row>
    <row r="3" spans="1:16" ht="15" customHeight="1">
      <c r="A3" s="598" t="s">
        <v>341</v>
      </c>
      <c r="B3" s="598"/>
      <c r="C3" s="598"/>
      <c r="D3" s="598"/>
      <c r="E3" s="598"/>
      <c r="F3" s="598"/>
      <c r="G3" s="598"/>
      <c r="H3" s="598"/>
      <c r="I3" s="50"/>
      <c r="J3" s="50"/>
      <c r="K3" s="50"/>
      <c r="L3" s="50"/>
      <c r="M3" s="50"/>
      <c r="N3" s="50"/>
      <c r="O3" s="50"/>
      <c r="P3" s="50"/>
    </row>
    <row r="4" spans="1:16" ht="15" customHeight="1">
      <c r="A4" s="49" t="s">
        <v>196</v>
      </c>
      <c r="B4" s="48"/>
      <c r="C4" s="48"/>
      <c r="D4" s="599" t="s">
        <v>351</v>
      </c>
      <c r="E4" s="599"/>
      <c r="F4" s="48"/>
      <c r="G4" s="48"/>
      <c r="H4" s="48"/>
      <c r="I4" s="48"/>
      <c r="J4" s="48"/>
      <c r="K4" s="48"/>
      <c r="L4" s="48"/>
      <c r="M4" s="48"/>
      <c r="N4" s="48"/>
      <c r="O4" s="48"/>
      <c r="P4" s="47" t="s">
        <v>28</v>
      </c>
    </row>
    <row r="5" spans="1:16" ht="9" customHeight="1" thickBot="1">
      <c r="A5" s="49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7"/>
    </row>
    <row r="6" spans="1:29" s="39" customFormat="1" ht="41.25" customHeight="1" thickTop="1">
      <c r="A6" s="46"/>
      <c r="B6" s="42" t="s">
        <v>70</v>
      </c>
      <c r="C6" s="45" t="s">
        <v>293</v>
      </c>
      <c r="D6" s="45" t="s">
        <v>294</v>
      </c>
      <c r="E6" s="44" t="s">
        <v>295</v>
      </c>
      <c r="F6" s="44" t="s">
        <v>296</v>
      </c>
      <c r="G6" s="44" t="s">
        <v>297</v>
      </c>
      <c r="H6" s="41" t="s">
        <v>298</v>
      </c>
      <c r="I6" s="44" t="s">
        <v>299</v>
      </c>
      <c r="J6" s="43" t="s">
        <v>300</v>
      </c>
      <c r="K6" s="42" t="s">
        <v>301</v>
      </c>
      <c r="L6" s="43" t="s">
        <v>302</v>
      </c>
      <c r="M6" s="43" t="s">
        <v>67</v>
      </c>
      <c r="N6" s="42" t="s">
        <v>303</v>
      </c>
      <c r="O6" s="42" t="s">
        <v>304</v>
      </c>
      <c r="P6" s="41" t="s">
        <v>305</v>
      </c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</row>
    <row r="7" spans="1:18" s="30" customFormat="1" ht="40.5" customHeight="1">
      <c r="A7" s="412" t="s">
        <v>363</v>
      </c>
      <c r="B7" s="38">
        <v>386165995</v>
      </c>
      <c r="C7" s="37">
        <v>3484511</v>
      </c>
      <c r="D7" s="37">
        <v>49464202</v>
      </c>
      <c r="E7" s="37">
        <v>117866597</v>
      </c>
      <c r="F7" s="37">
        <v>25261637</v>
      </c>
      <c r="G7" s="37">
        <v>2079875</v>
      </c>
      <c r="H7" s="37">
        <v>21556597</v>
      </c>
      <c r="I7" s="37">
        <v>17122331</v>
      </c>
      <c r="J7" s="37">
        <v>49183312</v>
      </c>
      <c r="K7" s="37">
        <v>16199279</v>
      </c>
      <c r="L7" s="37">
        <v>46137087</v>
      </c>
      <c r="M7" s="37">
        <v>450689</v>
      </c>
      <c r="N7" s="37">
        <v>37172265</v>
      </c>
      <c r="O7" s="37">
        <v>187613</v>
      </c>
      <c r="P7" s="36">
        <v>0</v>
      </c>
      <c r="Q7" s="181"/>
      <c r="R7" s="31"/>
    </row>
    <row r="8" spans="1:18" s="30" customFormat="1" ht="40.5" customHeight="1">
      <c r="A8" s="413">
        <v>28</v>
      </c>
      <c r="B8" s="38">
        <v>379872710</v>
      </c>
      <c r="C8" s="37">
        <v>3196299</v>
      </c>
      <c r="D8" s="37">
        <v>51697515</v>
      </c>
      <c r="E8" s="37">
        <v>118469695</v>
      </c>
      <c r="F8" s="37">
        <v>25717667</v>
      </c>
      <c r="G8" s="37">
        <v>2039522</v>
      </c>
      <c r="H8" s="37">
        <v>25431078</v>
      </c>
      <c r="I8" s="37">
        <v>15879040</v>
      </c>
      <c r="J8" s="37">
        <v>41881885</v>
      </c>
      <c r="K8" s="37">
        <v>15552719</v>
      </c>
      <c r="L8" s="37">
        <v>42991147</v>
      </c>
      <c r="M8" s="37">
        <v>92467</v>
      </c>
      <c r="N8" s="37">
        <v>36920412</v>
      </c>
      <c r="O8" s="37">
        <v>3264</v>
      </c>
      <c r="P8" s="36">
        <v>0</v>
      </c>
      <c r="Q8" s="181"/>
      <c r="R8" s="31"/>
    </row>
    <row r="9" spans="1:18" s="35" customFormat="1" ht="40.5" customHeight="1">
      <c r="A9" s="414">
        <v>29</v>
      </c>
      <c r="B9" s="344">
        <v>384196169</v>
      </c>
      <c r="C9" s="345">
        <v>3188014</v>
      </c>
      <c r="D9" s="345">
        <v>52420999</v>
      </c>
      <c r="E9" s="345">
        <v>118572370</v>
      </c>
      <c r="F9" s="345">
        <v>24736771</v>
      </c>
      <c r="G9" s="345">
        <v>1914427</v>
      </c>
      <c r="H9" s="345">
        <v>21034041</v>
      </c>
      <c r="I9" s="345">
        <v>15613920</v>
      </c>
      <c r="J9" s="345">
        <v>52200753</v>
      </c>
      <c r="K9" s="345">
        <v>14551389</v>
      </c>
      <c r="L9" s="345">
        <v>42404544</v>
      </c>
      <c r="M9" s="345">
        <v>995657</v>
      </c>
      <c r="N9" s="345">
        <v>36560077</v>
      </c>
      <c r="O9" s="345">
        <v>3207</v>
      </c>
      <c r="P9" s="346">
        <v>0</v>
      </c>
      <c r="Q9" s="181"/>
      <c r="R9" s="31"/>
    </row>
    <row r="10" spans="1:16" s="30" customFormat="1" ht="40.5" customHeight="1">
      <c r="A10" s="34"/>
      <c r="B10" s="347"/>
      <c r="C10" s="348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9"/>
    </row>
    <row r="11" spans="1:17" s="30" customFormat="1" ht="40.5" customHeight="1">
      <c r="A11" s="26" t="s">
        <v>181</v>
      </c>
      <c r="B11" s="347">
        <v>108793188</v>
      </c>
      <c r="C11" s="348">
        <v>681393</v>
      </c>
      <c r="D11" s="348">
        <v>9448566</v>
      </c>
      <c r="E11" s="348">
        <v>40758780</v>
      </c>
      <c r="F11" s="348">
        <v>5243379</v>
      </c>
      <c r="G11" s="348">
        <v>530422</v>
      </c>
      <c r="H11" s="348">
        <v>3343735</v>
      </c>
      <c r="I11" s="348">
        <v>2452363</v>
      </c>
      <c r="J11" s="348">
        <v>19315923</v>
      </c>
      <c r="K11" s="348">
        <v>4363474</v>
      </c>
      <c r="L11" s="348">
        <v>9545487</v>
      </c>
      <c r="M11" s="349">
        <v>184445</v>
      </c>
      <c r="N11" s="349">
        <v>12924530</v>
      </c>
      <c r="O11" s="349">
        <v>691</v>
      </c>
      <c r="P11" s="349">
        <v>0</v>
      </c>
      <c r="Q11" s="181"/>
    </row>
    <row r="12" spans="1:17" s="30" customFormat="1" ht="40.5" customHeight="1">
      <c r="A12" s="26" t="s">
        <v>180</v>
      </c>
      <c r="B12" s="347">
        <v>27134222</v>
      </c>
      <c r="C12" s="348">
        <v>279289</v>
      </c>
      <c r="D12" s="348">
        <v>3331247</v>
      </c>
      <c r="E12" s="348">
        <v>9427330</v>
      </c>
      <c r="F12" s="348">
        <v>2611039</v>
      </c>
      <c r="G12" s="348">
        <v>137567</v>
      </c>
      <c r="H12" s="349">
        <v>559793</v>
      </c>
      <c r="I12" s="348">
        <v>1252686</v>
      </c>
      <c r="J12" s="348">
        <v>3015549</v>
      </c>
      <c r="K12" s="348">
        <v>920297</v>
      </c>
      <c r="L12" s="348">
        <v>3626720</v>
      </c>
      <c r="M12" s="349">
        <v>63473</v>
      </c>
      <c r="N12" s="349">
        <v>1909232</v>
      </c>
      <c r="O12" s="349">
        <v>0</v>
      </c>
      <c r="P12" s="349">
        <v>0</v>
      </c>
      <c r="Q12" s="181"/>
    </row>
    <row r="13" spans="1:17" s="30" customFormat="1" ht="40.5" customHeight="1">
      <c r="A13" s="26" t="s">
        <v>179</v>
      </c>
      <c r="B13" s="347">
        <v>17694636</v>
      </c>
      <c r="C13" s="348">
        <v>177699</v>
      </c>
      <c r="D13" s="348">
        <v>2175178</v>
      </c>
      <c r="E13" s="348">
        <v>4444261</v>
      </c>
      <c r="F13" s="348">
        <v>1662596</v>
      </c>
      <c r="G13" s="349">
        <v>187622</v>
      </c>
      <c r="H13" s="349">
        <v>999555</v>
      </c>
      <c r="I13" s="348">
        <v>476194</v>
      </c>
      <c r="J13" s="348">
        <v>2017359</v>
      </c>
      <c r="K13" s="348">
        <v>552355</v>
      </c>
      <c r="L13" s="348">
        <v>3080597</v>
      </c>
      <c r="M13" s="349">
        <v>175041</v>
      </c>
      <c r="N13" s="349">
        <v>1746179</v>
      </c>
      <c r="O13" s="349">
        <v>0</v>
      </c>
      <c r="P13" s="349">
        <v>0</v>
      </c>
      <c r="Q13" s="181"/>
    </row>
    <row r="14" spans="1:17" s="30" customFormat="1" ht="40.5" customHeight="1">
      <c r="A14" s="26" t="s">
        <v>178</v>
      </c>
      <c r="B14" s="347">
        <v>18463572</v>
      </c>
      <c r="C14" s="348">
        <v>192100</v>
      </c>
      <c r="D14" s="348">
        <v>2310480</v>
      </c>
      <c r="E14" s="348">
        <v>5494299</v>
      </c>
      <c r="F14" s="348">
        <v>1463200</v>
      </c>
      <c r="G14" s="349">
        <v>153684</v>
      </c>
      <c r="H14" s="349">
        <v>1504534</v>
      </c>
      <c r="I14" s="348">
        <v>925019</v>
      </c>
      <c r="J14" s="348">
        <v>2399715</v>
      </c>
      <c r="K14" s="348">
        <v>641443</v>
      </c>
      <c r="L14" s="348">
        <v>1747885</v>
      </c>
      <c r="M14" s="349">
        <v>25258</v>
      </c>
      <c r="N14" s="349">
        <v>1605955</v>
      </c>
      <c r="O14" s="349">
        <v>0</v>
      </c>
      <c r="P14" s="349">
        <v>0</v>
      </c>
      <c r="Q14" s="181"/>
    </row>
    <row r="15" spans="1:17" s="30" customFormat="1" ht="40.5" customHeight="1">
      <c r="A15" s="26" t="s">
        <v>177</v>
      </c>
      <c r="B15" s="347">
        <v>13016627</v>
      </c>
      <c r="C15" s="348">
        <v>174912</v>
      </c>
      <c r="D15" s="348">
        <v>1505612</v>
      </c>
      <c r="E15" s="348">
        <v>3865463</v>
      </c>
      <c r="F15" s="348">
        <v>767603</v>
      </c>
      <c r="G15" s="349">
        <v>113892</v>
      </c>
      <c r="H15" s="349">
        <v>782006</v>
      </c>
      <c r="I15" s="348">
        <v>877158</v>
      </c>
      <c r="J15" s="348">
        <v>1767134</v>
      </c>
      <c r="K15" s="348">
        <v>383994</v>
      </c>
      <c r="L15" s="348">
        <v>1654749</v>
      </c>
      <c r="M15" s="349">
        <v>7176</v>
      </c>
      <c r="N15" s="349">
        <v>1116928</v>
      </c>
      <c r="O15" s="349">
        <v>0</v>
      </c>
      <c r="P15" s="349">
        <v>0</v>
      </c>
      <c r="Q15" s="181"/>
    </row>
    <row r="16" spans="1:17" s="30" customFormat="1" ht="40.5" customHeight="1">
      <c r="A16" s="26" t="s">
        <v>306</v>
      </c>
      <c r="B16" s="347">
        <v>26158111</v>
      </c>
      <c r="C16" s="348">
        <v>240227</v>
      </c>
      <c r="D16" s="348">
        <v>2959431</v>
      </c>
      <c r="E16" s="348">
        <v>9571509</v>
      </c>
      <c r="F16" s="348">
        <v>1687024</v>
      </c>
      <c r="G16" s="348">
        <v>170551</v>
      </c>
      <c r="H16" s="349">
        <v>1167284</v>
      </c>
      <c r="I16" s="348">
        <v>1535500</v>
      </c>
      <c r="J16" s="348">
        <v>2864904</v>
      </c>
      <c r="K16" s="348">
        <v>865027</v>
      </c>
      <c r="L16" s="348">
        <v>2311159</v>
      </c>
      <c r="M16" s="349">
        <v>48914</v>
      </c>
      <c r="N16" s="349">
        <v>2736581</v>
      </c>
      <c r="O16" s="349">
        <v>0</v>
      </c>
      <c r="P16" s="349">
        <v>0</v>
      </c>
      <c r="Q16" s="181"/>
    </row>
    <row r="17" spans="1:17" s="30" customFormat="1" ht="40.5" customHeight="1">
      <c r="A17" s="26" t="s">
        <v>176</v>
      </c>
      <c r="B17" s="347">
        <v>14905811</v>
      </c>
      <c r="C17" s="348">
        <v>167653</v>
      </c>
      <c r="D17" s="348">
        <v>2052601</v>
      </c>
      <c r="E17" s="348">
        <v>4552080</v>
      </c>
      <c r="F17" s="348">
        <v>779637</v>
      </c>
      <c r="G17" s="348">
        <v>54196</v>
      </c>
      <c r="H17" s="349">
        <v>622625</v>
      </c>
      <c r="I17" s="348">
        <v>889784</v>
      </c>
      <c r="J17" s="348">
        <v>1884389</v>
      </c>
      <c r="K17" s="348">
        <v>679637</v>
      </c>
      <c r="L17" s="348">
        <v>1812095</v>
      </c>
      <c r="M17" s="349">
        <v>0</v>
      </c>
      <c r="N17" s="349">
        <v>1411114</v>
      </c>
      <c r="O17" s="349">
        <v>0</v>
      </c>
      <c r="P17" s="349">
        <v>0</v>
      </c>
      <c r="Q17" s="181"/>
    </row>
    <row r="18" spans="1:17" s="30" customFormat="1" ht="40.5" customHeight="1">
      <c r="A18" s="26" t="s">
        <v>175</v>
      </c>
      <c r="B18" s="347">
        <v>37854694</v>
      </c>
      <c r="C18" s="348">
        <v>255209</v>
      </c>
      <c r="D18" s="348">
        <v>6310700</v>
      </c>
      <c r="E18" s="348">
        <v>11224413</v>
      </c>
      <c r="F18" s="348">
        <v>2402805</v>
      </c>
      <c r="G18" s="348">
        <v>193198</v>
      </c>
      <c r="H18" s="349">
        <v>1362158</v>
      </c>
      <c r="I18" s="348">
        <v>1442469</v>
      </c>
      <c r="J18" s="348">
        <v>5267534</v>
      </c>
      <c r="K18" s="348">
        <v>1274214</v>
      </c>
      <c r="L18" s="348">
        <v>4026831</v>
      </c>
      <c r="M18" s="349">
        <v>49082</v>
      </c>
      <c r="N18" s="349">
        <v>4046081</v>
      </c>
      <c r="O18" s="349">
        <v>0</v>
      </c>
      <c r="P18" s="349">
        <v>0</v>
      </c>
      <c r="Q18" s="181"/>
    </row>
    <row r="19" spans="1:17" s="30" customFormat="1" ht="40.5" customHeight="1">
      <c r="A19" s="26" t="s">
        <v>174</v>
      </c>
      <c r="B19" s="347">
        <v>39824129</v>
      </c>
      <c r="C19" s="348">
        <v>295929</v>
      </c>
      <c r="D19" s="348">
        <v>7094293</v>
      </c>
      <c r="E19" s="348">
        <v>13934600</v>
      </c>
      <c r="F19" s="348">
        <v>2167101</v>
      </c>
      <c r="G19" s="349">
        <v>109903</v>
      </c>
      <c r="H19" s="349">
        <v>2034091</v>
      </c>
      <c r="I19" s="348">
        <v>1106821</v>
      </c>
      <c r="J19" s="348">
        <v>3619323</v>
      </c>
      <c r="K19" s="348">
        <v>1994383</v>
      </c>
      <c r="L19" s="348">
        <v>4165678</v>
      </c>
      <c r="M19" s="349">
        <v>0</v>
      </c>
      <c r="N19" s="349">
        <v>3302007</v>
      </c>
      <c r="O19" s="349">
        <v>0</v>
      </c>
      <c r="P19" s="349">
        <v>0</v>
      </c>
      <c r="Q19" s="181"/>
    </row>
    <row r="20" spans="1:17" s="30" customFormat="1" ht="40.5" customHeight="1">
      <c r="A20" s="26" t="s">
        <v>173</v>
      </c>
      <c r="B20" s="347">
        <v>11407591</v>
      </c>
      <c r="C20" s="348">
        <v>105841</v>
      </c>
      <c r="D20" s="348">
        <v>3285771</v>
      </c>
      <c r="E20" s="348">
        <v>2542572</v>
      </c>
      <c r="F20" s="348">
        <v>450982</v>
      </c>
      <c r="G20" s="349">
        <v>40647</v>
      </c>
      <c r="H20" s="349">
        <v>529987</v>
      </c>
      <c r="I20" s="348">
        <v>424476</v>
      </c>
      <c r="J20" s="348">
        <v>1535015</v>
      </c>
      <c r="K20" s="348">
        <v>369957</v>
      </c>
      <c r="L20" s="348">
        <v>1473394</v>
      </c>
      <c r="M20" s="349">
        <v>14589</v>
      </c>
      <c r="N20" s="349">
        <v>634360</v>
      </c>
      <c r="O20" s="349">
        <v>0</v>
      </c>
      <c r="P20" s="349">
        <v>0</v>
      </c>
      <c r="Q20" s="181"/>
    </row>
    <row r="21" spans="1:17" s="30" customFormat="1" ht="40.5" customHeight="1">
      <c r="A21" s="26" t="s">
        <v>172</v>
      </c>
      <c r="B21" s="347">
        <v>4473183</v>
      </c>
      <c r="C21" s="348">
        <v>54642</v>
      </c>
      <c r="D21" s="348">
        <v>1093189</v>
      </c>
      <c r="E21" s="348">
        <v>409224</v>
      </c>
      <c r="F21" s="348">
        <v>132721</v>
      </c>
      <c r="G21" s="349">
        <v>5700</v>
      </c>
      <c r="H21" s="349">
        <v>393947</v>
      </c>
      <c r="I21" s="348">
        <v>898017</v>
      </c>
      <c r="J21" s="348">
        <v>593413</v>
      </c>
      <c r="K21" s="348">
        <v>95799</v>
      </c>
      <c r="L21" s="348">
        <v>455552</v>
      </c>
      <c r="M21" s="349">
        <v>14609</v>
      </c>
      <c r="N21" s="349">
        <v>326370</v>
      </c>
      <c r="O21" s="349">
        <v>0</v>
      </c>
      <c r="P21" s="349">
        <v>0</v>
      </c>
      <c r="Q21" s="181"/>
    </row>
    <row r="22" spans="1:17" s="30" customFormat="1" ht="40.5" customHeight="1">
      <c r="A22" s="26" t="s">
        <v>171</v>
      </c>
      <c r="B22" s="347">
        <v>8893628</v>
      </c>
      <c r="C22" s="348">
        <v>87967</v>
      </c>
      <c r="D22" s="348">
        <v>1642390</v>
      </c>
      <c r="E22" s="348">
        <v>1747244</v>
      </c>
      <c r="F22" s="348">
        <v>576144</v>
      </c>
      <c r="G22" s="349">
        <v>18000</v>
      </c>
      <c r="H22" s="349">
        <v>682809</v>
      </c>
      <c r="I22" s="348">
        <v>493925</v>
      </c>
      <c r="J22" s="348">
        <v>1237159</v>
      </c>
      <c r="K22" s="348">
        <v>333488</v>
      </c>
      <c r="L22" s="348">
        <v>956863</v>
      </c>
      <c r="M22" s="349">
        <v>18847</v>
      </c>
      <c r="N22" s="349">
        <v>1098792</v>
      </c>
      <c r="O22" s="349">
        <v>0</v>
      </c>
      <c r="P22" s="349">
        <v>0</v>
      </c>
      <c r="Q22" s="181"/>
    </row>
    <row r="23" spans="1:17" s="30" customFormat="1" ht="40.5" customHeight="1">
      <c r="A23" s="26" t="s">
        <v>170</v>
      </c>
      <c r="B23" s="347">
        <v>13184885</v>
      </c>
      <c r="C23" s="348">
        <v>100236</v>
      </c>
      <c r="D23" s="348">
        <v>1806474</v>
      </c>
      <c r="E23" s="348">
        <v>3336656</v>
      </c>
      <c r="F23" s="348">
        <v>1013616</v>
      </c>
      <c r="G23" s="349">
        <v>45896</v>
      </c>
      <c r="H23" s="349">
        <v>892267</v>
      </c>
      <c r="I23" s="348">
        <v>842611</v>
      </c>
      <c r="J23" s="348">
        <v>1466151</v>
      </c>
      <c r="K23" s="348">
        <v>617521</v>
      </c>
      <c r="L23" s="348">
        <v>1775914</v>
      </c>
      <c r="M23" s="349">
        <v>2041</v>
      </c>
      <c r="N23" s="349">
        <v>1285502</v>
      </c>
      <c r="O23" s="349">
        <v>0</v>
      </c>
      <c r="P23" s="349">
        <v>0</v>
      </c>
      <c r="Q23" s="181"/>
    </row>
    <row r="24" spans="1:17" s="30" customFormat="1" ht="40.5" customHeight="1">
      <c r="A24" s="26" t="s">
        <v>169</v>
      </c>
      <c r="B24" s="347">
        <v>9449463</v>
      </c>
      <c r="C24" s="348">
        <v>91445</v>
      </c>
      <c r="D24" s="348">
        <v>1991944</v>
      </c>
      <c r="E24" s="348">
        <v>1527839</v>
      </c>
      <c r="F24" s="348">
        <v>862466</v>
      </c>
      <c r="G24" s="349">
        <v>38414</v>
      </c>
      <c r="H24" s="349">
        <v>925016</v>
      </c>
      <c r="I24" s="348">
        <v>580032</v>
      </c>
      <c r="J24" s="348">
        <v>1505486</v>
      </c>
      <c r="K24" s="348">
        <v>291692</v>
      </c>
      <c r="L24" s="348">
        <v>1030526</v>
      </c>
      <c r="M24" s="349">
        <v>36358</v>
      </c>
      <c r="N24" s="349">
        <v>568245</v>
      </c>
      <c r="O24" s="349">
        <v>0</v>
      </c>
      <c r="P24" s="349">
        <v>0</v>
      </c>
      <c r="Q24" s="181"/>
    </row>
    <row r="25" spans="1:17" s="30" customFormat="1" ht="40.5" customHeight="1">
      <c r="A25" s="26" t="s">
        <v>168</v>
      </c>
      <c r="B25" s="347">
        <v>11846121</v>
      </c>
      <c r="C25" s="348">
        <v>97344</v>
      </c>
      <c r="D25" s="348">
        <v>2144226</v>
      </c>
      <c r="E25" s="348">
        <v>1669112</v>
      </c>
      <c r="F25" s="348">
        <v>893760</v>
      </c>
      <c r="G25" s="349">
        <v>42804</v>
      </c>
      <c r="H25" s="349">
        <v>2419465</v>
      </c>
      <c r="I25" s="348">
        <v>540275</v>
      </c>
      <c r="J25" s="348">
        <v>1514599</v>
      </c>
      <c r="K25" s="348">
        <v>470598</v>
      </c>
      <c r="L25" s="348">
        <v>1763024</v>
      </c>
      <c r="M25" s="349">
        <v>33364</v>
      </c>
      <c r="N25" s="349">
        <v>255034</v>
      </c>
      <c r="O25" s="349">
        <v>2516</v>
      </c>
      <c r="P25" s="349">
        <v>0</v>
      </c>
      <c r="Q25" s="181"/>
    </row>
    <row r="26" spans="1:17" s="30" customFormat="1" ht="40.5" customHeight="1">
      <c r="A26" s="26" t="s">
        <v>167</v>
      </c>
      <c r="B26" s="347">
        <v>10263748</v>
      </c>
      <c r="C26" s="348">
        <v>96669</v>
      </c>
      <c r="D26" s="348">
        <v>1811659</v>
      </c>
      <c r="E26" s="348">
        <v>1779638</v>
      </c>
      <c r="F26" s="348">
        <v>981731</v>
      </c>
      <c r="G26" s="349">
        <v>49500</v>
      </c>
      <c r="H26" s="349">
        <v>1636707</v>
      </c>
      <c r="I26" s="348">
        <v>400165</v>
      </c>
      <c r="J26" s="348">
        <v>1238410</v>
      </c>
      <c r="K26" s="348">
        <v>317330</v>
      </c>
      <c r="L26" s="348">
        <v>1488329</v>
      </c>
      <c r="M26" s="349">
        <v>173679</v>
      </c>
      <c r="N26" s="349">
        <v>289931</v>
      </c>
      <c r="O26" s="349">
        <v>0</v>
      </c>
      <c r="P26" s="349">
        <v>0</v>
      </c>
      <c r="Q26" s="181"/>
    </row>
    <row r="27" spans="1:17" s="30" customFormat="1" ht="40.5" customHeight="1">
      <c r="A27" s="25" t="s">
        <v>166</v>
      </c>
      <c r="B27" s="350">
        <v>10832560</v>
      </c>
      <c r="C27" s="351">
        <v>89459</v>
      </c>
      <c r="D27" s="351">
        <v>1457238</v>
      </c>
      <c r="E27" s="351">
        <v>2287350</v>
      </c>
      <c r="F27" s="351">
        <v>1040967</v>
      </c>
      <c r="G27" s="352">
        <v>22431</v>
      </c>
      <c r="H27" s="352">
        <v>1178062</v>
      </c>
      <c r="I27" s="351">
        <v>476425</v>
      </c>
      <c r="J27" s="351">
        <v>958690</v>
      </c>
      <c r="K27" s="351">
        <v>380180</v>
      </c>
      <c r="L27" s="351">
        <v>1489741</v>
      </c>
      <c r="M27" s="352">
        <v>148781</v>
      </c>
      <c r="N27" s="352">
        <v>1303236</v>
      </c>
      <c r="O27" s="352">
        <v>0</v>
      </c>
      <c r="P27" s="352">
        <v>0</v>
      </c>
      <c r="Q27" s="181"/>
    </row>
    <row r="28" spans="1:8" s="30" customFormat="1" ht="23.25" customHeight="1">
      <c r="A28" s="205" t="s">
        <v>307</v>
      </c>
      <c r="B28" s="49"/>
      <c r="C28" s="49"/>
      <c r="D28" s="49"/>
      <c r="E28" s="49"/>
      <c r="F28" s="49"/>
      <c r="G28" s="49"/>
      <c r="H28" s="49"/>
    </row>
    <row r="30" spans="1:16" ht="13.5">
      <c r="A30" s="29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</row>
    <row r="31" spans="1:16" s="49" customFormat="1" ht="14.25">
      <c r="A31" s="180"/>
      <c r="B31" s="33"/>
      <c r="C31" s="33"/>
      <c r="D31" s="33"/>
      <c r="E31" s="33"/>
      <c r="F31" s="33"/>
      <c r="G31" s="32"/>
      <c r="H31" s="32"/>
      <c r="I31" s="33"/>
      <c r="J31" s="33"/>
      <c r="K31" s="33"/>
      <c r="L31" s="33"/>
      <c r="M31" s="32"/>
      <c r="N31" s="32"/>
      <c r="O31" s="32"/>
      <c r="P31" s="32"/>
    </row>
  </sheetData>
  <sheetProtection/>
  <mergeCells count="2">
    <mergeCell ref="A3:H3"/>
    <mergeCell ref="D4:E4"/>
  </mergeCells>
  <hyperlinks>
    <hyperlink ref="A1" location="'16税・財政目次'!A1" display="16　税・財政目次へ＜＜"/>
  </hyperlinks>
  <printOptions/>
  <pageMargins left="0.5905511811023623" right="0" top="0.5905511811023623" bottom="0" header="0" footer="0"/>
  <pageSetup blackAndWhite="1" horizontalDpi="600" verticalDpi="600" orientation="portrait" paperSize="9" scale="60" r:id="rId1"/>
  <colBreaks count="1" manualBreakCount="1">
    <brk id="8" min="1" max="2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showGridLines="0" view="pageBreakPreview" zoomScale="115" zoomScaleSheetLayoutView="115" zoomScalePageLayoutView="0" workbookViewId="0" topLeftCell="A13">
      <selection activeCell="F24" sqref="F24"/>
    </sheetView>
  </sheetViews>
  <sheetFormatPr defaultColWidth="9.00390625" defaultRowHeight="13.5"/>
  <cols>
    <col min="1" max="1" width="19.50390625" style="5" customWidth="1"/>
    <col min="2" max="4" width="15.125" style="5" bestFit="1" customWidth="1"/>
    <col min="5" max="5" width="13.125" style="5" bestFit="1" customWidth="1"/>
    <col min="6" max="6" width="14.125" style="5" bestFit="1" customWidth="1"/>
    <col min="7" max="7" width="15.125" style="5" bestFit="1" customWidth="1"/>
    <col min="8" max="8" width="15.00390625" style="5" bestFit="1" customWidth="1"/>
    <col min="9" max="9" width="14.125" style="5" bestFit="1" customWidth="1"/>
    <col min="10" max="16384" width="9.00390625" style="5" customWidth="1"/>
  </cols>
  <sheetData>
    <row r="1" ht="13.5">
      <c r="A1" s="75" t="s">
        <v>217</v>
      </c>
    </row>
    <row r="2" ht="13.5">
      <c r="A2" s="6" t="s">
        <v>0</v>
      </c>
    </row>
    <row r="3" spans="1:6" ht="17.25">
      <c r="A3" s="444" t="s">
        <v>285</v>
      </c>
      <c r="B3" s="444"/>
      <c r="C3" s="444"/>
      <c r="D3" s="444"/>
      <c r="E3" s="444"/>
      <c r="F3" s="444"/>
    </row>
    <row r="4" spans="1:6" ht="13.5">
      <c r="A4" s="126"/>
      <c r="B4" s="126"/>
      <c r="C4" s="126"/>
      <c r="D4" s="126"/>
      <c r="E4" s="126"/>
      <c r="F4" s="10" t="s">
        <v>82</v>
      </c>
    </row>
    <row r="5" spans="1:5" ht="6" customHeight="1" thickBot="1">
      <c r="A5" s="9"/>
      <c r="B5" s="9"/>
      <c r="C5" s="9"/>
      <c r="D5" s="9"/>
      <c r="E5" s="9"/>
    </row>
    <row r="6" spans="1:6" s="22" customFormat="1" ht="17.25" customHeight="1" thickTop="1">
      <c r="A6" s="54"/>
      <c r="B6" s="55" t="s">
        <v>81</v>
      </c>
      <c r="C6" s="55" t="s">
        <v>3</v>
      </c>
      <c r="D6" s="55" t="s">
        <v>6</v>
      </c>
      <c r="E6" s="55" t="s">
        <v>36</v>
      </c>
      <c r="F6" s="56" t="s">
        <v>7</v>
      </c>
    </row>
    <row r="7" spans="1:9" s="22" customFormat="1" ht="17.25" customHeight="1">
      <c r="A7" s="57" t="s">
        <v>317</v>
      </c>
      <c r="B7" s="58">
        <v>513412426809</v>
      </c>
      <c r="C7" s="58">
        <v>486749132244</v>
      </c>
      <c r="D7" s="58">
        <v>476152772101</v>
      </c>
      <c r="E7" s="58">
        <v>136663897</v>
      </c>
      <c r="F7" s="58">
        <v>10459696246</v>
      </c>
      <c r="G7" s="120"/>
      <c r="H7" s="120"/>
      <c r="I7" s="125"/>
    </row>
    <row r="8" spans="1:9" s="22" customFormat="1" ht="17.25" customHeight="1">
      <c r="A8" s="59">
        <v>28</v>
      </c>
      <c r="B8" s="58">
        <v>501640928586</v>
      </c>
      <c r="C8" s="58">
        <v>477663677417</v>
      </c>
      <c r="D8" s="58">
        <v>467268857545</v>
      </c>
      <c r="E8" s="58">
        <v>102328249</v>
      </c>
      <c r="F8" s="58">
        <v>10292491623</v>
      </c>
      <c r="G8" s="120"/>
      <c r="H8" s="120"/>
      <c r="I8" s="125"/>
    </row>
    <row r="9" spans="1:9" s="61" customFormat="1" ht="17.25" customHeight="1">
      <c r="A9" s="60">
        <v>29</v>
      </c>
      <c r="B9" s="361">
        <v>511673396044</v>
      </c>
      <c r="C9" s="361">
        <v>486027216927</v>
      </c>
      <c r="D9" s="361">
        <v>475711632843</v>
      </c>
      <c r="E9" s="361">
        <v>105610630</v>
      </c>
      <c r="F9" s="361">
        <v>10209973454</v>
      </c>
      <c r="G9" s="120"/>
      <c r="H9" s="120"/>
      <c r="I9" s="125"/>
    </row>
    <row r="10" spans="1:6" s="22" customFormat="1" ht="17.25" customHeight="1">
      <c r="A10" s="59"/>
      <c r="B10" s="357"/>
      <c r="C10" s="357"/>
      <c r="D10" s="357"/>
      <c r="E10" s="357"/>
      <c r="F10" s="357"/>
    </row>
    <row r="11" spans="1:9" s="22" customFormat="1" ht="17.25" customHeight="1">
      <c r="A11" s="59" t="s">
        <v>253</v>
      </c>
      <c r="B11" s="357">
        <v>111262174000</v>
      </c>
      <c r="C11" s="357">
        <v>114637417413</v>
      </c>
      <c r="D11" s="357">
        <v>113033404542</v>
      </c>
      <c r="E11" s="357">
        <v>102681860</v>
      </c>
      <c r="F11" s="357">
        <v>1501331011</v>
      </c>
      <c r="G11" s="120"/>
      <c r="H11" s="120"/>
      <c r="I11" s="125"/>
    </row>
    <row r="12" spans="1:9" s="22" customFormat="1" ht="17.25" customHeight="1">
      <c r="A12" s="59" t="s">
        <v>80</v>
      </c>
      <c r="B12" s="357">
        <v>28107054000</v>
      </c>
      <c r="C12" s="357">
        <v>28106245651</v>
      </c>
      <c r="D12" s="357">
        <v>28106245651</v>
      </c>
      <c r="E12" s="358">
        <v>0</v>
      </c>
      <c r="F12" s="358">
        <v>0</v>
      </c>
      <c r="G12" s="120"/>
      <c r="H12" s="120"/>
      <c r="I12" s="125"/>
    </row>
    <row r="13" spans="1:9" s="22" customFormat="1" ht="17.25" customHeight="1">
      <c r="A13" s="59" t="s">
        <v>79</v>
      </c>
      <c r="B13" s="357">
        <v>13608454000</v>
      </c>
      <c r="C13" s="357">
        <v>13618815000</v>
      </c>
      <c r="D13" s="357">
        <v>13618815000</v>
      </c>
      <c r="E13" s="358">
        <v>0</v>
      </c>
      <c r="F13" s="358">
        <v>0</v>
      </c>
      <c r="G13" s="120"/>
      <c r="H13" s="120"/>
      <c r="I13" s="125"/>
    </row>
    <row r="14" spans="1:9" s="22" customFormat="1" ht="17.25" customHeight="1">
      <c r="A14" s="59" t="s">
        <v>78</v>
      </c>
      <c r="B14" s="357">
        <v>289451000</v>
      </c>
      <c r="C14" s="357">
        <v>289451000</v>
      </c>
      <c r="D14" s="357">
        <v>289451000</v>
      </c>
      <c r="E14" s="358">
        <v>0</v>
      </c>
      <c r="F14" s="358">
        <v>0</v>
      </c>
      <c r="G14" s="120"/>
      <c r="H14" s="120"/>
      <c r="I14" s="125"/>
    </row>
    <row r="15" spans="1:9" s="22" customFormat="1" ht="17.25" customHeight="1">
      <c r="A15" s="59" t="s">
        <v>77</v>
      </c>
      <c r="B15" s="357">
        <v>129818755000</v>
      </c>
      <c r="C15" s="357">
        <v>130455067000</v>
      </c>
      <c r="D15" s="357">
        <v>130455067000</v>
      </c>
      <c r="E15" s="358">
        <v>0</v>
      </c>
      <c r="F15" s="358">
        <v>0</v>
      </c>
      <c r="G15" s="120"/>
      <c r="H15" s="120"/>
      <c r="I15" s="125"/>
    </row>
    <row r="16" spans="1:9" s="22" customFormat="1" ht="17.25" customHeight="1">
      <c r="A16" s="148" t="s">
        <v>76</v>
      </c>
      <c r="B16" s="357">
        <v>300000000</v>
      </c>
      <c r="C16" s="357">
        <v>206393000</v>
      </c>
      <c r="D16" s="357">
        <v>206393000</v>
      </c>
      <c r="E16" s="358">
        <v>0</v>
      </c>
      <c r="F16" s="358">
        <v>0</v>
      </c>
      <c r="G16" s="120"/>
      <c r="H16" s="120"/>
      <c r="I16" s="125"/>
    </row>
    <row r="17" spans="1:9" s="22" customFormat="1" ht="17.25" customHeight="1">
      <c r="A17" s="59" t="s">
        <v>75</v>
      </c>
      <c r="B17" s="357">
        <v>8622468653</v>
      </c>
      <c r="C17" s="357">
        <v>5882310476</v>
      </c>
      <c r="D17" s="357">
        <v>5854310272</v>
      </c>
      <c r="E17" s="358">
        <v>2143084</v>
      </c>
      <c r="F17" s="357">
        <v>25857120</v>
      </c>
      <c r="G17" s="120"/>
      <c r="H17" s="120"/>
      <c r="I17" s="125"/>
    </row>
    <row r="18" spans="1:9" s="22" customFormat="1" ht="17.25" customHeight="1">
      <c r="A18" s="59" t="s">
        <v>74</v>
      </c>
      <c r="B18" s="357">
        <v>5580719000</v>
      </c>
      <c r="C18" s="357">
        <v>5702114386</v>
      </c>
      <c r="D18" s="357">
        <v>5558831700</v>
      </c>
      <c r="E18" s="358">
        <v>0</v>
      </c>
      <c r="F18" s="357">
        <v>143282686</v>
      </c>
      <c r="G18" s="120"/>
      <c r="H18" s="120"/>
      <c r="I18" s="125"/>
    </row>
    <row r="19" spans="1:9" s="22" customFormat="1" ht="17.25" customHeight="1">
      <c r="A19" s="59" t="s">
        <v>73</v>
      </c>
      <c r="B19" s="357">
        <v>91424862220</v>
      </c>
      <c r="C19" s="357">
        <v>73765215476</v>
      </c>
      <c r="D19" s="357">
        <v>73765215476</v>
      </c>
      <c r="E19" s="358">
        <v>0</v>
      </c>
      <c r="F19" s="358">
        <v>0</v>
      </c>
      <c r="G19" s="120"/>
      <c r="H19" s="120"/>
      <c r="I19" s="125"/>
    </row>
    <row r="20" spans="1:9" s="22" customFormat="1" ht="17.25" customHeight="1">
      <c r="A20" s="59" t="s">
        <v>254</v>
      </c>
      <c r="B20" s="357">
        <v>759404000</v>
      </c>
      <c r="C20" s="357">
        <v>781162118</v>
      </c>
      <c r="D20" s="357">
        <v>781162118</v>
      </c>
      <c r="E20" s="358">
        <v>0</v>
      </c>
      <c r="F20" s="358">
        <v>0</v>
      </c>
      <c r="G20" s="120"/>
      <c r="H20" s="120"/>
      <c r="I20" s="125"/>
    </row>
    <row r="21" spans="1:9" s="22" customFormat="1" ht="17.25" customHeight="1">
      <c r="A21" s="59" t="s">
        <v>255</v>
      </c>
      <c r="B21" s="357">
        <v>175325000</v>
      </c>
      <c r="C21" s="357">
        <v>227283272</v>
      </c>
      <c r="D21" s="357">
        <v>227283272</v>
      </c>
      <c r="E21" s="358">
        <v>0</v>
      </c>
      <c r="F21" s="358">
        <v>0</v>
      </c>
      <c r="G21" s="120"/>
      <c r="H21" s="120"/>
      <c r="I21" s="125"/>
    </row>
    <row r="22" spans="1:9" s="22" customFormat="1" ht="17.25" customHeight="1">
      <c r="A22" s="59" t="s">
        <v>256</v>
      </c>
      <c r="B22" s="357">
        <v>23486820000</v>
      </c>
      <c r="C22" s="357">
        <v>23156858615</v>
      </c>
      <c r="D22" s="357">
        <v>23156858615</v>
      </c>
      <c r="E22" s="358">
        <v>0</v>
      </c>
      <c r="F22" s="358">
        <v>0</v>
      </c>
      <c r="G22" s="120"/>
      <c r="H22" s="120"/>
      <c r="I22" s="125"/>
    </row>
    <row r="23" spans="1:9" s="22" customFormat="1" ht="17.25" customHeight="1">
      <c r="A23" s="59" t="s">
        <v>257</v>
      </c>
      <c r="B23" s="357">
        <v>6719291894</v>
      </c>
      <c r="C23" s="357">
        <v>6719292366</v>
      </c>
      <c r="D23" s="357">
        <v>6719292366</v>
      </c>
      <c r="E23" s="358">
        <v>0</v>
      </c>
      <c r="F23" s="358">
        <v>0</v>
      </c>
      <c r="G23" s="120"/>
      <c r="H23" s="120"/>
      <c r="I23" s="125"/>
    </row>
    <row r="24" spans="1:9" s="22" customFormat="1" ht="17.25" customHeight="1">
      <c r="A24" s="59" t="s">
        <v>258</v>
      </c>
      <c r="B24" s="357">
        <v>14335617277</v>
      </c>
      <c r="C24" s="357">
        <v>21792591154</v>
      </c>
      <c r="D24" s="357">
        <v>13252302831</v>
      </c>
      <c r="E24" s="358">
        <v>785686</v>
      </c>
      <c r="F24" s="357">
        <v>8539502637</v>
      </c>
      <c r="G24" s="120"/>
      <c r="H24" s="120"/>
      <c r="I24" s="125"/>
    </row>
    <row r="25" spans="1:9" s="22" customFormat="1" ht="17.25" customHeight="1">
      <c r="A25" s="73" t="s">
        <v>259</v>
      </c>
      <c r="B25" s="419">
        <v>77183000000</v>
      </c>
      <c r="C25" s="359">
        <v>60687000000</v>
      </c>
      <c r="D25" s="359">
        <v>60687000000</v>
      </c>
      <c r="E25" s="360">
        <v>0</v>
      </c>
      <c r="F25" s="360">
        <v>0</v>
      </c>
      <c r="G25" s="120"/>
      <c r="H25" s="120"/>
      <c r="I25" s="125"/>
    </row>
    <row r="26" spans="1:3" s="22" customFormat="1" ht="17.25" customHeight="1">
      <c r="A26" s="445" t="s">
        <v>359</v>
      </c>
      <c r="B26" s="445"/>
      <c r="C26" s="445"/>
    </row>
  </sheetData>
  <sheetProtection/>
  <mergeCells count="2">
    <mergeCell ref="A3:F3"/>
    <mergeCell ref="A26:C26"/>
  </mergeCells>
  <hyperlinks>
    <hyperlink ref="A1" location="'16税・財政目次'!A1" display="16　税・財政目次へ＜＜"/>
  </hyperlinks>
  <printOptions/>
  <pageMargins left="0.5905511811023623" right="0.5905511811023623" top="0.5905511811023623" bottom="0.3937007874015748" header="0.5118110236220472" footer="0.5118110236220472"/>
  <pageSetup blackAndWhite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8"/>
  <sheetViews>
    <sheetView showGridLines="0" view="pageBreakPreview" zoomScaleSheetLayoutView="100" zoomScalePageLayoutView="0" workbookViewId="0" topLeftCell="A1">
      <selection activeCell="F18" sqref="F18"/>
    </sheetView>
  </sheetViews>
  <sheetFormatPr defaultColWidth="9.00390625" defaultRowHeight="13.5"/>
  <cols>
    <col min="1" max="1" width="17.75390625" style="5" customWidth="1"/>
    <col min="2" max="5" width="18.50390625" style="5" customWidth="1"/>
    <col min="6" max="6" width="13.00390625" style="5" bestFit="1" customWidth="1"/>
    <col min="7" max="16384" width="9.00390625" style="5" customWidth="1"/>
  </cols>
  <sheetData>
    <row r="1" ht="13.5">
      <c r="A1" s="75" t="s">
        <v>217</v>
      </c>
    </row>
    <row r="2" ht="13.5">
      <c r="A2" s="6" t="s">
        <v>0</v>
      </c>
    </row>
    <row r="3" spans="1:5" ht="17.25">
      <c r="A3" s="446" t="s">
        <v>284</v>
      </c>
      <c r="B3" s="446"/>
      <c r="C3" s="446"/>
      <c r="D3" s="446"/>
      <c r="E3" s="446"/>
    </row>
    <row r="4" spans="1:5" ht="13.5">
      <c r="A4" s="11"/>
      <c r="B4" s="11"/>
      <c r="C4" s="11"/>
      <c r="D4" s="11"/>
      <c r="E4" s="10" t="s">
        <v>82</v>
      </c>
    </row>
    <row r="5" spans="1:4" ht="6" customHeight="1" thickBot="1">
      <c r="A5" s="15"/>
      <c r="B5" s="15"/>
      <c r="C5" s="15"/>
      <c r="D5" s="15"/>
    </row>
    <row r="6" spans="1:5" s="22" customFormat="1" ht="17.25" customHeight="1" thickTop="1">
      <c r="A6" s="54"/>
      <c r="B6" s="55" t="s">
        <v>81</v>
      </c>
      <c r="C6" s="55" t="s">
        <v>87</v>
      </c>
      <c r="D6" s="55" t="s">
        <v>86</v>
      </c>
      <c r="E6" s="56" t="s">
        <v>85</v>
      </c>
    </row>
    <row r="7" spans="1:6" s="22" customFormat="1" ht="17.25" customHeight="1">
      <c r="A7" s="63" t="s">
        <v>317</v>
      </c>
      <c r="B7" s="58">
        <v>513412426809</v>
      </c>
      <c r="C7" s="58">
        <v>469581237096</v>
      </c>
      <c r="D7" s="58">
        <v>31439829586</v>
      </c>
      <c r="E7" s="58">
        <v>12391360127</v>
      </c>
      <c r="F7" s="125"/>
    </row>
    <row r="8" spans="1:6" s="22" customFormat="1" ht="17.25" customHeight="1">
      <c r="A8" s="59">
        <v>28</v>
      </c>
      <c r="B8" s="58">
        <v>501640928586</v>
      </c>
      <c r="C8" s="58">
        <v>460549565179</v>
      </c>
      <c r="D8" s="58">
        <v>34807770044</v>
      </c>
      <c r="E8" s="58">
        <v>6283593363</v>
      </c>
      <c r="F8" s="125"/>
    </row>
    <row r="9" spans="1:6" s="61" customFormat="1" ht="17.25" customHeight="1">
      <c r="A9" s="60">
        <v>29</v>
      </c>
      <c r="B9" s="361">
        <v>511673396044</v>
      </c>
      <c r="C9" s="361">
        <v>466674034967</v>
      </c>
      <c r="D9" s="361">
        <f>SUM(D11:D24)</f>
        <v>38991458474</v>
      </c>
      <c r="E9" s="361">
        <v>6007902603</v>
      </c>
      <c r="F9" s="125"/>
    </row>
    <row r="10" spans="1:5" s="61" customFormat="1" ht="17.25" customHeight="1">
      <c r="A10" s="60"/>
      <c r="B10" s="361"/>
      <c r="C10" s="361"/>
      <c r="D10" s="361"/>
      <c r="E10" s="361"/>
    </row>
    <row r="11" spans="1:7" s="22" customFormat="1" ht="17.25" customHeight="1">
      <c r="A11" s="149" t="s">
        <v>260</v>
      </c>
      <c r="B11" s="357">
        <v>1007845000</v>
      </c>
      <c r="C11" s="357">
        <v>952716734</v>
      </c>
      <c r="D11" s="358">
        <v>0</v>
      </c>
      <c r="E11" s="422">
        <v>55128266</v>
      </c>
      <c r="F11" s="125"/>
      <c r="G11" s="120"/>
    </row>
    <row r="12" spans="1:7" s="22" customFormat="1" ht="17.25" customHeight="1">
      <c r="A12" s="149" t="s">
        <v>261</v>
      </c>
      <c r="B12" s="357">
        <v>56956676976</v>
      </c>
      <c r="C12" s="357">
        <v>47271029895</v>
      </c>
      <c r="D12" s="357">
        <v>8994939129</v>
      </c>
      <c r="E12" s="422">
        <v>690707952</v>
      </c>
      <c r="F12" s="125"/>
      <c r="G12" s="120"/>
    </row>
    <row r="13" spans="1:7" s="22" customFormat="1" ht="17.25" customHeight="1">
      <c r="A13" s="149" t="s">
        <v>262</v>
      </c>
      <c r="B13" s="357">
        <v>45176596480</v>
      </c>
      <c r="C13" s="357">
        <v>43876443156</v>
      </c>
      <c r="D13" s="357">
        <v>568169106</v>
      </c>
      <c r="E13" s="422">
        <v>731984218</v>
      </c>
      <c r="F13" s="125"/>
      <c r="G13" s="120"/>
    </row>
    <row r="14" spans="1:7" s="22" customFormat="1" ht="17.25" customHeight="1">
      <c r="A14" s="149" t="s">
        <v>263</v>
      </c>
      <c r="B14" s="357">
        <v>23116674000</v>
      </c>
      <c r="C14" s="357">
        <v>22374665255</v>
      </c>
      <c r="D14" s="357">
        <v>347735000</v>
      </c>
      <c r="E14" s="422">
        <v>394273745</v>
      </c>
      <c r="F14" s="125"/>
      <c r="G14" s="120"/>
    </row>
    <row r="15" spans="1:7" s="22" customFormat="1" ht="17.25" customHeight="1">
      <c r="A15" s="149" t="s">
        <v>264</v>
      </c>
      <c r="B15" s="357">
        <v>1130352000</v>
      </c>
      <c r="C15" s="357">
        <v>1090632307</v>
      </c>
      <c r="D15" s="358">
        <v>0</v>
      </c>
      <c r="E15" s="422">
        <v>39719693</v>
      </c>
      <c r="F15" s="125"/>
      <c r="G15" s="120"/>
    </row>
    <row r="16" spans="1:7" s="22" customFormat="1" ht="17.25" customHeight="1">
      <c r="A16" s="149" t="s">
        <v>84</v>
      </c>
      <c r="B16" s="357">
        <v>41706839800</v>
      </c>
      <c r="C16" s="357">
        <v>32306573276</v>
      </c>
      <c r="D16" s="357">
        <v>8823380922</v>
      </c>
      <c r="E16" s="422">
        <v>576885602</v>
      </c>
      <c r="F16" s="125"/>
      <c r="G16" s="120"/>
    </row>
    <row r="17" spans="1:7" s="22" customFormat="1" ht="17.25" customHeight="1">
      <c r="A17" s="149" t="s">
        <v>265</v>
      </c>
      <c r="B17" s="357">
        <v>15760582040</v>
      </c>
      <c r="C17" s="357">
        <v>14342987714</v>
      </c>
      <c r="D17" s="357">
        <v>542084000</v>
      </c>
      <c r="E17" s="422">
        <v>875510326</v>
      </c>
      <c r="F17" s="125"/>
      <c r="G17" s="120"/>
    </row>
    <row r="18" spans="1:7" s="22" customFormat="1" ht="17.25" customHeight="1">
      <c r="A18" s="149" t="s">
        <v>266</v>
      </c>
      <c r="B18" s="357">
        <v>84428150317</v>
      </c>
      <c r="C18" s="357">
        <v>69310703632</v>
      </c>
      <c r="D18" s="357">
        <v>14812862086</v>
      </c>
      <c r="E18" s="422">
        <v>304584599</v>
      </c>
      <c r="F18" s="125"/>
      <c r="G18" s="120"/>
    </row>
    <row r="19" spans="1:7" s="22" customFormat="1" ht="17.25" customHeight="1">
      <c r="A19" s="149" t="s">
        <v>267</v>
      </c>
      <c r="B19" s="357">
        <v>22039167560</v>
      </c>
      <c r="C19" s="357">
        <v>21822165968</v>
      </c>
      <c r="D19" s="357">
        <v>49625560</v>
      </c>
      <c r="E19" s="422">
        <v>167376032</v>
      </c>
      <c r="F19" s="125"/>
      <c r="G19" s="120"/>
    </row>
    <row r="20" spans="1:7" s="22" customFormat="1" ht="17.25" customHeight="1">
      <c r="A20" s="149" t="s">
        <v>268</v>
      </c>
      <c r="B20" s="357">
        <v>97252266871</v>
      </c>
      <c r="C20" s="357">
        <v>94938257697</v>
      </c>
      <c r="D20" s="357">
        <v>1449488851</v>
      </c>
      <c r="E20" s="422">
        <v>864520323</v>
      </c>
      <c r="F20" s="125"/>
      <c r="G20" s="120"/>
    </row>
    <row r="21" spans="1:7" s="22" customFormat="1" ht="17.25" customHeight="1">
      <c r="A21" s="149" t="s">
        <v>67</v>
      </c>
      <c r="B21" s="357">
        <v>5412186000</v>
      </c>
      <c r="C21" s="357">
        <v>1570765328</v>
      </c>
      <c r="D21" s="357">
        <v>3403173820</v>
      </c>
      <c r="E21" s="422">
        <v>438246852</v>
      </c>
      <c r="F21" s="125"/>
      <c r="G21" s="120"/>
    </row>
    <row r="22" spans="1:7" s="22" customFormat="1" ht="17.25" customHeight="1">
      <c r="A22" s="149" t="s">
        <v>269</v>
      </c>
      <c r="B22" s="357">
        <v>79766598000</v>
      </c>
      <c r="C22" s="357">
        <v>79710834532</v>
      </c>
      <c r="D22" s="358">
        <v>0</v>
      </c>
      <c r="E22" s="422">
        <v>55763468</v>
      </c>
      <c r="F22" s="125"/>
      <c r="G22" s="120"/>
    </row>
    <row r="23" spans="1:7" s="22" customFormat="1" ht="17.25" customHeight="1">
      <c r="A23" s="149" t="s">
        <v>83</v>
      </c>
      <c r="B23" s="357">
        <v>37295050000</v>
      </c>
      <c r="C23" s="357">
        <v>37106259473</v>
      </c>
      <c r="D23" s="358">
        <v>0</v>
      </c>
      <c r="E23" s="422">
        <v>188790527</v>
      </c>
      <c r="F23" s="125"/>
      <c r="G23" s="120"/>
    </row>
    <row r="24" spans="1:7" s="22" customFormat="1" ht="17.25" customHeight="1">
      <c r="A24" s="150" t="s">
        <v>270</v>
      </c>
      <c r="B24" s="359">
        <v>624411000</v>
      </c>
      <c r="C24" s="360">
        <v>0</v>
      </c>
      <c r="D24" s="360">
        <v>0</v>
      </c>
      <c r="E24" s="359">
        <v>624411000</v>
      </c>
      <c r="F24" s="125"/>
      <c r="G24" s="120"/>
    </row>
    <row r="25" s="22" customFormat="1" ht="14.25" customHeight="1">
      <c r="A25" s="66" t="s">
        <v>360</v>
      </c>
    </row>
    <row r="28" ht="13.5">
      <c r="D28" s="164"/>
    </row>
  </sheetData>
  <sheetProtection/>
  <mergeCells count="1">
    <mergeCell ref="A3:E3"/>
  </mergeCells>
  <hyperlinks>
    <hyperlink ref="A1" location="'16税・財政目次'!A1" display="16　税・財政目次へ＜＜"/>
  </hyperlinks>
  <printOptions/>
  <pageMargins left="0.5905511811023623" right="0.5905511811023623" top="0.5905511811023623" bottom="0.3937007874015748" header="0.5118110236220472" footer="0.5118110236220472"/>
  <pageSetup blackAndWhite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6"/>
  <sheetViews>
    <sheetView showGridLines="0" view="pageBreakPreview" zoomScaleSheetLayoutView="100" zoomScalePageLayoutView="0" workbookViewId="0" topLeftCell="A7">
      <selection activeCell="H21" sqref="H21"/>
    </sheetView>
  </sheetViews>
  <sheetFormatPr defaultColWidth="9.00390625" defaultRowHeight="13.5"/>
  <cols>
    <col min="1" max="1" width="19.50390625" style="1" customWidth="1"/>
    <col min="2" max="2" width="15.125" style="1" bestFit="1" customWidth="1"/>
    <col min="3" max="4" width="15.125" style="1" customWidth="1"/>
    <col min="5" max="5" width="13.125" style="1" bestFit="1" customWidth="1"/>
    <col min="6" max="6" width="16.625" style="1" customWidth="1"/>
    <col min="7" max="7" width="13.125" style="1" bestFit="1" customWidth="1"/>
    <col min="8" max="8" width="21.875" style="1" bestFit="1" customWidth="1"/>
    <col min="9" max="9" width="11.25390625" style="1" bestFit="1" customWidth="1"/>
    <col min="10" max="16384" width="9.00390625" style="1" customWidth="1"/>
  </cols>
  <sheetData>
    <row r="1" ht="13.5">
      <c r="A1" s="151" t="s">
        <v>217</v>
      </c>
    </row>
    <row r="2" ht="13.5">
      <c r="A2" s="2" t="s">
        <v>0</v>
      </c>
    </row>
    <row r="3" spans="1:6" ht="17.25">
      <c r="A3" s="447" t="s">
        <v>283</v>
      </c>
      <c r="B3" s="447"/>
      <c r="C3" s="447"/>
      <c r="D3" s="447"/>
      <c r="E3" s="447"/>
      <c r="F3" s="447"/>
    </row>
    <row r="4" spans="1:6" ht="13.5">
      <c r="A4" s="166"/>
      <c r="B4" s="166"/>
      <c r="C4" s="166"/>
      <c r="D4" s="166"/>
      <c r="E4" s="166"/>
      <c r="F4" s="4" t="s">
        <v>82</v>
      </c>
    </row>
    <row r="5" spans="1:5" ht="6" customHeight="1" thickBot="1">
      <c r="A5" s="152"/>
      <c r="B5" s="152"/>
      <c r="C5" s="152"/>
      <c r="D5" s="152"/>
      <c r="E5" s="152"/>
    </row>
    <row r="6" spans="1:7" s="105" customFormat="1" ht="33" customHeight="1" thickTop="1">
      <c r="A6" s="153"/>
      <c r="B6" s="154" t="s">
        <v>81</v>
      </c>
      <c r="C6" s="154" t="s">
        <v>3</v>
      </c>
      <c r="D6" s="154" t="s">
        <v>6</v>
      </c>
      <c r="E6" s="154" t="s">
        <v>104</v>
      </c>
      <c r="F6" s="155" t="s">
        <v>103</v>
      </c>
      <c r="G6" s="156"/>
    </row>
    <row r="7" spans="1:7" s="105" customFormat="1" ht="17.25" customHeight="1">
      <c r="A7" s="157" t="s">
        <v>317</v>
      </c>
      <c r="B7" s="187">
        <v>115086142940</v>
      </c>
      <c r="C7" s="187">
        <v>116409697110</v>
      </c>
      <c r="D7" s="187">
        <v>114121123184</v>
      </c>
      <c r="E7" s="187">
        <v>2288573926</v>
      </c>
      <c r="F7" s="187">
        <v>965019756</v>
      </c>
      <c r="G7" s="158"/>
    </row>
    <row r="8" spans="1:7" s="105" customFormat="1" ht="17.25" customHeight="1">
      <c r="A8" s="65">
        <v>28</v>
      </c>
      <c r="B8" s="124">
        <v>120516217304</v>
      </c>
      <c r="C8" s="124">
        <v>122095661491</v>
      </c>
      <c r="D8" s="124">
        <v>119790194939</v>
      </c>
      <c r="E8" s="124">
        <v>2305466552</v>
      </c>
      <c r="F8" s="124">
        <v>726022365</v>
      </c>
      <c r="G8" s="158"/>
    </row>
    <row r="9" spans="1:9" s="160" customFormat="1" ht="17.25" customHeight="1">
      <c r="A9" s="159">
        <v>29</v>
      </c>
      <c r="B9" s="423">
        <v>128656292691</v>
      </c>
      <c r="C9" s="423">
        <v>129447391644</v>
      </c>
      <c r="D9" s="423">
        <v>127434111827</v>
      </c>
      <c r="E9" s="423">
        <v>2002693076</v>
      </c>
      <c r="F9" s="423">
        <v>1222180864</v>
      </c>
      <c r="G9" s="158"/>
      <c r="I9" s="188"/>
    </row>
    <row r="10" spans="1:6" s="105" customFormat="1" ht="17.25" customHeight="1">
      <c r="A10" s="65"/>
      <c r="B10" s="124"/>
      <c r="C10" s="124"/>
      <c r="D10" s="124"/>
      <c r="E10" s="364"/>
      <c r="F10" s="124" t="s">
        <v>316</v>
      </c>
    </row>
    <row r="11" spans="1:7" s="105" customFormat="1" ht="17.25" customHeight="1">
      <c r="A11" s="149" t="s">
        <v>102</v>
      </c>
      <c r="B11" s="124">
        <v>109141402000</v>
      </c>
      <c r="C11" s="124">
        <v>109098789033</v>
      </c>
      <c r="D11" s="124">
        <v>109098789033</v>
      </c>
      <c r="E11" s="362">
        <v>0</v>
      </c>
      <c r="F11" s="124">
        <v>42612967</v>
      </c>
      <c r="G11" s="158"/>
    </row>
    <row r="12" spans="1:7" s="105" customFormat="1" ht="17.25" customHeight="1">
      <c r="A12" s="149" t="s">
        <v>101</v>
      </c>
      <c r="B12" s="124">
        <v>354326000</v>
      </c>
      <c r="C12" s="124">
        <v>370455532</v>
      </c>
      <c r="D12" s="124">
        <v>370455532</v>
      </c>
      <c r="E12" s="362">
        <v>0</v>
      </c>
      <c r="F12" s="124">
        <v>-16129532</v>
      </c>
      <c r="G12" s="158"/>
    </row>
    <row r="13" spans="1:7" s="105" customFormat="1" ht="17.25" customHeight="1">
      <c r="A13" s="149" t="s">
        <v>100</v>
      </c>
      <c r="B13" s="124">
        <v>21599000</v>
      </c>
      <c r="C13" s="124">
        <v>15183875</v>
      </c>
      <c r="D13" s="124">
        <v>15183875</v>
      </c>
      <c r="E13" s="362">
        <v>0</v>
      </c>
      <c r="F13" s="124">
        <v>6415125</v>
      </c>
      <c r="G13" s="158"/>
    </row>
    <row r="14" spans="1:8" s="105" customFormat="1" ht="17.25" customHeight="1">
      <c r="A14" s="400" t="s">
        <v>333</v>
      </c>
      <c r="B14" s="124">
        <v>168788000</v>
      </c>
      <c r="C14" s="124">
        <v>264974273</v>
      </c>
      <c r="D14" s="124">
        <v>171845545</v>
      </c>
      <c r="E14" s="362">
        <v>93128728</v>
      </c>
      <c r="F14" s="124">
        <v>-3057545</v>
      </c>
      <c r="G14" s="158"/>
      <c r="H14" s="394"/>
    </row>
    <row r="15" spans="1:8" s="105" customFormat="1" ht="17.25" customHeight="1">
      <c r="A15" s="401" t="s">
        <v>99</v>
      </c>
      <c r="B15" s="124">
        <v>5927003000</v>
      </c>
      <c r="C15" s="124">
        <v>7771582913</v>
      </c>
      <c r="D15" s="124">
        <v>5851431824</v>
      </c>
      <c r="E15" s="362">
        <v>1909564348</v>
      </c>
      <c r="F15" s="124">
        <v>75571176</v>
      </c>
      <c r="G15" s="158"/>
      <c r="H15" s="116"/>
    </row>
    <row r="16" spans="1:8" s="105" customFormat="1" ht="17.25" customHeight="1">
      <c r="A16" s="401" t="s">
        <v>98</v>
      </c>
      <c r="B16" s="124">
        <v>300808000</v>
      </c>
      <c r="C16" s="124">
        <v>300731953</v>
      </c>
      <c r="D16" s="124">
        <v>300731953</v>
      </c>
      <c r="E16" s="362">
        <v>0</v>
      </c>
      <c r="F16" s="124">
        <v>76047</v>
      </c>
      <c r="G16" s="158"/>
      <c r="H16" s="116"/>
    </row>
    <row r="17" spans="1:7" s="105" customFormat="1" ht="17.25" customHeight="1">
      <c r="A17" s="149" t="s">
        <v>97</v>
      </c>
      <c r="B17" s="124">
        <v>123975000</v>
      </c>
      <c r="C17" s="124">
        <v>123991528</v>
      </c>
      <c r="D17" s="124">
        <v>123991528</v>
      </c>
      <c r="E17" s="362">
        <v>0</v>
      </c>
      <c r="F17" s="124">
        <v>-16528</v>
      </c>
      <c r="G17" s="158"/>
    </row>
    <row r="18" spans="1:7" s="105" customFormat="1" ht="17.25" customHeight="1">
      <c r="A18" s="149" t="s">
        <v>96</v>
      </c>
      <c r="B18" s="124">
        <v>1240067700</v>
      </c>
      <c r="C18" s="124">
        <v>868607164</v>
      </c>
      <c r="D18" s="124">
        <v>868607164</v>
      </c>
      <c r="E18" s="362">
        <v>0</v>
      </c>
      <c r="F18" s="124">
        <v>371460536</v>
      </c>
      <c r="G18" s="158"/>
    </row>
    <row r="19" spans="1:7" s="105" customFormat="1" ht="17.25" customHeight="1">
      <c r="A19" s="149" t="s">
        <v>95</v>
      </c>
      <c r="B19" s="124">
        <v>751847991</v>
      </c>
      <c r="C19" s="124">
        <v>612618994</v>
      </c>
      <c r="D19" s="124">
        <v>612618994</v>
      </c>
      <c r="E19" s="362">
        <v>0</v>
      </c>
      <c r="F19" s="124">
        <v>139228997</v>
      </c>
      <c r="G19" s="158"/>
    </row>
    <row r="20" spans="1:7" s="105" customFormat="1" ht="17.25" customHeight="1">
      <c r="A20" s="149" t="s">
        <v>94</v>
      </c>
      <c r="B20" s="124">
        <v>178466000</v>
      </c>
      <c r="C20" s="124">
        <v>178463064</v>
      </c>
      <c r="D20" s="124">
        <v>178463064</v>
      </c>
      <c r="E20" s="362">
        <v>0</v>
      </c>
      <c r="F20" s="124">
        <v>2936</v>
      </c>
      <c r="G20" s="158"/>
    </row>
    <row r="21" spans="1:7" s="105" customFormat="1" ht="17.25" customHeight="1">
      <c r="A21" s="149" t="s">
        <v>93</v>
      </c>
      <c r="B21" s="124">
        <v>2894529000</v>
      </c>
      <c r="C21" s="124">
        <v>2742518378</v>
      </c>
      <c r="D21" s="124">
        <v>2742518378</v>
      </c>
      <c r="E21" s="362">
        <v>0</v>
      </c>
      <c r="F21" s="124">
        <v>152010622</v>
      </c>
      <c r="G21" s="158"/>
    </row>
    <row r="22" spans="1:7" s="105" customFormat="1" ht="17.25" customHeight="1">
      <c r="A22" s="149" t="s">
        <v>92</v>
      </c>
      <c r="B22" s="124">
        <v>3532903000</v>
      </c>
      <c r="C22" s="124">
        <v>3471144860</v>
      </c>
      <c r="D22" s="124">
        <v>3471144860</v>
      </c>
      <c r="E22" s="362">
        <v>0</v>
      </c>
      <c r="F22" s="124">
        <v>61758140</v>
      </c>
      <c r="G22" s="158"/>
    </row>
    <row r="23" spans="1:7" s="105" customFormat="1" ht="17.25" customHeight="1">
      <c r="A23" s="150" t="s">
        <v>91</v>
      </c>
      <c r="B23" s="363">
        <v>4020578000</v>
      </c>
      <c r="C23" s="363">
        <v>3628330077</v>
      </c>
      <c r="D23" s="363">
        <v>3628330077</v>
      </c>
      <c r="E23" s="424">
        <v>0</v>
      </c>
      <c r="F23" s="363">
        <v>392247923</v>
      </c>
      <c r="G23" s="158"/>
    </row>
    <row r="24" spans="1:6" s="105" customFormat="1" ht="13.5" customHeight="1">
      <c r="A24" s="448" t="s">
        <v>90</v>
      </c>
      <c r="B24" s="448"/>
      <c r="C24" s="448"/>
      <c r="D24" s="161"/>
      <c r="E24" s="162"/>
      <c r="F24" s="163"/>
    </row>
    <row r="25" spans="1:6" s="105" customFormat="1" ht="13.5" customHeight="1">
      <c r="A25" s="71" t="s">
        <v>320</v>
      </c>
      <c r="B25" s="71"/>
      <c r="C25" s="71"/>
      <c r="D25" s="161"/>
      <c r="E25" s="162"/>
      <c r="F25" s="163"/>
    </row>
    <row r="26" spans="1:3" s="105" customFormat="1" ht="13.5" customHeight="1">
      <c r="A26" s="449" t="s">
        <v>359</v>
      </c>
      <c r="B26" s="449"/>
      <c r="C26" s="449"/>
    </row>
  </sheetData>
  <sheetProtection/>
  <mergeCells count="3">
    <mergeCell ref="A3:F3"/>
    <mergeCell ref="A24:C24"/>
    <mergeCell ref="A26:C26"/>
  </mergeCells>
  <hyperlinks>
    <hyperlink ref="A1" location="'16税・財政目次'!A1" display="16　税・財政目次へ＜＜"/>
  </hyperlinks>
  <printOptions/>
  <pageMargins left="0.5905511811023623" right="0.5905511811023623" top="0.5905511811023623" bottom="0.3937007874015748" header="0.5118110236220472" footer="0.5118110236220472"/>
  <pageSetup blackAndWhite="1"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7"/>
  <sheetViews>
    <sheetView showGridLines="0" view="pageBreakPreview" zoomScaleSheetLayoutView="100" zoomScalePageLayoutView="0" workbookViewId="0" topLeftCell="A4">
      <selection activeCell="G12" sqref="G12"/>
    </sheetView>
  </sheetViews>
  <sheetFormatPr defaultColWidth="9.00390625" defaultRowHeight="13.5"/>
  <cols>
    <col min="1" max="1" width="19.50390625" style="5" customWidth="1"/>
    <col min="2" max="6" width="18.125" style="5" customWidth="1"/>
    <col min="7" max="7" width="21.875" style="5" bestFit="1" customWidth="1"/>
    <col min="8" max="16384" width="9.00390625" style="5" customWidth="1"/>
  </cols>
  <sheetData>
    <row r="1" ht="13.5">
      <c r="A1" s="75" t="s">
        <v>217</v>
      </c>
    </row>
    <row r="2" ht="13.5">
      <c r="A2" s="6" t="s">
        <v>0</v>
      </c>
    </row>
    <row r="3" spans="1:5" ht="17.25">
      <c r="A3" s="446" t="s">
        <v>282</v>
      </c>
      <c r="B3" s="446"/>
      <c r="C3" s="446"/>
      <c r="D3" s="446"/>
      <c r="E3" s="446"/>
    </row>
    <row r="4" spans="1:5" ht="13.5">
      <c r="A4" s="11"/>
      <c r="B4" s="11"/>
      <c r="C4" s="11"/>
      <c r="D4" s="11"/>
      <c r="E4" s="10" t="s">
        <v>82</v>
      </c>
    </row>
    <row r="5" spans="1:4" ht="6" customHeight="1" thickBot="1">
      <c r="A5" s="15"/>
      <c r="B5" s="15"/>
      <c r="C5" s="15"/>
      <c r="D5" s="15"/>
    </row>
    <row r="6" spans="1:5" s="22" customFormat="1" ht="17.25" customHeight="1" thickTop="1">
      <c r="A6" s="54"/>
      <c r="B6" s="55" t="s">
        <v>81</v>
      </c>
      <c r="C6" s="55" t="s">
        <v>87</v>
      </c>
      <c r="D6" s="55" t="s">
        <v>86</v>
      </c>
      <c r="E6" s="56" t="s">
        <v>85</v>
      </c>
    </row>
    <row r="7" spans="1:5" s="22" customFormat="1" ht="17.25" customHeight="1">
      <c r="A7" s="63" t="s">
        <v>350</v>
      </c>
      <c r="B7" s="58">
        <v>115086142940</v>
      </c>
      <c r="C7" s="58">
        <v>110674839365</v>
      </c>
      <c r="D7" s="58">
        <v>480272304</v>
      </c>
      <c r="E7" s="58">
        <v>3931031271</v>
      </c>
    </row>
    <row r="8" spans="1:5" s="22" customFormat="1" ht="17.25" customHeight="1">
      <c r="A8" s="63">
        <v>28</v>
      </c>
      <c r="B8" s="58">
        <v>120516217304</v>
      </c>
      <c r="C8" s="58">
        <v>117513919930</v>
      </c>
      <c r="D8" s="58">
        <v>490378691</v>
      </c>
      <c r="E8" s="58">
        <v>2511918683</v>
      </c>
    </row>
    <row r="9" spans="1:5" s="61" customFormat="1" ht="17.25" customHeight="1">
      <c r="A9" s="72">
        <v>29</v>
      </c>
      <c r="B9" s="361">
        <v>128656292691</v>
      </c>
      <c r="C9" s="361">
        <v>125163262247</v>
      </c>
      <c r="D9" s="361">
        <v>729362113</v>
      </c>
      <c r="E9" s="361">
        <v>2763668331</v>
      </c>
    </row>
    <row r="10" spans="1:5" s="61" customFormat="1" ht="17.25" customHeight="1">
      <c r="A10" s="72"/>
      <c r="B10" s="160"/>
      <c r="C10" s="160"/>
      <c r="D10" s="160"/>
      <c r="E10" s="160"/>
    </row>
    <row r="11" spans="1:5" s="61" customFormat="1" ht="17.25" customHeight="1">
      <c r="A11" s="149" t="s">
        <v>102</v>
      </c>
      <c r="B11" s="124">
        <v>109141402000</v>
      </c>
      <c r="C11" s="357">
        <v>109098789033</v>
      </c>
      <c r="D11" s="358">
        <v>0</v>
      </c>
      <c r="E11" s="357">
        <v>42612967</v>
      </c>
    </row>
    <row r="12" spans="1:6" s="22" customFormat="1" ht="17.25" customHeight="1">
      <c r="A12" s="149" t="s">
        <v>101</v>
      </c>
      <c r="B12" s="124">
        <v>354326000</v>
      </c>
      <c r="C12" s="357">
        <v>326700599</v>
      </c>
      <c r="D12" s="358">
        <v>0</v>
      </c>
      <c r="E12" s="357">
        <v>27625401</v>
      </c>
      <c r="F12" s="61"/>
    </row>
    <row r="13" spans="1:6" s="22" customFormat="1" ht="17.25" customHeight="1">
      <c r="A13" s="149" t="s">
        <v>100</v>
      </c>
      <c r="B13" s="124">
        <v>21599000</v>
      </c>
      <c r="C13" s="357">
        <v>15183875</v>
      </c>
      <c r="D13" s="358">
        <v>0</v>
      </c>
      <c r="E13" s="357">
        <v>6415125</v>
      </c>
      <c r="F13" s="61"/>
    </row>
    <row r="14" spans="1:7" s="22" customFormat="1" ht="17.25" customHeight="1">
      <c r="A14" s="400" t="s">
        <v>333</v>
      </c>
      <c r="B14" s="124">
        <v>168788000</v>
      </c>
      <c r="C14" s="357">
        <v>28314648</v>
      </c>
      <c r="D14" s="358">
        <v>0</v>
      </c>
      <c r="E14" s="357">
        <v>140473352</v>
      </c>
      <c r="F14" s="61"/>
      <c r="G14" s="74"/>
    </row>
    <row r="15" spans="1:7" s="22" customFormat="1" ht="17.25" customHeight="1">
      <c r="A15" s="401" t="s">
        <v>99</v>
      </c>
      <c r="B15" s="124">
        <v>5927003000</v>
      </c>
      <c r="C15" s="357">
        <v>5726192997</v>
      </c>
      <c r="D15" s="358">
        <v>0</v>
      </c>
      <c r="E15" s="357">
        <v>200810003</v>
      </c>
      <c r="F15" s="61"/>
      <c r="G15" s="74"/>
    </row>
    <row r="16" spans="1:6" s="22" customFormat="1" ht="17.25" customHeight="1">
      <c r="A16" s="401" t="s">
        <v>98</v>
      </c>
      <c r="B16" s="124">
        <v>300808000</v>
      </c>
      <c r="C16" s="357">
        <v>2944816</v>
      </c>
      <c r="D16" s="358">
        <v>0</v>
      </c>
      <c r="E16" s="357">
        <v>297863184</v>
      </c>
      <c r="F16" s="61"/>
    </row>
    <row r="17" spans="1:6" s="22" customFormat="1" ht="17.25" customHeight="1">
      <c r="A17" s="149" t="s">
        <v>97</v>
      </c>
      <c r="B17" s="124">
        <v>123975000</v>
      </c>
      <c r="C17" s="357">
        <v>163610</v>
      </c>
      <c r="D17" s="358">
        <v>0</v>
      </c>
      <c r="E17" s="357">
        <v>123811390</v>
      </c>
      <c r="F17" s="61"/>
    </row>
    <row r="18" spans="1:6" s="22" customFormat="1" ht="17.25" customHeight="1">
      <c r="A18" s="149" t="s">
        <v>96</v>
      </c>
      <c r="B18" s="124">
        <v>1240067700</v>
      </c>
      <c r="C18" s="357">
        <v>868607164</v>
      </c>
      <c r="D18" s="358">
        <v>340134422</v>
      </c>
      <c r="E18" s="358">
        <v>31326114</v>
      </c>
      <c r="F18" s="61"/>
    </row>
    <row r="19" spans="1:6" s="22" customFormat="1" ht="17.25" customHeight="1">
      <c r="A19" s="149" t="s">
        <v>95</v>
      </c>
      <c r="B19" s="124">
        <v>751847991</v>
      </c>
      <c r="C19" s="357">
        <v>612618994</v>
      </c>
      <c r="D19" s="358">
        <v>139227691</v>
      </c>
      <c r="E19" s="357">
        <v>1306</v>
      </c>
      <c r="F19" s="61"/>
    </row>
    <row r="20" spans="1:6" s="22" customFormat="1" ht="17.25" customHeight="1">
      <c r="A20" s="149" t="s">
        <v>94</v>
      </c>
      <c r="B20" s="124">
        <v>178466000</v>
      </c>
      <c r="C20" s="357">
        <v>178463064</v>
      </c>
      <c r="D20" s="358">
        <v>0</v>
      </c>
      <c r="E20" s="357">
        <v>2936</v>
      </c>
      <c r="F20" s="61"/>
    </row>
    <row r="21" spans="1:6" s="22" customFormat="1" ht="17.25" customHeight="1">
      <c r="A21" s="149" t="s">
        <v>93</v>
      </c>
      <c r="B21" s="124">
        <v>2894529000</v>
      </c>
      <c r="C21" s="357">
        <v>2742518378</v>
      </c>
      <c r="D21" s="357">
        <v>150000000</v>
      </c>
      <c r="E21" s="357">
        <v>2010622</v>
      </c>
      <c r="F21" s="61"/>
    </row>
    <row r="22" spans="1:6" s="22" customFormat="1" ht="17.25" customHeight="1">
      <c r="A22" s="149" t="s">
        <v>92</v>
      </c>
      <c r="B22" s="124">
        <v>3532903000</v>
      </c>
      <c r="C22" s="357">
        <v>2341692714</v>
      </c>
      <c r="D22" s="358">
        <v>100000000</v>
      </c>
      <c r="E22" s="357">
        <v>1091210286</v>
      </c>
      <c r="F22" s="61"/>
    </row>
    <row r="23" spans="1:6" s="22" customFormat="1" ht="17.25" customHeight="1">
      <c r="A23" s="150" t="s">
        <v>91</v>
      </c>
      <c r="B23" s="363">
        <v>4020578000</v>
      </c>
      <c r="C23" s="359">
        <v>3221072355</v>
      </c>
      <c r="D23" s="360">
        <v>0</v>
      </c>
      <c r="E23" s="359">
        <v>799505645</v>
      </c>
      <c r="F23" s="61"/>
    </row>
    <row r="24" spans="1:6" s="105" customFormat="1" ht="13.5" customHeight="1">
      <c r="A24" s="71" t="s">
        <v>321</v>
      </c>
      <c r="B24" s="71"/>
      <c r="C24" s="71"/>
      <c r="D24" s="161"/>
      <c r="E24" s="162"/>
      <c r="F24" s="163"/>
    </row>
    <row r="25" spans="1:6" s="22" customFormat="1" ht="14.25" customHeight="1">
      <c r="A25" s="410" t="s">
        <v>359</v>
      </c>
      <c r="B25" s="409"/>
      <c r="F25" s="61"/>
    </row>
    <row r="27" spans="2:6" ht="13.5">
      <c r="B27" s="64"/>
      <c r="C27" s="64"/>
      <c r="D27" s="64"/>
      <c r="E27" s="64"/>
      <c r="F27" s="61"/>
    </row>
  </sheetData>
  <sheetProtection/>
  <mergeCells count="1">
    <mergeCell ref="A3:E3"/>
  </mergeCells>
  <conditionalFormatting sqref="B27:E27">
    <cfRule type="cellIs" priority="1" dxfId="0" operator="notEqual" stopIfTrue="1">
      <formula>B9</formula>
    </cfRule>
  </conditionalFormatting>
  <hyperlinks>
    <hyperlink ref="A1" location="'16税・財政目次'!A1" display="16　税・財政目次へ＜＜"/>
  </hyperlinks>
  <printOptions/>
  <pageMargins left="0.5905511811023623" right="0.5905511811023623" top="0.5905511811023623" bottom="0.3937007874015748" header="0.5118110236220472" footer="0.5118110236220472"/>
  <pageSetup blackAndWhite="1" horizontalDpi="600" verticalDpi="600" orientation="portrait" paperSize="9" scale="94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91"/>
  <sheetViews>
    <sheetView showGridLines="0" view="pageBreakPreview" zoomScaleSheetLayoutView="100" zoomScalePageLayoutView="0" workbookViewId="0" topLeftCell="D1">
      <pane ySplit="7" topLeftCell="A8" activePane="bottomLeft" state="frozen"/>
      <selection pane="topLeft" activeCell="F15" sqref="F15"/>
      <selection pane="bottomLeft" activeCell="M3" sqref="M3"/>
    </sheetView>
  </sheetViews>
  <sheetFormatPr defaultColWidth="9.00390625" defaultRowHeight="13.5"/>
  <cols>
    <col min="1" max="1" width="17.25390625" style="1" customWidth="1"/>
    <col min="2" max="2" width="3.50390625" style="1" bestFit="1" customWidth="1"/>
    <col min="3" max="7" width="14.75390625" style="1" customWidth="1"/>
    <col min="8" max="9" width="11.75390625" style="132" customWidth="1"/>
    <col min="10" max="10" width="11.25390625" style="1" bestFit="1" customWidth="1"/>
    <col min="11" max="11" width="11.25390625" style="1" customWidth="1"/>
    <col min="12" max="13" width="9.00390625" style="135" customWidth="1"/>
    <col min="14" max="16384" width="9.00390625" style="1" customWidth="1"/>
  </cols>
  <sheetData>
    <row r="1" spans="1:3" ht="13.5">
      <c r="A1" s="452" t="s">
        <v>217</v>
      </c>
      <c r="B1" s="452"/>
      <c r="C1" s="452"/>
    </row>
    <row r="2" spans="1:8" ht="13.5">
      <c r="A2" s="2" t="s">
        <v>0</v>
      </c>
      <c r="H2" s="133"/>
    </row>
    <row r="3" spans="1:9" ht="17.25">
      <c r="A3" s="447" t="s">
        <v>281</v>
      </c>
      <c r="B3" s="447"/>
      <c r="C3" s="447"/>
      <c r="D3" s="447"/>
      <c r="E3" s="447"/>
      <c r="F3" s="447"/>
      <c r="G3" s="447"/>
      <c r="H3" s="447"/>
      <c r="I3" s="447"/>
    </row>
    <row r="4" spans="2:9" ht="13.5">
      <c r="B4" s="3"/>
      <c r="C4" s="3"/>
      <c r="D4" s="453" t="s">
        <v>351</v>
      </c>
      <c r="E4" s="453"/>
      <c r="F4" s="453"/>
      <c r="G4" s="3"/>
      <c r="H4" s="134"/>
      <c r="I4" s="178" t="s">
        <v>28</v>
      </c>
    </row>
    <row r="5" spans="2:9" ht="7.5" customHeight="1" thickBot="1">
      <c r="B5" s="3"/>
      <c r="C5" s="3"/>
      <c r="D5" s="3"/>
      <c r="E5" s="3"/>
      <c r="F5" s="3"/>
      <c r="G5" s="3"/>
      <c r="H5" s="134"/>
      <c r="I5" s="134"/>
    </row>
    <row r="6" spans="1:13" s="105" customFormat="1" ht="12.75" thickTop="1">
      <c r="A6" s="456" t="s">
        <v>1</v>
      </c>
      <c r="B6" s="457"/>
      <c r="C6" s="450" t="s">
        <v>2</v>
      </c>
      <c r="D6" s="460" t="s">
        <v>3</v>
      </c>
      <c r="E6" s="461"/>
      <c r="F6" s="450" t="s">
        <v>6</v>
      </c>
      <c r="G6" s="450" t="s">
        <v>7</v>
      </c>
      <c r="H6" s="454" t="s">
        <v>8</v>
      </c>
      <c r="I6" s="455"/>
      <c r="J6" s="66"/>
      <c r="K6" s="66"/>
      <c r="L6" s="136"/>
      <c r="M6" s="136"/>
    </row>
    <row r="7" spans="1:13" s="105" customFormat="1" ht="12">
      <c r="A7" s="458"/>
      <c r="B7" s="459"/>
      <c r="C7" s="451"/>
      <c r="D7" s="190" t="s">
        <v>4</v>
      </c>
      <c r="E7" s="190" t="s">
        <v>5</v>
      </c>
      <c r="F7" s="451"/>
      <c r="G7" s="451"/>
      <c r="H7" s="191" t="s">
        <v>9</v>
      </c>
      <c r="I7" s="192" t="s">
        <v>10</v>
      </c>
      <c r="J7" s="66"/>
      <c r="K7" s="66"/>
      <c r="L7" s="136"/>
      <c r="M7" s="136"/>
    </row>
    <row r="8" spans="1:16" s="105" customFormat="1" ht="13.5" customHeight="1">
      <c r="A8" s="142" t="s">
        <v>30</v>
      </c>
      <c r="B8" s="106" t="s">
        <v>11</v>
      </c>
      <c r="C8" s="301">
        <v>110787360</v>
      </c>
      <c r="D8" s="302">
        <v>112957987</v>
      </c>
      <c r="E8" s="303">
        <v>508767</v>
      </c>
      <c r="F8" s="302">
        <v>112570714</v>
      </c>
      <c r="G8" s="302">
        <v>387103</v>
      </c>
      <c r="H8" s="304">
        <v>101.6</v>
      </c>
      <c r="I8" s="304">
        <v>99.7</v>
      </c>
      <c r="J8" s="123"/>
      <c r="K8" s="123"/>
      <c r="L8" s="137"/>
      <c r="M8" s="137"/>
      <c r="N8" s="122"/>
      <c r="O8" s="122"/>
      <c r="P8" s="121"/>
    </row>
    <row r="9" spans="1:16" s="105" customFormat="1" ht="13.5" customHeight="1">
      <c r="A9" s="107"/>
      <c r="B9" s="108" t="s">
        <v>12</v>
      </c>
      <c r="C9" s="305">
        <v>474814</v>
      </c>
      <c r="D9" s="302">
        <v>1679430</v>
      </c>
      <c r="E9" s="303">
        <v>5299</v>
      </c>
      <c r="F9" s="302">
        <v>462691</v>
      </c>
      <c r="G9" s="302">
        <v>1114228</v>
      </c>
      <c r="H9" s="306">
        <v>97.4</v>
      </c>
      <c r="I9" s="306">
        <v>27.6</v>
      </c>
      <c r="J9" s="123"/>
      <c r="K9" s="123"/>
      <c r="L9" s="137"/>
      <c r="M9" s="137"/>
      <c r="N9" s="122"/>
      <c r="O9" s="122"/>
      <c r="P9" s="121"/>
    </row>
    <row r="10" spans="1:16" s="105" customFormat="1" ht="13.5" customHeight="1">
      <c r="A10" s="109"/>
      <c r="B10" s="110" t="s">
        <v>13</v>
      </c>
      <c r="C10" s="307">
        <v>111262174</v>
      </c>
      <c r="D10" s="308">
        <v>114637417</v>
      </c>
      <c r="E10" s="309">
        <v>514066</v>
      </c>
      <c r="F10" s="308">
        <v>113033405</v>
      </c>
      <c r="G10" s="308">
        <v>1501331</v>
      </c>
      <c r="H10" s="310">
        <v>101.6</v>
      </c>
      <c r="I10" s="310">
        <v>98.6</v>
      </c>
      <c r="J10" s="123"/>
      <c r="K10" s="123"/>
      <c r="L10" s="137"/>
      <c r="M10" s="137"/>
      <c r="N10" s="122"/>
      <c r="O10" s="122"/>
      <c r="P10" s="121"/>
    </row>
    <row r="11" spans="1:16" s="105" customFormat="1" ht="13.5" customHeight="1">
      <c r="A11" s="138" t="s">
        <v>14</v>
      </c>
      <c r="B11" s="111" t="s">
        <v>11</v>
      </c>
      <c r="C11" s="311">
        <v>31732877</v>
      </c>
      <c r="D11" s="302">
        <v>32526356</v>
      </c>
      <c r="E11" s="303">
        <v>37869</v>
      </c>
      <c r="F11" s="302">
        <v>32200809</v>
      </c>
      <c r="G11" s="302">
        <v>325387</v>
      </c>
      <c r="H11" s="306">
        <v>101.5</v>
      </c>
      <c r="I11" s="306">
        <v>99</v>
      </c>
      <c r="J11" s="123"/>
      <c r="K11" s="123"/>
      <c r="L11" s="137"/>
      <c r="M11" s="137"/>
      <c r="N11" s="122"/>
      <c r="O11" s="122"/>
      <c r="P11" s="121"/>
    </row>
    <row r="12" spans="1:16" s="105" customFormat="1" ht="13.5" customHeight="1">
      <c r="A12" s="107"/>
      <c r="B12" s="108" t="s">
        <v>12</v>
      </c>
      <c r="C12" s="305">
        <v>411122</v>
      </c>
      <c r="D12" s="302">
        <v>1453250</v>
      </c>
      <c r="E12" s="303">
        <v>704</v>
      </c>
      <c r="F12" s="302">
        <v>401768</v>
      </c>
      <c r="G12" s="302">
        <v>967396</v>
      </c>
      <c r="H12" s="306">
        <v>97.7</v>
      </c>
      <c r="I12" s="306">
        <v>27.6</v>
      </c>
      <c r="J12" s="123"/>
      <c r="K12" s="123"/>
      <c r="L12" s="137"/>
      <c r="M12" s="137"/>
      <c r="N12" s="122"/>
      <c r="O12" s="122"/>
      <c r="P12" s="121"/>
    </row>
    <row r="13" spans="1:16" s="105" customFormat="1" ht="13.5" customHeight="1">
      <c r="A13" s="109"/>
      <c r="B13" s="110" t="s">
        <v>13</v>
      </c>
      <c r="C13" s="307">
        <v>32143999</v>
      </c>
      <c r="D13" s="308">
        <v>33979606</v>
      </c>
      <c r="E13" s="309">
        <v>38573</v>
      </c>
      <c r="F13" s="308">
        <v>32602577</v>
      </c>
      <c r="G13" s="308">
        <v>1292783</v>
      </c>
      <c r="H13" s="306">
        <v>101.4</v>
      </c>
      <c r="I13" s="306">
        <v>95.9</v>
      </c>
      <c r="J13" s="123"/>
      <c r="K13" s="123"/>
      <c r="L13" s="137"/>
      <c r="M13" s="137"/>
      <c r="N13" s="122"/>
      <c r="O13" s="122"/>
      <c r="P13" s="121"/>
    </row>
    <row r="14" spans="1:16" s="105" customFormat="1" ht="13.5" customHeight="1">
      <c r="A14" s="113" t="s">
        <v>220</v>
      </c>
      <c r="B14" s="111" t="s">
        <v>11</v>
      </c>
      <c r="C14" s="305">
        <v>26075264</v>
      </c>
      <c r="D14" s="302">
        <v>26569011</v>
      </c>
      <c r="E14" s="312">
        <v>0</v>
      </c>
      <c r="F14" s="302">
        <v>26247761</v>
      </c>
      <c r="G14" s="302">
        <v>321250</v>
      </c>
      <c r="H14" s="313">
        <v>100.7</v>
      </c>
      <c r="I14" s="313">
        <v>98.8</v>
      </c>
      <c r="J14" s="123"/>
      <c r="K14" s="123"/>
      <c r="L14" s="137"/>
      <c r="M14" s="137"/>
      <c r="N14" s="122"/>
      <c r="O14" s="122"/>
      <c r="P14" s="121"/>
    </row>
    <row r="15" spans="1:16" s="105" customFormat="1" ht="13.5" customHeight="1">
      <c r="A15" s="114"/>
      <c r="B15" s="108" t="s">
        <v>12</v>
      </c>
      <c r="C15" s="305">
        <v>407379</v>
      </c>
      <c r="D15" s="302">
        <v>1433299</v>
      </c>
      <c r="E15" s="312">
        <v>0</v>
      </c>
      <c r="F15" s="302">
        <v>397901</v>
      </c>
      <c r="G15" s="302">
        <v>953617</v>
      </c>
      <c r="H15" s="306">
        <v>97.7</v>
      </c>
      <c r="I15" s="306">
        <v>27.8</v>
      </c>
      <c r="J15" s="123"/>
      <c r="K15" s="123"/>
      <c r="L15" s="137"/>
      <c r="M15" s="137"/>
      <c r="N15" s="122"/>
      <c r="O15" s="122"/>
      <c r="P15" s="121"/>
    </row>
    <row r="16" spans="1:16" s="105" customFormat="1" ht="13.5" customHeight="1">
      <c r="A16" s="115"/>
      <c r="B16" s="110" t="s">
        <v>13</v>
      </c>
      <c r="C16" s="307">
        <v>26482643</v>
      </c>
      <c r="D16" s="308">
        <v>28002310</v>
      </c>
      <c r="E16" s="314">
        <v>0</v>
      </c>
      <c r="F16" s="308">
        <v>26645662</v>
      </c>
      <c r="G16" s="308">
        <v>1274867</v>
      </c>
      <c r="H16" s="310">
        <v>100.6</v>
      </c>
      <c r="I16" s="310">
        <v>95.2</v>
      </c>
      <c r="J16" s="123"/>
      <c r="K16" s="123"/>
      <c r="L16" s="137"/>
      <c r="M16" s="137"/>
      <c r="N16" s="122"/>
      <c r="O16" s="122"/>
      <c r="P16" s="121"/>
    </row>
    <row r="17" spans="1:16" s="105" customFormat="1" ht="13.5" customHeight="1">
      <c r="A17" s="113" t="s">
        <v>221</v>
      </c>
      <c r="B17" s="111" t="s">
        <v>11</v>
      </c>
      <c r="C17" s="305">
        <v>3523413</v>
      </c>
      <c r="D17" s="302">
        <v>3661292</v>
      </c>
      <c r="E17" s="302">
        <v>26887</v>
      </c>
      <c r="F17" s="302">
        <v>3656995</v>
      </c>
      <c r="G17" s="302">
        <v>4137</v>
      </c>
      <c r="H17" s="313">
        <v>103.8</v>
      </c>
      <c r="I17" s="313">
        <v>99.9</v>
      </c>
      <c r="J17" s="123"/>
      <c r="K17" s="123"/>
      <c r="L17" s="137"/>
      <c r="M17" s="137"/>
      <c r="N17" s="122"/>
      <c r="O17" s="122"/>
      <c r="P17" s="121"/>
    </row>
    <row r="18" spans="1:16" s="105" customFormat="1" ht="13.5" customHeight="1">
      <c r="A18" s="114"/>
      <c r="B18" s="108" t="s">
        <v>12</v>
      </c>
      <c r="C18" s="305">
        <v>3743</v>
      </c>
      <c r="D18" s="302">
        <v>19951</v>
      </c>
      <c r="E18" s="302">
        <v>704</v>
      </c>
      <c r="F18" s="302">
        <v>3867</v>
      </c>
      <c r="G18" s="302">
        <v>13778</v>
      </c>
      <c r="H18" s="306">
        <v>103.3</v>
      </c>
      <c r="I18" s="306">
        <v>19.4</v>
      </c>
      <c r="J18" s="123"/>
      <c r="K18" s="123"/>
      <c r="L18" s="137"/>
      <c r="M18" s="137"/>
      <c r="N18" s="122"/>
      <c r="O18" s="122"/>
      <c r="P18" s="121"/>
    </row>
    <row r="19" spans="1:16" s="105" customFormat="1" ht="13.5" customHeight="1">
      <c r="A19" s="115"/>
      <c r="B19" s="110" t="s">
        <v>13</v>
      </c>
      <c r="C19" s="307">
        <v>3527156</v>
      </c>
      <c r="D19" s="308">
        <v>3681243</v>
      </c>
      <c r="E19" s="308">
        <v>27591</v>
      </c>
      <c r="F19" s="308">
        <v>3660862</v>
      </c>
      <c r="G19" s="308">
        <v>17916</v>
      </c>
      <c r="H19" s="310">
        <v>103.8</v>
      </c>
      <c r="I19" s="310">
        <v>99.4</v>
      </c>
      <c r="J19" s="123"/>
      <c r="K19" s="123"/>
      <c r="L19" s="137"/>
      <c r="M19" s="137"/>
      <c r="N19" s="122"/>
      <c r="O19" s="122"/>
      <c r="P19" s="121"/>
    </row>
    <row r="20" spans="1:16" s="105" customFormat="1" ht="13.5" customHeight="1">
      <c r="A20" s="113" t="s">
        <v>222</v>
      </c>
      <c r="B20" s="111" t="s">
        <v>11</v>
      </c>
      <c r="C20" s="305">
        <v>453170</v>
      </c>
      <c r="D20" s="302">
        <v>451935</v>
      </c>
      <c r="E20" s="302">
        <v>3846</v>
      </c>
      <c r="F20" s="302">
        <v>451935</v>
      </c>
      <c r="G20" s="315">
        <v>0</v>
      </c>
      <c r="H20" s="313">
        <v>99.7</v>
      </c>
      <c r="I20" s="313">
        <v>100</v>
      </c>
      <c r="J20" s="123"/>
      <c r="K20" s="123"/>
      <c r="L20" s="137"/>
      <c r="M20" s="137"/>
      <c r="N20" s="122"/>
      <c r="O20" s="122"/>
      <c r="P20" s="121"/>
    </row>
    <row r="21" spans="1:16" s="105" customFormat="1" ht="13.5" customHeight="1">
      <c r="A21" s="114"/>
      <c r="B21" s="108" t="s">
        <v>12</v>
      </c>
      <c r="C21" s="182">
        <v>0</v>
      </c>
      <c r="D21" s="315">
        <v>0</v>
      </c>
      <c r="E21" s="315">
        <v>0</v>
      </c>
      <c r="F21" s="315">
        <v>0</v>
      </c>
      <c r="G21" s="315">
        <v>0</v>
      </c>
      <c r="H21" s="316">
        <v>0</v>
      </c>
      <c r="I21" s="316">
        <v>0</v>
      </c>
      <c r="J21" s="123"/>
      <c r="K21" s="123"/>
      <c r="L21" s="137"/>
      <c r="M21" s="137"/>
      <c r="N21" s="122"/>
      <c r="O21" s="122"/>
      <c r="P21" s="121"/>
    </row>
    <row r="22" spans="1:16" s="105" customFormat="1" ht="13.5" customHeight="1">
      <c r="A22" s="115"/>
      <c r="B22" s="110" t="s">
        <v>13</v>
      </c>
      <c r="C22" s="307">
        <v>453170</v>
      </c>
      <c r="D22" s="308">
        <v>451935</v>
      </c>
      <c r="E22" s="308">
        <v>3846</v>
      </c>
      <c r="F22" s="308">
        <v>451935</v>
      </c>
      <c r="G22" s="317">
        <v>0</v>
      </c>
      <c r="H22" s="310">
        <v>99.7</v>
      </c>
      <c r="I22" s="310">
        <v>100</v>
      </c>
      <c r="J22" s="123"/>
      <c r="K22" s="123"/>
      <c r="L22" s="137"/>
      <c r="M22" s="137"/>
      <c r="N22" s="122"/>
      <c r="O22" s="122"/>
      <c r="P22" s="121"/>
    </row>
    <row r="23" spans="1:16" s="105" customFormat="1" ht="13.5" customHeight="1">
      <c r="A23" s="113" t="s">
        <v>223</v>
      </c>
      <c r="B23" s="111" t="s">
        <v>11</v>
      </c>
      <c r="C23" s="305">
        <v>844589</v>
      </c>
      <c r="D23" s="302">
        <v>901718</v>
      </c>
      <c r="E23" s="302">
        <v>6857</v>
      </c>
      <c r="F23" s="302">
        <v>901718</v>
      </c>
      <c r="G23" s="315">
        <v>0</v>
      </c>
      <c r="H23" s="313">
        <v>106.8</v>
      </c>
      <c r="I23" s="313">
        <v>100</v>
      </c>
      <c r="J23" s="123"/>
      <c r="K23" s="123"/>
      <c r="L23" s="137"/>
      <c r="M23" s="137"/>
      <c r="N23" s="122"/>
      <c r="O23" s="122"/>
      <c r="P23" s="121"/>
    </row>
    <row r="24" spans="1:16" s="105" customFormat="1" ht="13.5" customHeight="1">
      <c r="A24" s="114"/>
      <c r="B24" s="108" t="s">
        <v>12</v>
      </c>
      <c r="C24" s="182">
        <v>0</v>
      </c>
      <c r="D24" s="315">
        <v>0</v>
      </c>
      <c r="E24" s="315">
        <v>0</v>
      </c>
      <c r="F24" s="315">
        <v>0</v>
      </c>
      <c r="G24" s="315">
        <v>0</v>
      </c>
      <c r="H24" s="316">
        <v>0</v>
      </c>
      <c r="I24" s="316">
        <v>0</v>
      </c>
      <c r="J24" s="123"/>
      <c r="K24" s="123"/>
      <c r="L24" s="137"/>
      <c r="M24" s="137"/>
      <c r="N24" s="122"/>
      <c r="O24" s="122"/>
      <c r="P24" s="121"/>
    </row>
    <row r="25" spans="1:16" s="105" customFormat="1" ht="13.5" customHeight="1">
      <c r="A25" s="115"/>
      <c r="B25" s="110" t="s">
        <v>13</v>
      </c>
      <c r="C25" s="307">
        <v>844589</v>
      </c>
      <c r="D25" s="308">
        <v>901718</v>
      </c>
      <c r="E25" s="308">
        <v>6857</v>
      </c>
      <c r="F25" s="308">
        <v>901718</v>
      </c>
      <c r="G25" s="317">
        <v>0</v>
      </c>
      <c r="H25" s="310">
        <v>106.8</v>
      </c>
      <c r="I25" s="310">
        <v>100</v>
      </c>
      <c r="J25" s="123"/>
      <c r="K25" s="123"/>
      <c r="L25" s="137"/>
      <c r="M25" s="137"/>
      <c r="N25" s="122"/>
      <c r="O25" s="122"/>
      <c r="P25" s="121"/>
    </row>
    <row r="26" spans="1:16" s="105" customFormat="1" ht="13.5" customHeight="1">
      <c r="A26" s="113" t="s">
        <v>15</v>
      </c>
      <c r="B26" s="111" t="s">
        <v>11</v>
      </c>
      <c r="C26" s="305">
        <v>836441</v>
      </c>
      <c r="D26" s="302">
        <v>942400</v>
      </c>
      <c r="E26" s="302">
        <v>279</v>
      </c>
      <c r="F26" s="302">
        <v>942400</v>
      </c>
      <c r="G26" s="315">
        <v>0</v>
      </c>
      <c r="H26" s="313">
        <v>112.7</v>
      </c>
      <c r="I26" s="313">
        <v>100</v>
      </c>
      <c r="J26" s="123"/>
      <c r="K26" s="123"/>
      <c r="L26" s="137"/>
      <c r="M26" s="137"/>
      <c r="N26" s="122"/>
      <c r="O26" s="122"/>
      <c r="P26" s="121"/>
    </row>
    <row r="27" spans="1:16" s="105" customFormat="1" ht="13.5" customHeight="1">
      <c r="A27" s="114"/>
      <c r="B27" s="108" t="s">
        <v>12</v>
      </c>
      <c r="C27" s="182">
        <v>0</v>
      </c>
      <c r="D27" s="315">
        <v>0</v>
      </c>
      <c r="E27" s="315">
        <v>0</v>
      </c>
      <c r="F27" s="315">
        <v>0</v>
      </c>
      <c r="G27" s="315">
        <v>0</v>
      </c>
      <c r="H27" s="316">
        <v>0</v>
      </c>
      <c r="I27" s="316">
        <v>0</v>
      </c>
      <c r="J27" s="123"/>
      <c r="K27" s="123"/>
      <c r="L27" s="137"/>
      <c r="M27" s="137"/>
      <c r="N27" s="122"/>
      <c r="O27" s="122"/>
      <c r="P27" s="121"/>
    </row>
    <row r="28" spans="1:16" s="105" customFormat="1" ht="13.5" customHeight="1">
      <c r="A28" s="115"/>
      <c r="B28" s="110" t="s">
        <v>13</v>
      </c>
      <c r="C28" s="307">
        <v>836441</v>
      </c>
      <c r="D28" s="308">
        <v>942400</v>
      </c>
      <c r="E28" s="308">
        <v>279</v>
      </c>
      <c r="F28" s="308">
        <v>942400</v>
      </c>
      <c r="G28" s="317">
        <v>0</v>
      </c>
      <c r="H28" s="310">
        <v>112.7</v>
      </c>
      <c r="I28" s="310">
        <v>100</v>
      </c>
      <c r="J28" s="123"/>
      <c r="K28" s="123"/>
      <c r="L28" s="137"/>
      <c r="M28" s="137"/>
      <c r="N28" s="122"/>
      <c r="O28" s="122"/>
      <c r="P28" s="121"/>
    </row>
    <row r="29" spans="1:16" s="105" customFormat="1" ht="13.5" customHeight="1">
      <c r="A29" s="138" t="s">
        <v>16</v>
      </c>
      <c r="B29" s="111" t="s">
        <v>11</v>
      </c>
      <c r="C29" s="305">
        <v>24396424</v>
      </c>
      <c r="D29" s="302">
        <v>25427564</v>
      </c>
      <c r="E29" s="303">
        <v>26250</v>
      </c>
      <c r="F29" s="302">
        <v>25408328</v>
      </c>
      <c r="G29" s="302">
        <v>19237</v>
      </c>
      <c r="H29" s="313">
        <v>104.1</v>
      </c>
      <c r="I29" s="313">
        <v>99.9</v>
      </c>
      <c r="J29" s="123"/>
      <c r="K29" s="123"/>
      <c r="L29" s="137"/>
      <c r="M29" s="137"/>
      <c r="N29" s="122"/>
      <c r="O29" s="122"/>
      <c r="P29" s="121"/>
    </row>
    <row r="30" spans="1:16" s="105" customFormat="1" ht="13.5" customHeight="1">
      <c r="A30" s="107"/>
      <c r="B30" s="108" t="s">
        <v>12</v>
      </c>
      <c r="C30" s="305">
        <v>15025</v>
      </c>
      <c r="D30" s="302">
        <v>57635</v>
      </c>
      <c r="E30" s="303">
        <v>538</v>
      </c>
      <c r="F30" s="302">
        <v>14896</v>
      </c>
      <c r="G30" s="302">
        <v>40475</v>
      </c>
      <c r="H30" s="306">
        <v>99.1</v>
      </c>
      <c r="I30" s="306">
        <v>25.8</v>
      </c>
      <c r="J30" s="123"/>
      <c r="K30" s="123"/>
      <c r="L30" s="137"/>
      <c r="M30" s="137"/>
      <c r="N30" s="122"/>
      <c r="O30" s="122"/>
      <c r="P30" s="121"/>
    </row>
    <row r="31" spans="1:16" s="105" customFormat="1" ht="13.5" customHeight="1">
      <c r="A31" s="109"/>
      <c r="B31" s="110" t="s">
        <v>13</v>
      </c>
      <c r="C31" s="307">
        <v>24411449</v>
      </c>
      <c r="D31" s="308">
        <v>25485199</v>
      </c>
      <c r="E31" s="309">
        <v>26788</v>
      </c>
      <c r="F31" s="302">
        <v>25423224</v>
      </c>
      <c r="G31" s="308">
        <v>59712</v>
      </c>
      <c r="H31" s="310">
        <v>104.1</v>
      </c>
      <c r="I31" s="310">
        <v>99.8</v>
      </c>
      <c r="J31" s="123"/>
      <c r="K31" s="123"/>
      <c r="L31" s="137"/>
      <c r="M31" s="137"/>
      <c r="N31" s="122"/>
      <c r="O31" s="122"/>
      <c r="P31" s="121"/>
    </row>
    <row r="32" spans="1:16" s="105" customFormat="1" ht="13.5" customHeight="1">
      <c r="A32" s="113" t="s">
        <v>220</v>
      </c>
      <c r="B32" s="111" t="s">
        <v>11</v>
      </c>
      <c r="C32" s="305">
        <v>895951</v>
      </c>
      <c r="D32" s="302">
        <v>900754</v>
      </c>
      <c r="E32" s="302">
        <v>12463</v>
      </c>
      <c r="F32" s="318">
        <v>889690</v>
      </c>
      <c r="G32" s="302">
        <v>11064</v>
      </c>
      <c r="H32" s="313">
        <v>99.3</v>
      </c>
      <c r="I32" s="313">
        <v>98.8</v>
      </c>
      <c r="J32" s="123"/>
      <c r="K32" s="123"/>
      <c r="L32" s="137"/>
      <c r="M32" s="137"/>
      <c r="N32" s="122"/>
      <c r="O32" s="122"/>
      <c r="P32" s="121"/>
    </row>
    <row r="33" spans="1:16" s="105" customFormat="1" ht="13.5" customHeight="1">
      <c r="A33" s="114"/>
      <c r="B33" s="108" t="s">
        <v>12</v>
      </c>
      <c r="C33" s="305">
        <v>11317</v>
      </c>
      <c r="D33" s="302">
        <v>30734</v>
      </c>
      <c r="E33" s="302">
        <v>444</v>
      </c>
      <c r="F33" s="302">
        <v>10383</v>
      </c>
      <c r="G33" s="302">
        <v>19253</v>
      </c>
      <c r="H33" s="306">
        <v>91.7</v>
      </c>
      <c r="I33" s="306">
        <v>33.8</v>
      </c>
      <c r="J33" s="123"/>
      <c r="K33" s="123"/>
      <c r="L33" s="137"/>
      <c r="M33" s="137"/>
      <c r="N33" s="122"/>
      <c r="O33" s="122"/>
      <c r="P33" s="121"/>
    </row>
    <row r="34" spans="1:16" s="105" customFormat="1" ht="13.5" customHeight="1">
      <c r="A34" s="115"/>
      <c r="B34" s="110" t="s">
        <v>13</v>
      </c>
      <c r="C34" s="307">
        <v>907268</v>
      </c>
      <c r="D34" s="308">
        <v>931488</v>
      </c>
      <c r="E34" s="308">
        <v>12907</v>
      </c>
      <c r="F34" s="308">
        <v>900073</v>
      </c>
      <c r="G34" s="308">
        <v>30318</v>
      </c>
      <c r="H34" s="310">
        <v>99.2</v>
      </c>
      <c r="I34" s="310">
        <v>96.6</v>
      </c>
      <c r="J34" s="123"/>
      <c r="K34" s="123"/>
      <c r="L34" s="137"/>
      <c r="M34" s="137"/>
      <c r="N34" s="122"/>
      <c r="O34" s="122"/>
      <c r="P34" s="121"/>
    </row>
    <row r="35" spans="1:16" s="105" customFormat="1" ht="13.5" customHeight="1">
      <c r="A35" s="113" t="s">
        <v>221</v>
      </c>
      <c r="B35" s="111" t="s">
        <v>11</v>
      </c>
      <c r="C35" s="305">
        <v>23500473</v>
      </c>
      <c r="D35" s="302">
        <v>24526810</v>
      </c>
      <c r="E35" s="302">
        <v>13787</v>
      </c>
      <c r="F35" s="302">
        <v>24518638</v>
      </c>
      <c r="G35" s="302">
        <v>8173</v>
      </c>
      <c r="H35" s="313">
        <v>104.3</v>
      </c>
      <c r="I35" s="313">
        <v>100</v>
      </c>
      <c r="J35" s="123"/>
      <c r="K35" s="123"/>
      <c r="L35" s="137"/>
      <c r="M35" s="137"/>
      <c r="N35" s="122"/>
      <c r="O35" s="122"/>
      <c r="P35" s="121"/>
    </row>
    <row r="36" spans="1:16" s="105" customFormat="1" ht="13.5" customHeight="1">
      <c r="A36" s="114"/>
      <c r="B36" s="108" t="s">
        <v>12</v>
      </c>
      <c r="C36" s="305">
        <v>3708</v>
      </c>
      <c r="D36" s="302">
        <v>26901</v>
      </c>
      <c r="E36" s="302">
        <v>94</v>
      </c>
      <c r="F36" s="302">
        <v>4513</v>
      </c>
      <c r="G36" s="302">
        <v>21222</v>
      </c>
      <c r="H36" s="306">
        <v>121.7</v>
      </c>
      <c r="I36" s="306">
        <v>16.8</v>
      </c>
      <c r="J36" s="123"/>
      <c r="K36" s="123"/>
      <c r="L36" s="137"/>
      <c r="M36" s="137"/>
      <c r="N36" s="122"/>
      <c r="O36" s="122"/>
      <c r="P36" s="121"/>
    </row>
    <row r="37" spans="1:16" s="105" customFormat="1" ht="13.5" customHeight="1">
      <c r="A37" s="115"/>
      <c r="B37" s="110" t="s">
        <v>13</v>
      </c>
      <c r="C37" s="307">
        <v>23504181</v>
      </c>
      <c r="D37" s="308">
        <v>24553711</v>
      </c>
      <c r="E37" s="308">
        <v>13881</v>
      </c>
      <c r="F37" s="308">
        <v>24523151</v>
      </c>
      <c r="G37" s="308">
        <v>29394</v>
      </c>
      <c r="H37" s="310">
        <v>104.3</v>
      </c>
      <c r="I37" s="310">
        <v>99.9</v>
      </c>
      <c r="J37" s="123"/>
      <c r="K37" s="123"/>
      <c r="L37" s="137"/>
      <c r="M37" s="137"/>
      <c r="N37" s="122"/>
      <c r="O37" s="122"/>
      <c r="P37" s="121"/>
    </row>
    <row r="38" spans="1:16" s="105" customFormat="1" ht="13.5" customHeight="1">
      <c r="A38" s="138" t="s">
        <v>17</v>
      </c>
      <c r="B38" s="111" t="s">
        <v>11</v>
      </c>
      <c r="C38" s="305">
        <v>19809280</v>
      </c>
      <c r="D38" s="302">
        <v>19926724</v>
      </c>
      <c r="E38" s="302">
        <v>12</v>
      </c>
      <c r="F38" s="302">
        <v>19926724</v>
      </c>
      <c r="G38" s="315">
        <v>0</v>
      </c>
      <c r="H38" s="313">
        <v>100.6</v>
      </c>
      <c r="I38" s="313">
        <v>100</v>
      </c>
      <c r="J38" s="123"/>
      <c r="K38" s="123"/>
      <c r="L38" s="137"/>
      <c r="M38" s="137"/>
      <c r="N38" s="122"/>
      <c r="O38" s="122"/>
      <c r="P38" s="121"/>
    </row>
    <row r="39" spans="1:16" s="105" customFormat="1" ht="13.5" customHeight="1">
      <c r="A39" s="139"/>
      <c r="B39" s="108" t="s">
        <v>12</v>
      </c>
      <c r="C39" s="182">
        <v>0</v>
      </c>
      <c r="D39" s="315">
        <v>0</v>
      </c>
      <c r="E39" s="315">
        <v>0</v>
      </c>
      <c r="F39" s="315">
        <v>0</v>
      </c>
      <c r="G39" s="315">
        <v>0</v>
      </c>
      <c r="H39" s="398">
        <v>0</v>
      </c>
      <c r="I39" s="398">
        <v>0</v>
      </c>
      <c r="J39" s="123"/>
      <c r="K39" s="123"/>
      <c r="L39" s="137"/>
      <c r="M39" s="137"/>
      <c r="N39" s="122"/>
      <c r="O39" s="122"/>
      <c r="P39" s="121"/>
    </row>
    <row r="40" spans="1:16" s="105" customFormat="1" ht="13.5" customHeight="1">
      <c r="A40" s="140"/>
      <c r="B40" s="110" t="s">
        <v>13</v>
      </c>
      <c r="C40" s="307">
        <v>19809280</v>
      </c>
      <c r="D40" s="308">
        <v>19926724</v>
      </c>
      <c r="E40" s="308">
        <v>12</v>
      </c>
      <c r="F40" s="308">
        <v>19926724</v>
      </c>
      <c r="G40" s="317">
        <v>0</v>
      </c>
      <c r="H40" s="310">
        <v>100.6</v>
      </c>
      <c r="I40" s="310">
        <v>100</v>
      </c>
      <c r="J40" s="123"/>
      <c r="K40" s="123"/>
      <c r="L40" s="137"/>
      <c r="M40" s="137"/>
      <c r="N40" s="122"/>
      <c r="O40" s="122"/>
      <c r="P40" s="121"/>
    </row>
    <row r="41" spans="1:16" s="105" customFormat="1" ht="13.5" customHeight="1">
      <c r="A41" s="138" t="s">
        <v>18</v>
      </c>
      <c r="B41" s="111" t="s">
        <v>11</v>
      </c>
      <c r="C41" s="305">
        <v>943471</v>
      </c>
      <c r="D41" s="302">
        <v>981699</v>
      </c>
      <c r="E41" s="302">
        <v>12</v>
      </c>
      <c r="F41" s="302">
        <v>981699</v>
      </c>
      <c r="G41" s="315">
        <v>0</v>
      </c>
      <c r="H41" s="319">
        <v>104.1</v>
      </c>
      <c r="I41" s="313">
        <v>100</v>
      </c>
      <c r="J41" s="123"/>
      <c r="K41" s="123"/>
      <c r="L41" s="137"/>
      <c r="M41" s="137"/>
      <c r="N41" s="122"/>
      <c r="O41" s="122"/>
      <c r="P41" s="121"/>
    </row>
    <row r="42" spans="1:16" s="105" customFormat="1" ht="13.5" customHeight="1">
      <c r="A42" s="139"/>
      <c r="B42" s="108" t="s">
        <v>12</v>
      </c>
      <c r="C42" s="182">
        <v>0</v>
      </c>
      <c r="D42" s="315">
        <v>0</v>
      </c>
      <c r="E42" s="315">
        <v>0</v>
      </c>
      <c r="F42" s="315">
        <v>0</v>
      </c>
      <c r="G42" s="315">
        <v>0</v>
      </c>
      <c r="H42" s="398">
        <v>0</v>
      </c>
      <c r="I42" s="398">
        <v>0</v>
      </c>
      <c r="J42" s="123"/>
      <c r="K42" s="123"/>
      <c r="L42" s="137"/>
      <c r="M42" s="137"/>
      <c r="N42" s="122"/>
      <c r="O42" s="122"/>
      <c r="P42" s="121"/>
    </row>
    <row r="43" spans="1:16" s="105" customFormat="1" ht="13.5" customHeight="1">
      <c r="A43" s="140"/>
      <c r="B43" s="110" t="s">
        <v>13</v>
      </c>
      <c r="C43" s="307">
        <v>943471</v>
      </c>
      <c r="D43" s="308">
        <v>981699</v>
      </c>
      <c r="E43" s="308">
        <v>12</v>
      </c>
      <c r="F43" s="308">
        <v>981699</v>
      </c>
      <c r="G43" s="317">
        <v>0</v>
      </c>
      <c r="H43" s="310">
        <v>104.1</v>
      </c>
      <c r="I43" s="310">
        <v>100</v>
      </c>
      <c r="J43" s="123"/>
      <c r="K43" s="123"/>
      <c r="L43" s="137"/>
      <c r="M43" s="137"/>
      <c r="N43" s="122"/>
      <c r="O43" s="122"/>
      <c r="P43" s="121"/>
    </row>
    <row r="44" spans="1:16" s="105" customFormat="1" ht="13.5" customHeight="1">
      <c r="A44" s="138" t="s">
        <v>19</v>
      </c>
      <c r="B44" s="111" t="s">
        <v>11</v>
      </c>
      <c r="C44" s="305">
        <v>1734986</v>
      </c>
      <c r="D44" s="302">
        <v>1761928</v>
      </c>
      <c r="E44" s="302">
        <v>8426</v>
      </c>
      <c r="F44" s="302">
        <v>1750737</v>
      </c>
      <c r="G44" s="302">
        <v>11191</v>
      </c>
      <c r="H44" s="313">
        <v>100.9</v>
      </c>
      <c r="I44" s="313">
        <v>99.4</v>
      </c>
      <c r="J44" s="123"/>
      <c r="K44" s="123"/>
      <c r="L44" s="137"/>
      <c r="M44" s="137"/>
      <c r="N44" s="122"/>
      <c r="O44" s="122"/>
      <c r="P44" s="121"/>
    </row>
    <row r="45" spans="1:16" s="105" customFormat="1" ht="13.5" customHeight="1">
      <c r="A45" s="139"/>
      <c r="B45" s="108" t="s">
        <v>12</v>
      </c>
      <c r="C45" s="305">
        <v>6203</v>
      </c>
      <c r="D45" s="302">
        <v>45283</v>
      </c>
      <c r="E45" s="302">
        <v>196</v>
      </c>
      <c r="F45" s="302">
        <v>5776</v>
      </c>
      <c r="G45" s="302">
        <v>37291</v>
      </c>
      <c r="H45" s="306">
        <v>93.1</v>
      </c>
      <c r="I45" s="306">
        <v>12.8</v>
      </c>
      <c r="J45" s="123"/>
      <c r="K45" s="123"/>
      <c r="L45" s="137"/>
      <c r="M45" s="137"/>
      <c r="N45" s="122"/>
      <c r="O45" s="122"/>
      <c r="P45" s="121"/>
    </row>
    <row r="46" spans="1:16" s="105" customFormat="1" ht="13.5" customHeight="1">
      <c r="A46" s="140"/>
      <c r="B46" s="110" t="s">
        <v>13</v>
      </c>
      <c r="C46" s="307">
        <v>1741189</v>
      </c>
      <c r="D46" s="308">
        <v>1807211</v>
      </c>
      <c r="E46" s="308">
        <v>8622</v>
      </c>
      <c r="F46" s="308">
        <v>1756513</v>
      </c>
      <c r="G46" s="308">
        <v>48482</v>
      </c>
      <c r="H46" s="310">
        <v>100.9</v>
      </c>
      <c r="I46" s="310">
        <v>97.2</v>
      </c>
      <c r="J46" s="123"/>
      <c r="K46" s="123"/>
      <c r="L46" s="137"/>
      <c r="M46" s="137"/>
      <c r="N46" s="122"/>
      <c r="O46" s="122"/>
      <c r="P46" s="121"/>
    </row>
    <row r="47" spans="1:16" s="105" customFormat="1" ht="13.5" customHeight="1">
      <c r="A47" s="138" t="s">
        <v>20</v>
      </c>
      <c r="B47" s="111" t="s">
        <v>11</v>
      </c>
      <c r="C47" s="305">
        <v>841786</v>
      </c>
      <c r="D47" s="302">
        <v>848107</v>
      </c>
      <c r="E47" s="302">
        <v>493</v>
      </c>
      <c r="F47" s="302">
        <v>848107</v>
      </c>
      <c r="G47" s="315">
        <v>0</v>
      </c>
      <c r="H47" s="313">
        <v>100.8</v>
      </c>
      <c r="I47" s="313">
        <v>100</v>
      </c>
      <c r="J47" s="123"/>
      <c r="K47" s="123"/>
      <c r="L47" s="137"/>
      <c r="M47" s="137"/>
      <c r="N47" s="122"/>
      <c r="O47" s="122"/>
      <c r="P47" s="121"/>
    </row>
    <row r="48" spans="1:16" s="105" customFormat="1" ht="13.5" customHeight="1">
      <c r="A48" s="139"/>
      <c r="B48" s="108" t="s">
        <v>12</v>
      </c>
      <c r="C48" s="182">
        <v>0</v>
      </c>
      <c r="D48" s="315">
        <v>0</v>
      </c>
      <c r="E48" s="315">
        <v>0</v>
      </c>
      <c r="F48" s="315">
        <v>0</v>
      </c>
      <c r="G48" s="315">
        <v>0</v>
      </c>
      <c r="H48" s="398">
        <v>0</v>
      </c>
      <c r="I48" s="398">
        <v>0</v>
      </c>
      <c r="J48" s="123"/>
      <c r="K48" s="123"/>
      <c r="L48" s="137"/>
      <c r="M48" s="137"/>
      <c r="N48" s="122"/>
      <c r="O48" s="122"/>
      <c r="P48" s="121"/>
    </row>
    <row r="49" spans="1:16" s="105" customFormat="1" ht="13.5" customHeight="1">
      <c r="A49" s="140"/>
      <c r="B49" s="110" t="s">
        <v>13</v>
      </c>
      <c r="C49" s="307">
        <v>841786</v>
      </c>
      <c r="D49" s="308">
        <v>848107</v>
      </c>
      <c r="E49" s="308">
        <v>493</v>
      </c>
      <c r="F49" s="308">
        <v>848107</v>
      </c>
      <c r="G49" s="317">
        <v>0</v>
      </c>
      <c r="H49" s="310">
        <v>100.83</v>
      </c>
      <c r="I49" s="310">
        <v>100</v>
      </c>
      <c r="J49" s="123"/>
      <c r="K49" s="123"/>
      <c r="L49" s="137"/>
      <c r="M49" s="137"/>
      <c r="N49" s="122"/>
      <c r="O49" s="122"/>
      <c r="P49" s="121"/>
    </row>
    <row r="50" spans="1:16" s="105" customFormat="1" ht="13.5" customHeight="1">
      <c r="A50" s="138" t="s">
        <v>21</v>
      </c>
      <c r="B50" s="111" t="s">
        <v>11</v>
      </c>
      <c r="C50" s="305">
        <v>227257</v>
      </c>
      <c r="D50" s="302">
        <v>228114</v>
      </c>
      <c r="E50" s="302">
        <v>140</v>
      </c>
      <c r="F50" s="302">
        <v>228114</v>
      </c>
      <c r="G50" s="315">
        <v>0</v>
      </c>
      <c r="H50" s="313">
        <v>100.4</v>
      </c>
      <c r="I50" s="313">
        <v>100</v>
      </c>
      <c r="J50" s="123"/>
      <c r="K50" s="123"/>
      <c r="L50" s="137"/>
      <c r="M50" s="137"/>
      <c r="N50" s="122"/>
      <c r="O50" s="122"/>
      <c r="P50" s="121"/>
    </row>
    <row r="51" spans="1:16" s="105" customFormat="1" ht="13.5" customHeight="1">
      <c r="A51" s="139"/>
      <c r="B51" s="108" t="s">
        <v>12</v>
      </c>
      <c r="C51" s="182">
        <v>0</v>
      </c>
      <c r="D51" s="315">
        <v>0</v>
      </c>
      <c r="E51" s="315">
        <v>0</v>
      </c>
      <c r="F51" s="315">
        <v>0</v>
      </c>
      <c r="G51" s="315">
        <v>0</v>
      </c>
      <c r="H51" s="398">
        <v>0</v>
      </c>
      <c r="I51" s="398">
        <v>0</v>
      </c>
      <c r="J51" s="123"/>
      <c r="K51" s="123"/>
      <c r="L51" s="137"/>
      <c r="M51" s="137"/>
      <c r="N51" s="122"/>
      <c r="O51" s="122"/>
      <c r="P51" s="121"/>
    </row>
    <row r="52" spans="1:16" s="105" customFormat="1" ht="13.5" customHeight="1">
      <c r="A52" s="140"/>
      <c r="B52" s="110" t="s">
        <v>13</v>
      </c>
      <c r="C52" s="307">
        <v>227257</v>
      </c>
      <c r="D52" s="308">
        <v>228114</v>
      </c>
      <c r="E52" s="308">
        <v>140</v>
      </c>
      <c r="F52" s="308">
        <v>228114</v>
      </c>
      <c r="G52" s="317">
        <v>0</v>
      </c>
      <c r="H52" s="310">
        <v>100.4</v>
      </c>
      <c r="I52" s="310">
        <v>100</v>
      </c>
      <c r="J52" s="123"/>
      <c r="K52" s="123"/>
      <c r="L52" s="137"/>
      <c r="M52" s="137"/>
      <c r="N52" s="122"/>
      <c r="O52" s="122"/>
      <c r="P52" s="121"/>
    </row>
    <row r="53" spans="1:16" s="105" customFormat="1" ht="13.5" customHeight="1">
      <c r="A53" s="138" t="s">
        <v>25</v>
      </c>
      <c r="B53" s="111" t="s">
        <v>11</v>
      </c>
      <c r="C53" s="305">
        <v>1452415</v>
      </c>
      <c r="D53" s="302">
        <v>1377317</v>
      </c>
      <c r="E53" s="302">
        <v>68895</v>
      </c>
      <c r="F53" s="302">
        <v>1377317</v>
      </c>
      <c r="G53" s="315">
        <v>0</v>
      </c>
      <c r="H53" s="313">
        <v>94.8</v>
      </c>
      <c r="I53" s="313">
        <v>100</v>
      </c>
      <c r="J53" s="123"/>
      <c r="K53" s="123"/>
      <c r="L53" s="137"/>
      <c r="M53" s="137"/>
      <c r="N53" s="122"/>
      <c r="O53" s="122"/>
      <c r="P53" s="121"/>
    </row>
    <row r="54" spans="1:16" s="105" customFormat="1" ht="13.5" customHeight="1">
      <c r="A54" s="139"/>
      <c r="B54" s="108" t="s">
        <v>12</v>
      </c>
      <c r="C54" s="182">
        <v>0</v>
      </c>
      <c r="D54" s="315">
        <v>0</v>
      </c>
      <c r="E54" s="315">
        <v>0</v>
      </c>
      <c r="F54" s="315">
        <v>0</v>
      </c>
      <c r="G54" s="315">
        <v>0</v>
      </c>
      <c r="H54" s="398">
        <v>0</v>
      </c>
      <c r="I54" s="398">
        <v>0</v>
      </c>
      <c r="J54" s="123"/>
      <c r="K54" s="123"/>
      <c r="L54" s="137"/>
      <c r="M54" s="137"/>
      <c r="N54" s="122"/>
      <c r="O54" s="122"/>
      <c r="P54" s="121"/>
    </row>
    <row r="55" spans="1:16" s="105" customFormat="1" ht="13.5" customHeight="1">
      <c r="A55" s="140"/>
      <c r="B55" s="110" t="s">
        <v>13</v>
      </c>
      <c r="C55" s="307">
        <v>1452415</v>
      </c>
      <c r="D55" s="308">
        <v>1377317</v>
      </c>
      <c r="E55" s="308">
        <v>68895</v>
      </c>
      <c r="F55" s="308">
        <v>1377317</v>
      </c>
      <c r="G55" s="317">
        <v>0</v>
      </c>
      <c r="H55" s="310">
        <v>94.8</v>
      </c>
      <c r="I55" s="310">
        <v>100</v>
      </c>
      <c r="J55" s="123"/>
      <c r="K55" s="123"/>
      <c r="L55" s="137"/>
      <c r="M55" s="137"/>
      <c r="N55" s="122"/>
      <c r="O55" s="122"/>
      <c r="P55" s="121"/>
    </row>
    <row r="56" spans="1:16" s="105" customFormat="1" ht="13.5" customHeight="1">
      <c r="A56" s="138" t="s">
        <v>26</v>
      </c>
      <c r="B56" s="111" t="s">
        <v>11</v>
      </c>
      <c r="C56" s="305">
        <v>7800929</v>
      </c>
      <c r="D56" s="302">
        <v>7966804</v>
      </c>
      <c r="E56" s="302">
        <v>1540</v>
      </c>
      <c r="F56" s="302">
        <v>7966804</v>
      </c>
      <c r="G56" s="302">
        <v>0</v>
      </c>
      <c r="H56" s="313">
        <v>102.1</v>
      </c>
      <c r="I56" s="313">
        <v>100</v>
      </c>
      <c r="J56" s="123"/>
      <c r="K56" s="123"/>
      <c r="L56" s="137"/>
      <c r="M56" s="137"/>
      <c r="N56" s="122"/>
      <c r="O56" s="122"/>
      <c r="P56" s="121"/>
    </row>
    <row r="57" spans="1:16" s="105" customFormat="1" ht="13.5" customHeight="1">
      <c r="A57" s="139"/>
      <c r="B57" s="108" t="s">
        <v>12</v>
      </c>
      <c r="C57" s="305">
        <v>120</v>
      </c>
      <c r="D57" s="302">
        <v>557</v>
      </c>
      <c r="E57" s="302">
        <v>5</v>
      </c>
      <c r="F57" s="302">
        <v>90</v>
      </c>
      <c r="G57" s="302">
        <v>467</v>
      </c>
      <c r="H57" s="316">
        <v>75</v>
      </c>
      <c r="I57" s="316">
        <v>16.2</v>
      </c>
      <c r="J57" s="123"/>
      <c r="K57" s="123"/>
      <c r="L57" s="137"/>
      <c r="M57" s="137"/>
      <c r="N57" s="122"/>
      <c r="O57" s="122"/>
      <c r="P57" s="121"/>
    </row>
    <row r="58" spans="1:16" s="105" customFormat="1" ht="13.5" customHeight="1">
      <c r="A58" s="140"/>
      <c r="B58" s="110" t="s">
        <v>13</v>
      </c>
      <c r="C58" s="307">
        <v>7801049</v>
      </c>
      <c r="D58" s="308">
        <v>7967361</v>
      </c>
      <c r="E58" s="308">
        <v>1545</v>
      </c>
      <c r="F58" s="308">
        <v>7966894</v>
      </c>
      <c r="G58" s="308">
        <v>467</v>
      </c>
      <c r="H58" s="310">
        <v>102.1</v>
      </c>
      <c r="I58" s="310">
        <v>100</v>
      </c>
      <c r="J58" s="123"/>
      <c r="K58" s="123"/>
      <c r="L58" s="137"/>
      <c r="M58" s="137"/>
      <c r="N58" s="122"/>
      <c r="O58" s="122"/>
      <c r="P58" s="121"/>
    </row>
    <row r="59" spans="1:16" s="105" customFormat="1" ht="13.5" customHeight="1">
      <c r="A59" s="138" t="s">
        <v>22</v>
      </c>
      <c r="B59" s="111" t="s">
        <v>11</v>
      </c>
      <c r="C59" s="305">
        <v>11951076</v>
      </c>
      <c r="D59" s="302">
        <v>12016944</v>
      </c>
      <c r="E59" s="302">
        <v>363513</v>
      </c>
      <c r="F59" s="302">
        <v>11985645</v>
      </c>
      <c r="G59" s="302">
        <v>31288</v>
      </c>
      <c r="H59" s="313">
        <v>100.3</v>
      </c>
      <c r="I59" s="313">
        <v>99.7</v>
      </c>
      <c r="J59" s="123"/>
      <c r="K59" s="123"/>
      <c r="L59" s="137"/>
      <c r="M59" s="137"/>
      <c r="N59" s="122"/>
      <c r="O59" s="122"/>
      <c r="P59" s="121"/>
    </row>
    <row r="60" spans="1:16" s="105" customFormat="1" ht="13.5" customHeight="1">
      <c r="A60" s="139"/>
      <c r="B60" s="108" t="s">
        <v>12</v>
      </c>
      <c r="C60" s="305">
        <v>42344</v>
      </c>
      <c r="D60" s="302">
        <v>122705</v>
      </c>
      <c r="E60" s="302">
        <v>3856</v>
      </c>
      <c r="F60" s="302">
        <v>40161</v>
      </c>
      <c r="G60" s="302">
        <v>68599</v>
      </c>
      <c r="H60" s="306">
        <v>94.8</v>
      </c>
      <c r="I60" s="306">
        <v>32.7</v>
      </c>
      <c r="J60" s="123"/>
      <c r="K60" s="123"/>
      <c r="L60" s="137"/>
      <c r="M60" s="137"/>
      <c r="N60" s="122"/>
      <c r="O60" s="122"/>
      <c r="P60" s="121"/>
    </row>
    <row r="61" spans="1:16" s="105" customFormat="1" ht="13.5" customHeight="1">
      <c r="A61" s="140"/>
      <c r="B61" s="110" t="s">
        <v>13</v>
      </c>
      <c r="C61" s="307">
        <v>11993420</v>
      </c>
      <c r="D61" s="308">
        <v>12139649</v>
      </c>
      <c r="E61" s="308">
        <v>367369</v>
      </c>
      <c r="F61" s="308">
        <v>12025806</v>
      </c>
      <c r="G61" s="308">
        <v>99887</v>
      </c>
      <c r="H61" s="310">
        <v>100.3</v>
      </c>
      <c r="I61" s="310">
        <v>99.1</v>
      </c>
      <c r="J61" s="123"/>
      <c r="K61" s="123"/>
      <c r="L61" s="137"/>
      <c r="M61" s="137"/>
      <c r="N61" s="122"/>
      <c r="O61" s="122"/>
      <c r="P61" s="121"/>
    </row>
    <row r="62" spans="1:16" s="105" customFormat="1" ht="13.5" customHeight="1">
      <c r="A62" s="138" t="s">
        <v>248</v>
      </c>
      <c r="B62" s="111" t="s">
        <v>11</v>
      </c>
      <c r="C62" s="305">
        <v>2086</v>
      </c>
      <c r="D62" s="302">
        <v>2086</v>
      </c>
      <c r="E62" s="302">
        <v>34</v>
      </c>
      <c r="F62" s="302">
        <v>2086</v>
      </c>
      <c r="G62" s="315">
        <v>0</v>
      </c>
      <c r="H62" s="313">
        <v>100</v>
      </c>
      <c r="I62" s="313">
        <v>100</v>
      </c>
      <c r="J62" s="123"/>
      <c r="K62" s="123"/>
      <c r="L62" s="137"/>
      <c r="M62" s="137"/>
      <c r="N62" s="122"/>
      <c r="O62" s="122"/>
      <c r="P62" s="121"/>
    </row>
    <row r="63" spans="1:16" s="105" customFormat="1" ht="13.5" customHeight="1">
      <c r="A63" s="139"/>
      <c r="B63" s="108" t="s">
        <v>12</v>
      </c>
      <c r="C63" s="182">
        <v>0</v>
      </c>
      <c r="D63" s="315">
        <v>0</v>
      </c>
      <c r="E63" s="315">
        <v>0</v>
      </c>
      <c r="F63" s="315">
        <v>0</v>
      </c>
      <c r="G63" s="315">
        <v>0</v>
      </c>
      <c r="H63" s="398">
        <v>0</v>
      </c>
      <c r="I63" s="398">
        <v>0</v>
      </c>
      <c r="J63" s="123"/>
      <c r="K63" s="123"/>
      <c r="L63" s="137"/>
      <c r="M63" s="137"/>
      <c r="N63" s="122"/>
      <c r="O63" s="122"/>
      <c r="P63" s="121"/>
    </row>
    <row r="64" spans="1:16" s="105" customFormat="1" ht="13.5" customHeight="1">
      <c r="A64" s="140"/>
      <c r="B64" s="110" t="s">
        <v>13</v>
      </c>
      <c r="C64" s="307">
        <v>2086</v>
      </c>
      <c r="D64" s="308">
        <v>2086</v>
      </c>
      <c r="E64" s="308">
        <v>34</v>
      </c>
      <c r="F64" s="308">
        <v>2086</v>
      </c>
      <c r="G64" s="317">
        <v>0</v>
      </c>
      <c r="H64" s="310">
        <v>100</v>
      </c>
      <c r="I64" s="310">
        <v>100</v>
      </c>
      <c r="J64" s="123"/>
      <c r="K64" s="123"/>
      <c r="L64" s="137"/>
      <c r="M64" s="137"/>
      <c r="N64" s="122"/>
      <c r="O64" s="122"/>
      <c r="P64" s="121"/>
    </row>
    <row r="65" spans="1:16" s="105" customFormat="1" ht="13.5" customHeight="1">
      <c r="A65" s="138" t="s">
        <v>23</v>
      </c>
      <c r="B65" s="111" t="s">
        <v>11</v>
      </c>
      <c r="C65" s="182">
        <v>0</v>
      </c>
      <c r="D65" s="315">
        <v>0</v>
      </c>
      <c r="E65" s="315">
        <v>0</v>
      </c>
      <c r="F65" s="315">
        <v>0</v>
      </c>
      <c r="G65" s="315">
        <v>0</v>
      </c>
      <c r="H65" s="398">
        <v>0</v>
      </c>
      <c r="I65" s="398">
        <v>0</v>
      </c>
      <c r="J65" s="123"/>
      <c r="K65" s="123"/>
      <c r="L65" s="137"/>
      <c r="M65" s="137"/>
      <c r="N65" s="122"/>
      <c r="O65" s="122"/>
      <c r="P65" s="121"/>
    </row>
    <row r="66" spans="1:16" s="105" customFormat="1" ht="13.5" customHeight="1">
      <c r="A66" s="139"/>
      <c r="B66" s="108" t="s">
        <v>12</v>
      </c>
      <c r="C66" s="182">
        <v>0</v>
      </c>
      <c r="D66" s="315">
        <v>0</v>
      </c>
      <c r="E66" s="315">
        <v>0</v>
      </c>
      <c r="F66" s="315">
        <v>0</v>
      </c>
      <c r="G66" s="315">
        <v>0</v>
      </c>
      <c r="H66" s="398">
        <v>0</v>
      </c>
      <c r="I66" s="398">
        <v>0</v>
      </c>
      <c r="J66" s="123"/>
      <c r="K66" s="123"/>
      <c r="L66" s="137"/>
      <c r="M66" s="137"/>
      <c r="N66" s="122"/>
      <c r="O66" s="122"/>
      <c r="P66" s="121"/>
    </row>
    <row r="67" spans="1:16" s="105" customFormat="1" ht="13.5" customHeight="1">
      <c r="A67" s="140"/>
      <c r="B67" s="110" t="s">
        <v>13</v>
      </c>
      <c r="C67" s="320">
        <v>0</v>
      </c>
      <c r="D67" s="317">
        <v>0</v>
      </c>
      <c r="E67" s="317">
        <v>0</v>
      </c>
      <c r="F67" s="317">
        <v>0</v>
      </c>
      <c r="G67" s="317">
        <v>0</v>
      </c>
      <c r="H67" s="399">
        <v>0</v>
      </c>
      <c r="I67" s="399">
        <v>0</v>
      </c>
      <c r="J67" s="123"/>
      <c r="K67" s="123"/>
      <c r="L67" s="137"/>
      <c r="M67" s="137"/>
      <c r="N67" s="122"/>
      <c r="O67" s="122"/>
      <c r="P67" s="121"/>
    </row>
    <row r="68" spans="1:16" s="105" customFormat="1" ht="13.5" customHeight="1">
      <c r="A68" s="138" t="s">
        <v>24</v>
      </c>
      <c r="B68" s="111" t="s">
        <v>11</v>
      </c>
      <c r="C68" s="305">
        <v>9882206</v>
      </c>
      <c r="D68" s="302">
        <v>9882206</v>
      </c>
      <c r="E68" s="302">
        <v>121</v>
      </c>
      <c r="F68" s="302">
        <v>9882206</v>
      </c>
      <c r="G68" s="315">
        <v>0</v>
      </c>
      <c r="H68" s="313">
        <v>100</v>
      </c>
      <c r="I68" s="313">
        <v>100</v>
      </c>
      <c r="J68" s="123"/>
      <c r="K68" s="123"/>
      <c r="L68" s="137"/>
      <c r="M68" s="137"/>
      <c r="N68" s="122"/>
      <c r="O68" s="122"/>
      <c r="P68" s="121"/>
    </row>
    <row r="69" spans="1:16" s="105" customFormat="1" ht="13.5" customHeight="1">
      <c r="A69" s="139"/>
      <c r="B69" s="108" t="s">
        <v>12</v>
      </c>
      <c r="C69" s="182">
        <v>0</v>
      </c>
      <c r="D69" s="315">
        <v>0</v>
      </c>
      <c r="E69" s="315">
        <v>0</v>
      </c>
      <c r="F69" s="315">
        <v>0</v>
      </c>
      <c r="G69" s="315">
        <v>0</v>
      </c>
      <c r="H69" s="398">
        <v>0</v>
      </c>
      <c r="I69" s="398">
        <v>0</v>
      </c>
      <c r="J69" s="123"/>
      <c r="K69" s="123"/>
      <c r="L69" s="137"/>
      <c r="M69" s="137"/>
      <c r="N69" s="122"/>
      <c r="O69" s="122"/>
      <c r="P69" s="121"/>
    </row>
    <row r="70" spans="1:16" s="105" customFormat="1" ht="13.5" customHeight="1">
      <c r="A70" s="140"/>
      <c r="B70" s="110" t="s">
        <v>13</v>
      </c>
      <c r="C70" s="307">
        <v>9882206</v>
      </c>
      <c r="D70" s="308">
        <v>9882206</v>
      </c>
      <c r="E70" s="308">
        <v>121</v>
      </c>
      <c r="F70" s="308">
        <v>9882206</v>
      </c>
      <c r="G70" s="317">
        <v>0</v>
      </c>
      <c r="H70" s="310">
        <v>100</v>
      </c>
      <c r="I70" s="310">
        <v>100</v>
      </c>
      <c r="J70" s="123"/>
      <c r="K70" s="123"/>
      <c r="L70" s="137"/>
      <c r="M70" s="137"/>
      <c r="N70" s="122"/>
      <c r="O70" s="122"/>
      <c r="P70" s="121"/>
    </row>
    <row r="71" spans="1:16" s="105" customFormat="1" ht="13.5" customHeight="1">
      <c r="A71" s="138" t="s">
        <v>31</v>
      </c>
      <c r="B71" s="111" t="s">
        <v>11</v>
      </c>
      <c r="C71" s="305">
        <v>12567</v>
      </c>
      <c r="D71" s="302">
        <v>12138</v>
      </c>
      <c r="E71" s="302">
        <v>1462</v>
      </c>
      <c r="F71" s="302">
        <v>12138</v>
      </c>
      <c r="G71" s="315">
        <v>0</v>
      </c>
      <c r="H71" s="313">
        <v>96.6</v>
      </c>
      <c r="I71" s="313">
        <v>100</v>
      </c>
      <c r="J71" s="123"/>
      <c r="K71" s="123"/>
      <c r="L71" s="137"/>
      <c r="M71" s="137"/>
      <c r="N71" s="122"/>
      <c r="O71" s="122"/>
      <c r="P71" s="121"/>
    </row>
    <row r="72" spans="1:16" s="105" customFormat="1" ht="13.5" customHeight="1">
      <c r="A72" s="139"/>
      <c r="B72" s="108" t="s">
        <v>12</v>
      </c>
      <c r="C72" s="182">
        <v>0</v>
      </c>
      <c r="D72" s="315">
        <v>0</v>
      </c>
      <c r="E72" s="315">
        <v>0</v>
      </c>
      <c r="F72" s="315">
        <v>0</v>
      </c>
      <c r="G72" s="315">
        <v>0</v>
      </c>
      <c r="H72" s="398">
        <v>0</v>
      </c>
      <c r="I72" s="398">
        <v>0</v>
      </c>
      <c r="J72" s="123"/>
      <c r="K72" s="123"/>
      <c r="L72" s="137"/>
      <c r="M72" s="137"/>
      <c r="N72" s="122"/>
      <c r="O72" s="122"/>
      <c r="P72" s="121"/>
    </row>
    <row r="73" spans="1:16" s="105" customFormat="1" ht="13.5" customHeight="1">
      <c r="A73" s="140"/>
      <c r="B73" s="110" t="s">
        <v>13</v>
      </c>
      <c r="C73" s="307">
        <v>12567</v>
      </c>
      <c r="D73" s="308">
        <v>12138</v>
      </c>
      <c r="E73" s="308">
        <v>1462</v>
      </c>
      <c r="F73" s="308">
        <v>12138</v>
      </c>
      <c r="G73" s="317">
        <v>0</v>
      </c>
      <c r="H73" s="310">
        <v>96.6</v>
      </c>
      <c r="I73" s="310">
        <v>100</v>
      </c>
      <c r="J73" s="123"/>
      <c r="K73" s="123"/>
      <c r="L73" s="137"/>
      <c r="M73" s="137"/>
      <c r="N73" s="122"/>
      <c r="O73" s="122"/>
      <c r="P73" s="121"/>
    </row>
    <row r="74" spans="1:16" s="105" customFormat="1" ht="13.5" customHeight="1">
      <c r="A74" s="139" t="s">
        <v>27</v>
      </c>
      <c r="B74" s="108" t="s">
        <v>11</v>
      </c>
      <c r="C74" s="305">
        <v>0</v>
      </c>
      <c r="D74" s="302">
        <v>0</v>
      </c>
      <c r="E74" s="302">
        <v>0</v>
      </c>
      <c r="F74" s="302">
        <v>0</v>
      </c>
      <c r="G74" s="315">
        <v>0</v>
      </c>
      <c r="H74" s="306">
        <v>0</v>
      </c>
      <c r="I74" s="306">
        <v>0</v>
      </c>
      <c r="J74" s="123"/>
      <c r="K74" s="123"/>
      <c r="L74" s="137"/>
      <c r="M74" s="137"/>
      <c r="N74" s="122"/>
      <c r="O74" s="122"/>
      <c r="P74" s="121"/>
    </row>
    <row r="75" spans="1:16" s="105" customFormat="1" ht="13.5" customHeight="1">
      <c r="A75" s="139"/>
      <c r="B75" s="108" t="s">
        <v>12</v>
      </c>
      <c r="C75" s="305">
        <v>0</v>
      </c>
      <c r="D75" s="302">
        <v>0</v>
      </c>
      <c r="E75" s="302">
        <v>0</v>
      </c>
      <c r="F75" s="302">
        <v>0</v>
      </c>
      <c r="G75" s="302">
        <v>0</v>
      </c>
      <c r="H75" s="306">
        <v>0</v>
      </c>
      <c r="I75" s="306">
        <v>0</v>
      </c>
      <c r="J75" s="123"/>
      <c r="K75" s="123"/>
      <c r="L75" s="137"/>
      <c r="M75" s="137"/>
      <c r="N75" s="122"/>
      <c r="O75" s="122"/>
      <c r="P75" s="121"/>
    </row>
    <row r="76" spans="1:16" s="105" customFormat="1" ht="13.5" customHeight="1">
      <c r="A76" s="141"/>
      <c r="B76" s="112" t="s">
        <v>13</v>
      </c>
      <c r="C76" s="321">
        <v>0</v>
      </c>
      <c r="D76" s="322">
        <v>0</v>
      </c>
      <c r="E76" s="322">
        <v>0</v>
      </c>
      <c r="F76" s="322">
        <v>0</v>
      </c>
      <c r="G76" s="322">
        <v>0</v>
      </c>
      <c r="H76" s="323">
        <v>0</v>
      </c>
      <c r="I76" s="323">
        <v>0</v>
      </c>
      <c r="J76" s="123"/>
      <c r="K76" s="123"/>
      <c r="L76" s="137"/>
      <c r="M76" s="137"/>
      <c r="N76" s="122"/>
      <c r="O76" s="122"/>
      <c r="P76" s="121"/>
    </row>
    <row r="77" spans="1:13" s="105" customFormat="1" ht="13.5" customHeight="1">
      <c r="A77" s="144" t="s">
        <v>276</v>
      </c>
      <c r="B77" s="144"/>
      <c r="C77" s="193"/>
      <c r="D77" s="193"/>
      <c r="E77" s="193"/>
      <c r="F77" s="194"/>
      <c r="G77" s="194"/>
      <c r="H77" s="195"/>
      <c r="I77" s="195"/>
      <c r="L77" s="136"/>
      <c r="M77" s="136"/>
    </row>
    <row r="78" spans="1:13" s="105" customFormat="1" ht="13.5" customHeight="1">
      <c r="A78" s="71" t="s">
        <v>247</v>
      </c>
      <c r="B78" s="71"/>
      <c r="C78" s="196"/>
      <c r="D78" s="196"/>
      <c r="E78" s="196"/>
      <c r="F78" s="194"/>
      <c r="G78" s="194"/>
      <c r="H78" s="195"/>
      <c r="I78" s="195"/>
      <c r="L78" s="136"/>
      <c r="M78" s="136"/>
    </row>
    <row r="79" spans="1:13" s="105" customFormat="1" ht="18" customHeight="1">
      <c r="A79" s="448" t="s">
        <v>29</v>
      </c>
      <c r="B79" s="448"/>
      <c r="C79" s="448"/>
      <c r="D79" s="194"/>
      <c r="E79" s="194"/>
      <c r="F79" s="194"/>
      <c r="G79" s="194"/>
      <c r="H79" s="195"/>
      <c r="I79" s="195"/>
      <c r="L79" s="136"/>
      <c r="M79" s="136"/>
    </row>
    <row r="81" spans="4:7" ht="13.5">
      <c r="D81" s="143"/>
      <c r="E81" s="143"/>
      <c r="F81" s="143"/>
      <c r="G81" s="143"/>
    </row>
    <row r="82" spans="3:7" ht="13.5">
      <c r="C82" s="143"/>
      <c r="D82" s="143"/>
      <c r="E82" s="143"/>
      <c r="F82" s="143"/>
      <c r="G82" s="143"/>
    </row>
    <row r="83" spans="3:7" ht="13.5">
      <c r="C83" s="143"/>
      <c r="D83" s="143"/>
      <c r="E83" s="143"/>
      <c r="F83" s="143"/>
      <c r="G83" s="143"/>
    </row>
    <row r="85" spans="3:7" ht="13.5">
      <c r="C85" s="143"/>
      <c r="D85" s="143"/>
      <c r="E85" s="143"/>
      <c r="F85" s="143"/>
      <c r="G85" s="143"/>
    </row>
    <row r="86" spans="3:8" ht="13.5">
      <c r="C86" s="143"/>
      <c r="D86" s="143"/>
      <c r="E86" s="143"/>
      <c r="F86" s="143"/>
      <c r="G86" s="143"/>
      <c r="H86" s="143"/>
    </row>
    <row r="87" spans="3:7" ht="13.5">
      <c r="C87" s="143"/>
      <c r="D87" s="143"/>
      <c r="E87" s="143"/>
      <c r="F87" s="143"/>
      <c r="G87" s="143"/>
    </row>
    <row r="89" spans="3:7" ht="13.5">
      <c r="C89" s="143"/>
      <c r="D89" s="143"/>
      <c r="E89" s="143"/>
      <c r="F89" s="143"/>
      <c r="G89" s="143"/>
    </row>
    <row r="90" spans="3:7" ht="13.5">
      <c r="C90" s="143"/>
      <c r="D90" s="143"/>
      <c r="E90" s="143"/>
      <c r="F90" s="143"/>
      <c r="G90" s="143"/>
    </row>
    <row r="91" spans="3:7" ht="13.5">
      <c r="C91" s="143"/>
      <c r="D91" s="143"/>
      <c r="E91" s="143"/>
      <c r="F91" s="143"/>
      <c r="G91" s="143"/>
    </row>
  </sheetData>
  <sheetProtection/>
  <mergeCells count="10">
    <mergeCell ref="F6:F7"/>
    <mergeCell ref="A1:C1"/>
    <mergeCell ref="A79:C79"/>
    <mergeCell ref="D4:F4"/>
    <mergeCell ref="G6:G7"/>
    <mergeCell ref="H6:I6"/>
    <mergeCell ref="A3:I3"/>
    <mergeCell ref="A6:B7"/>
    <mergeCell ref="C6:C7"/>
    <mergeCell ref="D6:E6"/>
  </mergeCells>
  <hyperlinks>
    <hyperlink ref="A1" location="'16税・財政目次'!A1" display="16　税・財政目次へ＜＜"/>
  </hyperlinks>
  <printOptions/>
  <pageMargins left="0.5905511811023623" right="0.5905511811023623" top="0.5905511811023623" bottom="0.3937007874015748" header="0.5118110236220472" footer="0.5118110236220472"/>
  <pageSetup blackAndWhite="1" fitToWidth="0" horizontalDpi="600" verticalDpi="600" orientation="portrait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3"/>
  <sheetViews>
    <sheetView showGridLines="0" view="pageBreakPreview" zoomScaleSheetLayoutView="100" zoomScalePageLayoutView="0" workbookViewId="0" topLeftCell="A13">
      <selection activeCell="M8" sqref="M8"/>
    </sheetView>
  </sheetViews>
  <sheetFormatPr defaultColWidth="9.00390625" defaultRowHeight="13.5"/>
  <cols>
    <col min="1" max="1" width="10.25390625" style="1" bestFit="1" customWidth="1"/>
    <col min="2" max="2" width="3.25390625" style="1" customWidth="1"/>
    <col min="3" max="8" width="13.00390625" style="1" customWidth="1"/>
    <col min="9" max="16384" width="9.00390625" style="1" customWidth="1"/>
  </cols>
  <sheetData>
    <row r="1" spans="1:3" ht="13.5">
      <c r="A1" s="452" t="s">
        <v>217</v>
      </c>
      <c r="B1" s="452"/>
      <c r="C1" s="452"/>
    </row>
    <row r="2" spans="1:7" ht="13.5">
      <c r="A2" s="466" t="s">
        <v>0</v>
      </c>
      <c r="B2" s="466"/>
      <c r="G2" s="231"/>
    </row>
    <row r="3" spans="1:8" ht="17.25">
      <c r="A3" s="447" t="s">
        <v>229</v>
      </c>
      <c r="B3" s="447"/>
      <c r="C3" s="447"/>
      <c r="D3" s="447"/>
      <c r="E3" s="447"/>
      <c r="F3" s="447"/>
      <c r="G3" s="447"/>
      <c r="H3" s="447"/>
    </row>
    <row r="4" spans="1:8" ht="13.5">
      <c r="A4" s="200"/>
      <c r="B4" s="200"/>
      <c r="C4" s="200"/>
      <c r="D4" s="200"/>
      <c r="E4" s="3" t="s">
        <v>351</v>
      </c>
      <c r="F4" s="200"/>
      <c r="G4" s="200"/>
      <c r="H4" s="4" t="s">
        <v>28</v>
      </c>
    </row>
    <row r="5" spans="2:8" ht="6" customHeight="1" thickBot="1">
      <c r="B5" s="200"/>
      <c r="C5" s="200"/>
      <c r="D5" s="152"/>
      <c r="E5" s="232"/>
      <c r="F5" s="152"/>
      <c r="G5" s="152"/>
      <c r="H5" s="209"/>
    </row>
    <row r="6" spans="1:9" s="105" customFormat="1" ht="16.5" customHeight="1" thickTop="1">
      <c r="A6" s="456" t="s">
        <v>39</v>
      </c>
      <c r="B6" s="456"/>
      <c r="C6" s="462" t="s">
        <v>38</v>
      </c>
      <c r="D6" s="462" t="s">
        <v>37</v>
      </c>
      <c r="E6" s="464" t="s">
        <v>36</v>
      </c>
      <c r="F6" s="464" t="s">
        <v>7</v>
      </c>
      <c r="G6" s="464" t="s">
        <v>35</v>
      </c>
      <c r="H6" s="469"/>
      <c r="I6" s="66"/>
    </row>
    <row r="7" spans="1:9" s="105" customFormat="1" ht="16.5" customHeight="1">
      <c r="A7" s="458"/>
      <c r="B7" s="458"/>
      <c r="C7" s="463"/>
      <c r="D7" s="463"/>
      <c r="E7" s="465"/>
      <c r="F7" s="465"/>
      <c r="G7" s="88" t="s">
        <v>224</v>
      </c>
      <c r="H7" s="234" t="s">
        <v>34</v>
      </c>
      <c r="I7" s="66"/>
    </row>
    <row r="8" spans="1:10" s="105" customFormat="1" ht="21" customHeight="1">
      <c r="A8" s="468" t="s">
        <v>350</v>
      </c>
      <c r="B8" s="468"/>
      <c r="C8" s="182">
        <v>112574709</v>
      </c>
      <c r="D8" s="183">
        <v>110501567</v>
      </c>
      <c r="E8" s="183">
        <v>131346</v>
      </c>
      <c r="F8" s="183">
        <v>1941796</v>
      </c>
      <c r="G8" s="184">
        <v>98.2</v>
      </c>
      <c r="H8" s="184">
        <v>97.7</v>
      </c>
      <c r="I8" s="236"/>
      <c r="J8" s="237"/>
    </row>
    <row r="9" spans="1:10" s="105" customFormat="1" ht="21" customHeight="1">
      <c r="A9" s="468">
        <v>28</v>
      </c>
      <c r="B9" s="468"/>
      <c r="C9" s="182">
        <v>111301513</v>
      </c>
      <c r="D9" s="183">
        <v>109519857</v>
      </c>
      <c r="E9" s="183">
        <v>96892</v>
      </c>
      <c r="F9" s="183">
        <v>1684764</v>
      </c>
      <c r="G9" s="184">
        <v>98.4</v>
      </c>
      <c r="H9" s="184">
        <v>98.2</v>
      </c>
      <c r="I9" s="236"/>
      <c r="J9" s="237"/>
    </row>
    <row r="10" spans="1:10" s="160" customFormat="1" ht="21" customHeight="1">
      <c r="A10" s="467">
        <v>29</v>
      </c>
      <c r="B10" s="467"/>
      <c r="C10" s="324">
        <v>114637417</v>
      </c>
      <c r="D10" s="325">
        <v>113033405</v>
      </c>
      <c r="E10" s="325">
        <v>102682</v>
      </c>
      <c r="F10" s="325">
        <v>1501331</v>
      </c>
      <c r="G10" s="326">
        <v>98.6</v>
      </c>
      <c r="H10" s="326">
        <v>98.4</v>
      </c>
      <c r="I10" s="236"/>
      <c r="J10" s="237"/>
    </row>
    <row r="11" spans="1:10" s="105" customFormat="1" ht="21" customHeight="1">
      <c r="A11" s="248"/>
      <c r="B11" s="248"/>
      <c r="C11" s="182"/>
      <c r="D11" s="183"/>
      <c r="E11" s="183"/>
      <c r="F11" s="183"/>
      <c r="G11" s="184"/>
      <c r="H11" s="184"/>
      <c r="I11" s="236"/>
      <c r="J11" s="237"/>
    </row>
    <row r="12" spans="1:10" s="105" customFormat="1" ht="21" customHeight="1">
      <c r="A12" s="248"/>
      <c r="B12" s="248" t="s">
        <v>11</v>
      </c>
      <c r="C12" s="182">
        <v>112957987</v>
      </c>
      <c r="D12" s="183">
        <v>112570714</v>
      </c>
      <c r="E12" s="183">
        <v>170</v>
      </c>
      <c r="F12" s="183">
        <v>387103</v>
      </c>
      <c r="G12" s="184">
        <v>99.7</v>
      </c>
      <c r="H12" s="184">
        <v>99.6</v>
      </c>
      <c r="I12" s="236"/>
      <c r="J12" s="237"/>
    </row>
    <row r="13" spans="1:10" s="105" customFormat="1" ht="21" customHeight="1">
      <c r="A13" s="405" t="s">
        <v>351</v>
      </c>
      <c r="B13" s="248" t="s">
        <v>12</v>
      </c>
      <c r="C13" s="182">
        <v>1679430</v>
      </c>
      <c r="D13" s="183">
        <v>462691</v>
      </c>
      <c r="E13" s="183">
        <v>102512</v>
      </c>
      <c r="F13" s="183">
        <v>1114228</v>
      </c>
      <c r="G13" s="184">
        <v>27.6</v>
      </c>
      <c r="H13" s="184">
        <v>29.3</v>
      </c>
      <c r="I13" s="236"/>
      <c r="J13" s="237"/>
    </row>
    <row r="14" spans="2:10" s="105" customFormat="1" ht="21" customHeight="1">
      <c r="B14" s="105" t="s">
        <v>13</v>
      </c>
      <c r="C14" s="182">
        <v>114637417</v>
      </c>
      <c r="D14" s="183">
        <v>113033405</v>
      </c>
      <c r="E14" s="183">
        <v>102682</v>
      </c>
      <c r="F14" s="183">
        <v>1501331</v>
      </c>
      <c r="G14" s="184">
        <v>98.6</v>
      </c>
      <c r="H14" s="184">
        <v>98.4</v>
      </c>
      <c r="I14" s="236"/>
      <c r="J14" s="237"/>
    </row>
    <row r="15" spans="3:10" s="105" customFormat="1" ht="21" customHeight="1">
      <c r="C15" s="182"/>
      <c r="D15" s="183"/>
      <c r="E15" s="183"/>
      <c r="F15" s="183"/>
      <c r="G15" s="184"/>
      <c r="H15" s="184"/>
      <c r="I15" s="236"/>
      <c r="J15" s="237"/>
    </row>
    <row r="16" spans="2:10" s="105" customFormat="1" ht="21" customHeight="1">
      <c r="B16" s="105" t="s">
        <v>11</v>
      </c>
      <c r="C16" s="182">
        <v>66914921</v>
      </c>
      <c r="D16" s="183">
        <v>66600511</v>
      </c>
      <c r="E16" s="183">
        <v>150</v>
      </c>
      <c r="F16" s="183">
        <v>314260</v>
      </c>
      <c r="G16" s="184">
        <v>99.5</v>
      </c>
      <c r="H16" s="184">
        <v>99.5</v>
      </c>
      <c r="I16" s="236"/>
      <c r="J16" s="237"/>
    </row>
    <row r="17" spans="1:10" s="105" customFormat="1" ht="21" customHeight="1">
      <c r="A17" s="235" t="s">
        <v>33</v>
      </c>
      <c r="B17" s="105" t="s">
        <v>12</v>
      </c>
      <c r="C17" s="182">
        <v>1268190</v>
      </c>
      <c r="D17" s="183">
        <v>377675</v>
      </c>
      <c r="E17" s="183">
        <v>75043</v>
      </c>
      <c r="F17" s="183">
        <v>815472</v>
      </c>
      <c r="G17" s="184">
        <v>29.8</v>
      </c>
      <c r="H17" s="184">
        <v>32.4</v>
      </c>
      <c r="I17" s="236"/>
      <c r="J17" s="237"/>
    </row>
    <row r="18" spans="1:10" s="105" customFormat="1" ht="21" customHeight="1">
      <c r="A18" s="235"/>
      <c r="B18" s="105" t="s">
        <v>13</v>
      </c>
      <c r="C18" s="182">
        <v>68183110</v>
      </c>
      <c r="D18" s="183">
        <v>66978186</v>
      </c>
      <c r="E18" s="183">
        <v>75193</v>
      </c>
      <c r="F18" s="183">
        <v>1129732</v>
      </c>
      <c r="G18" s="184">
        <v>98.2</v>
      </c>
      <c r="H18" s="184">
        <v>98</v>
      </c>
      <c r="I18" s="236"/>
      <c r="J18" s="237"/>
    </row>
    <row r="19" spans="1:10" s="105" customFormat="1" ht="21" customHeight="1">
      <c r="A19" s="235"/>
      <c r="C19" s="182"/>
      <c r="D19" s="183"/>
      <c r="E19" s="183"/>
      <c r="F19" s="183"/>
      <c r="G19" s="184"/>
      <c r="H19" s="184"/>
      <c r="I19" s="236"/>
      <c r="J19" s="237"/>
    </row>
    <row r="20" spans="1:10" s="105" customFormat="1" ht="21" customHeight="1">
      <c r="A20" s="235"/>
      <c r="B20" s="105" t="s">
        <v>11</v>
      </c>
      <c r="C20" s="182">
        <v>14404330</v>
      </c>
      <c r="D20" s="183">
        <v>14331467</v>
      </c>
      <c r="E20" s="183">
        <v>20</v>
      </c>
      <c r="F20" s="183">
        <v>72844</v>
      </c>
      <c r="G20" s="184">
        <v>99.5</v>
      </c>
      <c r="H20" s="184">
        <v>99.4</v>
      </c>
      <c r="I20" s="236"/>
      <c r="J20" s="237"/>
    </row>
    <row r="21" spans="1:10" s="105" customFormat="1" ht="21" customHeight="1">
      <c r="A21" s="235" t="s">
        <v>245</v>
      </c>
      <c r="B21" s="105" t="s">
        <v>12</v>
      </c>
      <c r="C21" s="182">
        <v>411240</v>
      </c>
      <c r="D21" s="183">
        <v>85016</v>
      </c>
      <c r="E21" s="183">
        <v>27469</v>
      </c>
      <c r="F21" s="183">
        <v>298756</v>
      </c>
      <c r="G21" s="184">
        <v>20.7</v>
      </c>
      <c r="H21" s="184">
        <v>18.9</v>
      </c>
      <c r="I21" s="236"/>
      <c r="J21" s="237"/>
    </row>
    <row r="22" spans="1:10" s="105" customFormat="1" ht="21" customHeight="1">
      <c r="A22" s="235"/>
      <c r="B22" s="105" t="s">
        <v>13</v>
      </c>
      <c r="C22" s="182">
        <v>14815571</v>
      </c>
      <c r="D22" s="183">
        <v>14416483</v>
      </c>
      <c r="E22" s="183">
        <v>27489</v>
      </c>
      <c r="F22" s="183">
        <v>371599</v>
      </c>
      <c r="G22" s="184">
        <v>97.3</v>
      </c>
      <c r="H22" s="184">
        <v>97.2</v>
      </c>
      <c r="I22" s="236"/>
      <c r="J22" s="237"/>
    </row>
    <row r="23" spans="1:10" s="105" customFormat="1" ht="21" customHeight="1">
      <c r="A23" s="235"/>
      <c r="C23" s="182"/>
      <c r="D23" s="183"/>
      <c r="E23" s="183"/>
      <c r="F23" s="183"/>
      <c r="G23" s="184"/>
      <c r="H23" s="184"/>
      <c r="I23" s="236"/>
      <c r="J23" s="237"/>
    </row>
    <row r="24" spans="1:10" s="105" customFormat="1" ht="21" customHeight="1">
      <c r="A24" s="235"/>
      <c r="B24" s="105" t="s">
        <v>11</v>
      </c>
      <c r="C24" s="182">
        <v>31638736</v>
      </c>
      <c r="D24" s="183">
        <v>31638736</v>
      </c>
      <c r="E24" s="183">
        <v>0</v>
      </c>
      <c r="F24" s="183">
        <v>0</v>
      </c>
      <c r="G24" s="327">
        <v>100</v>
      </c>
      <c r="H24" s="327">
        <v>100</v>
      </c>
      <c r="I24" s="236"/>
      <c r="J24" s="237"/>
    </row>
    <row r="25" spans="1:10" s="105" customFormat="1" ht="21" customHeight="1">
      <c r="A25" s="235" t="s">
        <v>32</v>
      </c>
      <c r="B25" s="105" t="s">
        <v>12</v>
      </c>
      <c r="C25" s="182">
        <v>0</v>
      </c>
      <c r="D25" s="183">
        <v>0</v>
      </c>
      <c r="E25" s="183">
        <v>0</v>
      </c>
      <c r="F25" s="183">
        <v>0</v>
      </c>
      <c r="G25" s="183">
        <v>0</v>
      </c>
      <c r="H25" s="183">
        <v>0</v>
      </c>
      <c r="I25" s="236"/>
      <c r="J25" s="237"/>
    </row>
    <row r="26" spans="1:10" s="105" customFormat="1" ht="21" customHeight="1">
      <c r="A26" s="238"/>
      <c r="B26" s="238" t="s">
        <v>13</v>
      </c>
      <c r="C26" s="328">
        <v>31638736</v>
      </c>
      <c r="D26" s="329">
        <v>31638736</v>
      </c>
      <c r="E26" s="329">
        <v>0</v>
      </c>
      <c r="F26" s="329">
        <v>0</v>
      </c>
      <c r="G26" s="330">
        <v>100</v>
      </c>
      <c r="H26" s="330">
        <v>100</v>
      </c>
      <c r="I26" s="236"/>
      <c r="J26" s="237"/>
    </row>
    <row r="27" spans="1:3" s="105" customFormat="1" ht="16.5" customHeight="1">
      <c r="A27" s="445" t="s">
        <v>29</v>
      </c>
      <c r="B27" s="445"/>
      <c r="C27" s="445"/>
    </row>
    <row r="29" spans="3:6" ht="13.5">
      <c r="C29" s="239"/>
      <c r="D29" s="239"/>
      <c r="E29" s="239"/>
      <c r="F29" s="239"/>
    </row>
    <row r="30" spans="3:6" ht="13.5">
      <c r="C30" s="239"/>
      <c r="D30" s="239"/>
      <c r="E30" s="239"/>
      <c r="F30" s="239"/>
    </row>
    <row r="31" spans="3:6" ht="13.5">
      <c r="C31" s="239"/>
      <c r="D31" s="239"/>
      <c r="E31" s="239"/>
      <c r="F31" s="239"/>
    </row>
    <row r="32" spans="3:6" ht="13.5">
      <c r="C32" s="240"/>
      <c r="D32" s="240"/>
      <c r="E32" s="240"/>
      <c r="F32" s="240"/>
    </row>
    <row r="33" spans="3:6" ht="13.5">
      <c r="C33" s="240"/>
      <c r="D33" s="240"/>
      <c r="E33" s="240"/>
      <c r="F33" s="240"/>
    </row>
  </sheetData>
  <sheetProtection/>
  <mergeCells count="13">
    <mergeCell ref="A3:H3"/>
    <mergeCell ref="F6:F7"/>
    <mergeCell ref="G6:H6"/>
    <mergeCell ref="C6:C7"/>
    <mergeCell ref="D6:D7"/>
    <mergeCell ref="E6:E7"/>
    <mergeCell ref="A27:C27"/>
    <mergeCell ref="A1:C1"/>
    <mergeCell ref="A2:B2"/>
    <mergeCell ref="A10:B10"/>
    <mergeCell ref="A9:B9"/>
    <mergeCell ref="A8:B8"/>
    <mergeCell ref="A6:B7"/>
  </mergeCells>
  <hyperlinks>
    <hyperlink ref="A1" location="'16税・財政目次'!A1" display="16　税・財政目次へ＜＜"/>
  </hyperlinks>
  <printOptions horizontalCentered="1"/>
  <pageMargins left="0.5905511811023623" right="0.5905511811023623" top="0.5905511811023623" bottom="0.3937007874015748" header="0.1968503937007874" footer="0.5118110236220472"/>
  <pageSetup blackAndWhite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3"/>
  <sheetViews>
    <sheetView showGridLines="0" view="pageBreakPreview" zoomScale="115" zoomScaleSheetLayoutView="115" zoomScalePageLayoutView="0" workbookViewId="0" topLeftCell="A13">
      <selection activeCell="F10" sqref="F10"/>
    </sheetView>
  </sheetViews>
  <sheetFormatPr defaultColWidth="9.00390625" defaultRowHeight="13.5"/>
  <cols>
    <col min="1" max="1" width="18.375" style="1" customWidth="1"/>
    <col min="2" max="6" width="14.75390625" style="1" customWidth="1"/>
    <col min="7" max="16384" width="9.00390625" style="1" customWidth="1"/>
  </cols>
  <sheetData>
    <row r="1" ht="13.5">
      <c r="A1" s="229" t="s">
        <v>217</v>
      </c>
    </row>
    <row r="2" spans="1:5" ht="13.5">
      <c r="A2" s="2" t="s">
        <v>0</v>
      </c>
      <c r="E2" s="231"/>
    </row>
    <row r="3" spans="1:6" ht="17.25">
      <c r="A3" s="447" t="s">
        <v>335</v>
      </c>
      <c r="B3" s="447"/>
      <c r="C3" s="447"/>
      <c r="D3" s="447"/>
      <c r="E3" s="447"/>
      <c r="F3" s="447"/>
    </row>
    <row r="4" spans="1:7" ht="13.5">
      <c r="A4" s="200"/>
      <c r="B4" s="470" t="s">
        <v>352</v>
      </c>
      <c r="C4" s="470"/>
      <c r="D4" s="470"/>
      <c r="E4" s="470"/>
      <c r="F4" s="4" t="s">
        <v>45</v>
      </c>
      <c r="G4" s="200"/>
    </row>
    <row r="5" spans="2:7" ht="6" customHeight="1" thickBot="1">
      <c r="B5" s="232"/>
      <c r="C5" s="232"/>
      <c r="D5" s="232"/>
      <c r="E5" s="232"/>
      <c r="F5" s="209"/>
      <c r="G5" s="200"/>
    </row>
    <row r="6" spans="1:7" s="105" customFormat="1" ht="15" customHeight="1" thickTop="1">
      <c r="A6" s="457" t="s">
        <v>1</v>
      </c>
      <c r="B6" s="464" t="s">
        <v>2</v>
      </c>
      <c r="C6" s="464" t="s">
        <v>3</v>
      </c>
      <c r="D6" s="464" t="s">
        <v>6</v>
      </c>
      <c r="E6" s="464" t="s">
        <v>35</v>
      </c>
      <c r="F6" s="469"/>
      <c r="G6" s="66"/>
    </row>
    <row r="7" spans="1:7" s="105" customFormat="1" ht="15" customHeight="1">
      <c r="A7" s="471"/>
      <c r="B7" s="465"/>
      <c r="C7" s="465"/>
      <c r="D7" s="465"/>
      <c r="E7" s="233" t="s">
        <v>9</v>
      </c>
      <c r="F7" s="234" t="s">
        <v>44</v>
      </c>
      <c r="G7" s="66"/>
    </row>
    <row r="8" spans="1:8" s="105" customFormat="1" ht="15" customHeight="1">
      <c r="A8" s="406" t="s">
        <v>350</v>
      </c>
      <c r="B8" s="241">
        <v>15370970</v>
      </c>
      <c r="C8" s="241">
        <v>15542805</v>
      </c>
      <c r="D8" s="241">
        <v>15542805</v>
      </c>
      <c r="E8" s="242">
        <v>101.1</v>
      </c>
      <c r="F8" s="242">
        <v>100</v>
      </c>
      <c r="G8" s="243"/>
      <c r="H8" s="243"/>
    </row>
    <row r="9" spans="1:8" s="105" customFormat="1" ht="15" customHeight="1">
      <c r="A9" s="407">
        <v>28</v>
      </c>
      <c r="B9" s="241">
        <v>13280658</v>
      </c>
      <c r="C9" s="241">
        <v>13228705</v>
      </c>
      <c r="D9" s="241">
        <v>13228705</v>
      </c>
      <c r="E9" s="242">
        <v>99.6</v>
      </c>
      <c r="F9" s="242">
        <v>100</v>
      </c>
      <c r="G9" s="243"/>
      <c r="H9" s="243"/>
    </row>
    <row r="10" spans="1:8" s="160" customFormat="1" ht="15" customHeight="1">
      <c r="A10" s="408">
        <v>29</v>
      </c>
      <c r="B10" s="331">
        <v>13608454</v>
      </c>
      <c r="C10" s="331">
        <v>13618815</v>
      </c>
      <c r="D10" s="331">
        <v>13618815</v>
      </c>
      <c r="E10" s="332">
        <v>100.1</v>
      </c>
      <c r="F10" s="332">
        <v>100</v>
      </c>
      <c r="G10" s="243"/>
      <c r="H10" s="243"/>
    </row>
    <row r="11" spans="1:6" s="160" customFormat="1" ht="15" customHeight="1">
      <c r="A11" s="244"/>
      <c r="B11" s="331"/>
      <c r="C11" s="331"/>
      <c r="D11" s="331"/>
      <c r="E11" s="332"/>
      <c r="F11" s="332"/>
    </row>
    <row r="12" spans="1:8" s="160" customFormat="1" ht="15" customHeight="1">
      <c r="A12" s="65" t="s">
        <v>243</v>
      </c>
      <c r="B12" s="333">
        <v>11806399</v>
      </c>
      <c r="C12" s="333">
        <v>11810461</v>
      </c>
      <c r="D12" s="333">
        <v>11810461</v>
      </c>
      <c r="E12" s="334">
        <v>100</v>
      </c>
      <c r="F12" s="334">
        <v>100</v>
      </c>
      <c r="G12" s="243"/>
      <c r="H12" s="243"/>
    </row>
    <row r="13" spans="1:8" s="105" customFormat="1" ht="15" customHeight="1">
      <c r="A13" s="65" t="s">
        <v>244</v>
      </c>
      <c r="B13" s="333">
        <v>1705869</v>
      </c>
      <c r="C13" s="333">
        <v>1712791</v>
      </c>
      <c r="D13" s="333">
        <v>1712791</v>
      </c>
      <c r="E13" s="334">
        <v>100.4</v>
      </c>
      <c r="F13" s="334">
        <v>100</v>
      </c>
      <c r="G13" s="243"/>
      <c r="H13" s="243"/>
    </row>
    <row r="14" spans="1:8" s="105" customFormat="1" ht="15" customHeight="1">
      <c r="A14" s="65" t="s">
        <v>43</v>
      </c>
      <c r="B14" s="241">
        <v>1</v>
      </c>
      <c r="C14" s="241">
        <v>0</v>
      </c>
      <c r="D14" s="241">
        <v>0</v>
      </c>
      <c r="E14" s="242">
        <v>0</v>
      </c>
      <c r="F14" s="242">
        <v>0</v>
      </c>
      <c r="G14" s="243"/>
      <c r="H14" s="243"/>
    </row>
    <row r="15" spans="1:8" s="105" customFormat="1" ht="15" customHeight="1">
      <c r="A15" s="65" t="s">
        <v>42</v>
      </c>
      <c r="B15" s="241">
        <v>95942</v>
      </c>
      <c r="C15" s="241">
        <v>95238</v>
      </c>
      <c r="D15" s="241">
        <v>95238</v>
      </c>
      <c r="E15" s="242">
        <v>99.3</v>
      </c>
      <c r="F15" s="242">
        <v>100</v>
      </c>
      <c r="G15" s="243"/>
      <c r="H15" s="243"/>
    </row>
    <row r="16" spans="1:8" s="105" customFormat="1" ht="15" customHeight="1">
      <c r="A16" s="230" t="s">
        <v>41</v>
      </c>
      <c r="B16" s="335">
        <v>243</v>
      </c>
      <c r="C16" s="336">
        <v>325</v>
      </c>
      <c r="D16" s="336">
        <v>325</v>
      </c>
      <c r="E16" s="337">
        <v>133.7</v>
      </c>
      <c r="F16" s="337">
        <v>100</v>
      </c>
      <c r="G16" s="243"/>
      <c r="H16" s="243"/>
    </row>
    <row r="17" s="173" customFormat="1" ht="11.25" customHeight="1">
      <c r="A17" s="173" t="s">
        <v>308</v>
      </c>
    </row>
    <row r="18" s="173" customFormat="1" ht="11.25" customHeight="1">
      <c r="A18" s="173" t="s">
        <v>286</v>
      </c>
    </row>
    <row r="19" s="173" customFormat="1" ht="11.25" customHeight="1">
      <c r="A19" s="173" t="s">
        <v>309</v>
      </c>
    </row>
    <row r="20" s="173" customFormat="1" ht="11.25" customHeight="1">
      <c r="A20" s="173" t="s">
        <v>287</v>
      </c>
    </row>
    <row r="21" s="105" customFormat="1" ht="15.75" customHeight="1">
      <c r="A21" s="105" t="s">
        <v>40</v>
      </c>
    </row>
    <row r="23" spans="2:4" ht="13.5">
      <c r="B23" s="245">
        <f>SUM(B12:B16)-B10</f>
        <v>0</v>
      </c>
      <c r="C23" s="245">
        <f>SUM(C12:C16)-C10</f>
        <v>0</v>
      </c>
      <c r="D23" s="245">
        <f>SUM(D12:D16)-D10</f>
        <v>0</v>
      </c>
    </row>
  </sheetData>
  <sheetProtection/>
  <mergeCells count="7">
    <mergeCell ref="E6:F6"/>
    <mergeCell ref="A3:F3"/>
    <mergeCell ref="B4:E4"/>
    <mergeCell ref="A6:A7"/>
    <mergeCell ref="B6:B7"/>
    <mergeCell ref="C6:C7"/>
    <mergeCell ref="D6:D7"/>
  </mergeCells>
  <hyperlinks>
    <hyperlink ref="A1" location="'16税・財政目次'!A1" display="16　税・財政目次へ＜＜"/>
  </hyperlinks>
  <printOptions/>
  <pageMargins left="0.5905511811023623" right="0.5905511811023623" top="0.5905511811023623" bottom="0.3937007874015748" header="0.5118110236220472" footer="0.5118110236220472"/>
  <pageSetup blackAndWhite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3"/>
  <sheetViews>
    <sheetView showGridLines="0" view="pageBreakPreview" zoomScaleSheetLayoutView="100" zoomScalePageLayoutView="0" workbookViewId="0" topLeftCell="A7">
      <selection activeCell="I17" sqref="I17"/>
    </sheetView>
  </sheetViews>
  <sheetFormatPr defaultColWidth="9.00390625" defaultRowHeight="13.5"/>
  <cols>
    <col min="1" max="1" width="13.75390625" style="5" customWidth="1"/>
    <col min="2" max="5" width="13.00390625" style="5" customWidth="1"/>
    <col min="6" max="7" width="13.00390625" style="6" customWidth="1"/>
    <col min="8" max="8" width="12.75390625" style="5" bestFit="1" customWidth="1"/>
    <col min="9" max="9" width="12.875" style="5" customWidth="1"/>
    <col min="10" max="16384" width="9.00390625" style="5" customWidth="1"/>
  </cols>
  <sheetData>
    <row r="1" ht="13.5">
      <c r="A1" s="75" t="s">
        <v>217</v>
      </c>
    </row>
    <row r="2" ht="13.5">
      <c r="A2" s="6" t="s">
        <v>0</v>
      </c>
    </row>
    <row r="3" spans="1:7" ht="17.25">
      <c r="A3" s="446" t="s">
        <v>336</v>
      </c>
      <c r="B3" s="446"/>
      <c r="C3" s="446"/>
      <c r="D3" s="446"/>
      <c r="E3" s="446"/>
      <c r="F3" s="446"/>
      <c r="G3" s="446"/>
    </row>
    <row r="4" spans="1:7" s="22" customFormat="1" ht="12">
      <c r="A4" s="174"/>
      <c r="B4" s="174"/>
      <c r="C4" s="174"/>
      <c r="D4" s="174"/>
      <c r="E4" s="174"/>
      <c r="F4" s="174"/>
      <c r="G4" s="175" t="s">
        <v>314</v>
      </c>
    </row>
    <row r="5" spans="1:7" ht="6" customHeight="1" thickBot="1">
      <c r="A5" s="9"/>
      <c r="B5" s="9"/>
      <c r="C5" s="9"/>
      <c r="D5" s="9"/>
      <c r="E5" s="8"/>
      <c r="F5" s="14"/>
      <c r="G5" s="14"/>
    </row>
    <row r="6" spans="1:7" s="22" customFormat="1" ht="16.5" customHeight="1" thickTop="1">
      <c r="A6" s="472" t="s">
        <v>1</v>
      </c>
      <c r="B6" s="474" t="s">
        <v>317</v>
      </c>
      <c r="C6" s="475"/>
      <c r="D6" s="476" t="s">
        <v>330</v>
      </c>
      <c r="E6" s="477"/>
      <c r="F6" s="478" t="s">
        <v>351</v>
      </c>
      <c r="G6" s="479"/>
    </row>
    <row r="7" spans="1:7" s="22" customFormat="1" ht="16.5" customHeight="1">
      <c r="A7" s="473"/>
      <c r="B7" s="24" t="s">
        <v>56</v>
      </c>
      <c r="C7" s="23" t="s">
        <v>55</v>
      </c>
      <c r="D7" s="24" t="s">
        <v>56</v>
      </c>
      <c r="E7" s="23" t="s">
        <v>55</v>
      </c>
      <c r="F7" s="83" t="s">
        <v>56</v>
      </c>
      <c r="G7" s="68" t="s">
        <v>55</v>
      </c>
    </row>
    <row r="8" spans="1:9" s="22" customFormat="1" ht="21" customHeight="1">
      <c r="A8" s="145" t="s">
        <v>54</v>
      </c>
      <c r="B8" s="176">
        <v>222417</v>
      </c>
      <c r="C8" s="176">
        <v>218799</v>
      </c>
      <c r="D8" s="186">
        <v>223790</v>
      </c>
      <c r="E8" s="186">
        <v>220350</v>
      </c>
      <c r="F8" s="353">
        <v>227244</v>
      </c>
      <c r="G8" s="353">
        <v>224208</v>
      </c>
      <c r="H8" s="84"/>
      <c r="I8" s="84"/>
    </row>
    <row r="9" spans="1:7" s="22" customFormat="1" ht="21" customHeight="1">
      <c r="A9" s="59" t="s">
        <v>53</v>
      </c>
      <c r="B9" s="176">
        <v>71165</v>
      </c>
      <c r="C9" s="176">
        <v>70276</v>
      </c>
      <c r="D9" s="161">
        <v>69134</v>
      </c>
      <c r="E9" s="161">
        <v>68330</v>
      </c>
      <c r="F9" s="354">
        <v>71230</v>
      </c>
      <c r="G9" s="354">
        <v>70490</v>
      </c>
    </row>
    <row r="10" spans="1:7" s="22" customFormat="1" ht="21" customHeight="1">
      <c r="A10" s="59" t="s">
        <v>52</v>
      </c>
      <c r="B10" s="176">
        <v>58197</v>
      </c>
      <c r="C10" s="176">
        <v>57969</v>
      </c>
      <c r="D10" s="161">
        <v>55864</v>
      </c>
      <c r="E10" s="161">
        <v>55666</v>
      </c>
      <c r="F10" s="354">
        <v>57345</v>
      </c>
      <c r="G10" s="354">
        <v>57168</v>
      </c>
    </row>
    <row r="11" spans="1:7" s="22" customFormat="1" ht="21" customHeight="1">
      <c r="A11" s="59" t="s">
        <v>51</v>
      </c>
      <c r="B11" s="176">
        <v>12968</v>
      </c>
      <c r="C11" s="176">
        <v>12307</v>
      </c>
      <c r="D11" s="161">
        <v>13270</v>
      </c>
      <c r="E11" s="161">
        <v>12664</v>
      </c>
      <c r="F11" s="354">
        <v>13885</v>
      </c>
      <c r="G11" s="354">
        <v>13322</v>
      </c>
    </row>
    <row r="12" spans="1:7" s="22" customFormat="1" ht="21" customHeight="1">
      <c r="A12" s="59" t="s">
        <v>50</v>
      </c>
      <c r="B12" s="176">
        <v>41619</v>
      </c>
      <c r="C12" s="176">
        <v>41432</v>
      </c>
      <c r="D12" s="161">
        <v>43141</v>
      </c>
      <c r="E12" s="161">
        <v>42903</v>
      </c>
      <c r="F12" s="354">
        <v>46093</v>
      </c>
      <c r="G12" s="354">
        <v>45942</v>
      </c>
    </row>
    <row r="13" spans="1:7" s="22" customFormat="1" ht="21" customHeight="1">
      <c r="A13" s="59" t="s">
        <v>49</v>
      </c>
      <c r="B13" s="176">
        <v>7658</v>
      </c>
      <c r="C13" s="176">
        <v>7450</v>
      </c>
      <c r="D13" s="161">
        <v>7576</v>
      </c>
      <c r="E13" s="161">
        <v>7383</v>
      </c>
      <c r="F13" s="354">
        <v>8006</v>
      </c>
      <c r="G13" s="354">
        <v>7859</v>
      </c>
    </row>
    <row r="14" spans="1:7" s="22" customFormat="1" ht="21" customHeight="1">
      <c r="A14" s="59" t="s">
        <v>48</v>
      </c>
      <c r="B14" s="228">
        <v>3</v>
      </c>
      <c r="C14" s="228">
        <v>1</v>
      </c>
      <c r="D14" s="162">
        <v>1</v>
      </c>
      <c r="E14" s="162" t="s">
        <v>318</v>
      </c>
      <c r="F14" s="355">
        <v>1</v>
      </c>
      <c r="G14" s="228">
        <v>0</v>
      </c>
    </row>
    <row r="15" spans="1:7" s="22" customFormat="1" ht="21" customHeight="1">
      <c r="A15" s="146" t="s">
        <v>47</v>
      </c>
      <c r="B15" s="176">
        <v>100845</v>
      </c>
      <c r="C15" s="176">
        <v>98512</v>
      </c>
      <c r="D15" s="161">
        <v>102858</v>
      </c>
      <c r="E15" s="161">
        <v>100657</v>
      </c>
      <c r="F15" s="354">
        <v>100543</v>
      </c>
      <c r="G15" s="354">
        <v>98549</v>
      </c>
    </row>
    <row r="16" spans="1:7" s="22" customFormat="1" ht="21" customHeight="1">
      <c r="A16" s="59" t="s">
        <v>46</v>
      </c>
      <c r="B16" s="176">
        <v>381</v>
      </c>
      <c r="C16" s="176">
        <v>379</v>
      </c>
      <c r="D16" s="161">
        <v>382</v>
      </c>
      <c r="E16" s="161">
        <v>381</v>
      </c>
      <c r="F16" s="354">
        <v>379</v>
      </c>
      <c r="G16" s="354">
        <v>377</v>
      </c>
    </row>
    <row r="17" spans="1:7" s="22" customFormat="1" ht="21" customHeight="1">
      <c r="A17" s="73" t="s">
        <v>107</v>
      </c>
      <c r="B17" s="177">
        <v>746</v>
      </c>
      <c r="C17" s="177">
        <v>746</v>
      </c>
      <c r="D17" s="177">
        <v>698</v>
      </c>
      <c r="E17" s="177">
        <v>695</v>
      </c>
      <c r="F17" s="356">
        <v>992</v>
      </c>
      <c r="G17" s="356">
        <v>991</v>
      </c>
    </row>
    <row r="18" spans="1:7" s="105" customFormat="1" ht="17.25" customHeight="1">
      <c r="A18" s="411" t="s">
        <v>319</v>
      </c>
      <c r="B18" s="248"/>
      <c r="C18" s="248"/>
      <c r="D18" s="248"/>
      <c r="E18" s="248"/>
      <c r="F18" s="185"/>
      <c r="G18" s="185"/>
    </row>
    <row r="19" spans="1:7" s="105" customFormat="1" ht="17.25" customHeight="1">
      <c r="A19" s="411" t="s">
        <v>361</v>
      </c>
      <c r="B19" s="248"/>
      <c r="C19" s="248"/>
      <c r="D19" s="248"/>
      <c r="E19" s="248"/>
      <c r="F19" s="185"/>
      <c r="G19" s="185"/>
    </row>
    <row r="20" spans="1:7" s="105" customFormat="1" ht="17.25" customHeight="1">
      <c r="A20" s="411" t="s">
        <v>362</v>
      </c>
      <c r="B20" s="248"/>
      <c r="C20" s="248"/>
      <c r="D20" s="248"/>
      <c r="E20" s="248"/>
      <c r="F20" s="185"/>
      <c r="G20" s="185"/>
    </row>
    <row r="21" spans="1:7" s="22" customFormat="1" ht="17.25" customHeight="1">
      <c r="A21" s="71" t="s">
        <v>313</v>
      </c>
      <c r="F21" s="61"/>
      <c r="G21" s="61"/>
    </row>
    <row r="23" spans="2:8" ht="13.5">
      <c r="B23" s="100"/>
      <c r="C23" s="100"/>
      <c r="D23" s="100"/>
      <c r="E23" s="100"/>
      <c r="F23" s="100"/>
      <c r="G23" s="100"/>
      <c r="H23" s="100"/>
    </row>
  </sheetData>
  <sheetProtection/>
  <mergeCells count="5">
    <mergeCell ref="A3:G3"/>
    <mergeCell ref="A6:A7"/>
    <mergeCell ref="B6:C6"/>
    <mergeCell ref="D6:E6"/>
    <mergeCell ref="F6:G6"/>
  </mergeCells>
  <hyperlinks>
    <hyperlink ref="A1" location="'16税・財政目次'!A1" display="16　税・財政目次へ＜＜"/>
  </hyperlinks>
  <printOptions horizontalCentered="1"/>
  <pageMargins left="0.5905511811023623" right="0.5905511811023623" top="0.5905511811023623" bottom="0.3937007874015748" header="0.5118110236220472" footer="0.5118110236220472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expert</cp:lastModifiedBy>
  <cp:lastPrinted>2019-02-26T04:42:41Z</cp:lastPrinted>
  <dcterms:created xsi:type="dcterms:W3CDTF">2004-12-31T04:38:23Z</dcterms:created>
  <dcterms:modified xsi:type="dcterms:W3CDTF">2019-03-12T01:08:51Z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