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75" windowWidth="13800" windowHeight="8130" tabRatio="863" activeTab="14"/>
  </bookViews>
  <sheets>
    <sheet name="23保健・衛生目次" sheetId="1" r:id="rId1"/>
    <sheet name="23-1(1)" sheetId="2" r:id="rId2"/>
    <sheet name="23-1(2)" sheetId="3" r:id="rId3"/>
    <sheet name="23-2" sheetId="4" r:id="rId4"/>
    <sheet name="23-3" sheetId="5" r:id="rId5"/>
    <sheet name="23-4" sheetId="6" r:id="rId6"/>
    <sheet name="23-5" sheetId="7" r:id="rId7"/>
    <sheet name="23-6" sheetId="8" r:id="rId8"/>
    <sheet name="23-7" sheetId="9" r:id="rId9"/>
    <sheet name="23-8" sheetId="10" r:id="rId10"/>
    <sheet name="23-9" sheetId="11" r:id="rId11"/>
    <sheet name="23-10" sheetId="12" r:id="rId12"/>
    <sheet name="23-11" sheetId="13" r:id="rId13"/>
    <sheet name="23-12" sheetId="14" r:id="rId14"/>
    <sheet name="23-13" sheetId="15" r:id="rId15"/>
  </sheets>
  <definedNames>
    <definedName name="_xlnm.Print_Area" localSheetId="1">'23-1(1)'!$A$2:$L$36</definedName>
    <definedName name="_xlnm.Print_Area" localSheetId="2">'23-1(2)'!$A$2:$K$36</definedName>
    <definedName name="_xlnm.Print_Area" localSheetId="11">'23-10'!$A$2:$I$49</definedName>
    <definedName name="_xlnm.Print_Area" localSheetId="12">'23-11'!$A$2:$T$29</definedName>
    <definedName name="_xlnm.Print_Area" localSheetId="13">'23-12'!$A$2:$N$38</definedName>
    <definedName name="_xlnm.Print_Area" localSheetId="14">'23-13'!$A$2:$J$37</definedName>
    <definedName name="_xlnm.Print_Area" localSheetId="3">'23-2'!$A$2:$L$43</definedName>
    <definedName name="_xlnm.Print_Area" localSheetId="4">'23-3'!$A$2:$P$67</definedName>
    <definedName name="_xlnm.Print_Area" localSheetId="5">'23-4'!$A$2:$N$54</definedName>
    <definedName name="_xlnm.Print_Area" localSheetId="6">'23-5'!$A$2:$I$36</definedName>
    <definedName name="_xlnm.Print_Area" localSheetId="7">'23-6'!$A$2:$S$14</definedName>
    <definedName name="_xlnm.Print_Area" localSheetId="8">'23-7'!$A$2:$V$33</definedName>
    <definedName name="_xlnm.Print_Area" localSheetId="9">'23-8'!$A$2:$Y$20</definedName>
    <definedName name="_xlnm.Print_Area" localSheetId="10">'23-9'!$A$1:$AF$20</definedName>
    <definedName name="_xlnm.Print_Titles" localSheetId="12">'23-11'!$A:$A</definedName>
    <definedName name="_xlnm.Print_Titles" localSheetId="8">'23-7'!$A:$A</definedName>
  </definedNames>
  <calcPr fullCalcOnLoad="1" iterate="1" iterateCount="100" iterateDelta="0.001"/>
</workbook>
</file>

<file path=xl/sharedStrings.xml><?xml version="1.0" encoding="utf-8"?>
<sst xmlns="http://schemas.openxmlformats.org/spreadsheetml/2006/main" count="821" uniqueCount="537">
  <si>
    <t>病院</t>
  </si>
  <si>
    <t>一般病院</t>
  </si>
  <si>
    <t>有床</t>
  </si>
  <si>
    <t>一般病床</t>
  </si>
  <si>
    <t>許可病床数</t>
  </si>
  <si>
    <t>施設数</t>
  </si>
  <si>
    <t>福井市</t>
  </si>
  <si>
    <t>敦賀市</t>
  </si>
  <si>
    <t>小浜市</t>
  </si>
  <si>
    <t>大野市</t>
  </si>
  <si>
    <t>勝山市</t>
  </si>
  <si>
    <t>あわら市</t>
  </si>
  <si>
    <t>坂井市</t>
  </si>
  <si>
    <t>市計</t>
  </si>
  <si>
    <t>永平寺町</t>
  </si>
  <si>
    <t>池田町</t>
  </si>
  <si>
    <t>南越前町</t>
  </si>
  <si>
    <t>越前町</t>
  </si>
  <si>
    <t>高浜町</t>
  </si>
  <si>
    <t>おおい町</t>
  </si>
  <si>
    <t>若狭町</t>
  </si>
  <si>
    <t>町計</t>
  </si>
  <si>
    <t>23　保健・衛生</t>
  </si>
  <si>
    <t>1　市町別医療施設数、医療関係者数</t>
  </si>
  <si>
    <t>医　　　療　　　関　　　係　　　者　　　（就業届出分）</t>
  </si>
  <si>
    <t>医師</t>
  </si>
  <si>
    <t>歯科医師</t>
  </si>
  <si>
    <t>薬剤師</t>
  </si>
  <si>
    <t>保健師</t>
  </si>
  <si>
    <t>助産師</t>
  </si>
  <si>
    <t>平成</t>
  </si>
  <si>
    <t>年</t>
  </si>
  <si>
    <t>越前市</t>
  </si>
  <si>
    <t>美浜町</t>
  </si>
  <si>
    <t>小浜市</t>
  </si>
  <si>
    <t>23　保健・衛生</t>
  </si>
  <si>
    <t>自              殺</t>
  </si>
  <si>
    <t>交通事故</t>
  </si>
  <si>
    <t>不  慮  の 事  故</t>
  </si>
  <si>
    <t>老               衰</t>
  </si>
  <si>
    <t>腎      不      全</t>
  </si>
  <si>
    <t>肝      疾      患</t>
  </si>
  <si>
    <t>喘               息</t>
  </si>
  <si>
    <t>慢性閉塞性肺疾患</t>
  </si>
  <si>
    <t>肺               炎</t>
  </si>
  <si>
    <t>大動脈瘤及び解離</t>
  </si>
  <si>
    <t>脳  梗  塞</t>
  </si>
  <si>
    <t>脳内出血</t>
  </si>
  <si>
    <t>くも膜下出血</t>
  </si>
  <si>
    <t>脳血管疾患</t>
  </si>
  <si>
    <t>心  不  全</t>
  </si>
  <si>
    <t>不整脈及び伝導障害</t>
  </si>
  <si>
    <t>その他の虚血性心疾患</t>
  </si>
  <si>
    <t>急性心筋梗塞</t>
  </si>
  <si>
    <t>心疾患(高血圧性除く)</t>
  </si>
  <si>
    <t>高 血 圧 性 疾 患</t>
  </si>
  <si>
    <t>糖      尿      病</t>
  </si>
  <si>
    <t>白  血  病</t>
  </si>
  <si>
    <t>子        宮</t>
  </si>
  <si>
    <t>乳        房</t>
  </si>
  <si>
    <t>気管、気管支及び肺</t>
  </si>
  <si>
    <t>膵</t>
  </si>
  <si>
    <t>胆のう及び他の胆道</t>
  </si>
  <si>
    <t>肝及び肝内胆管</t>
  </si>
  <si>
    <t>直腸Ｓ状結腸移行部</t>
  </si>
  <si>
    <t>結        腸</t>
  </si>
  <si>
    <t>胃</t>
  </si>
  <si>
    <t>食        道</t>
  </si>
  <si>
    <t>悪  性  新 生 物</t>
  </si>
  <si>
    <t>結               核</t>
  </si>
  <si>
    <t>全    死    亡    数</t>
  </si>
  <si>
    <t>女</t>
  </si>
  <si>
    <t>男</t>
  </si>
  <si>
    <t>総数</t>
  </si>
  <si>
    <t>23　保健・衛生</t>
  </si>
  <si>
    <t>-</t>
  </si>
  <si>
    <t>その他の外因</t>
  </si>
  <si>
    <t>他殺</t>
  </si>
  <si>
    <t>自殺</t>
  </si>
  <si>
    <t>傷病及び死亡の外因</t>
  </si>
  <si>
    <t>乳幼児突然死症候群</t>
  </si>
  <si>
    <t>症状、徴候・異常臨床所見</t>
  </si>
  <si>
    <t>消化器系の先天奇形</t>
  </si>
  <si>
    <t>循環器系の先天奇形</t>
  </si>
  <si>
    <t>先天奇形及び染色体異常</t>
  </si>
  <si>
    <t>周産期に発生した病態</t>
  </si>
  <si>
    <t>妊娠、分娩及び産じょく</t>
  </si>
  <si>
    <t>腎不全</t>
  </si>
  <si>
    <t>筋骨格系・結合組織の疾患</t>
  </si>
  <si>
    <t>皮膚及び皮下組織の疾患</t>
  </si>
  <si>
    <t>ヘルニア及び腸閉塞</t>
  </si>
  <si>
    <t>消化器系の疾患</t>
  </si>
  <si>
    <t>喘息</t>
  </si>
  <si>
    <t>急性気管支炎</t>
  </si>
  <si>
    <t>肺炎</t>
  </si>
  <si>
    <t>呼吸器系の疾患</t>
  </si>
  <si>
    <t>脳血管疾患</t>
  </si>
  <si>
    <t>心疾患（高血圧性除く）</t>
  </si>
  <si>
    <t>循環器系の疾患</t>
  </si>
  <si>
    <t>耳及び乳様突起の疾患</t>
  </si>
  <si>
    <t>眼及び付属器の疾患</t>
  </si>
  <si>
    <t>アルツハイマー病</t>
  </si>
  <si>
    <t>パーキンソン病</t>
  </si>
  <si>
    <t>神経系の疾患</t>
  </si>
  <si>
    <t>精神及び行動の障害</t>
  </si>
  <si>
    <t>内分泌、栄養及び代謝疾患</t>
  </si>
  <si>
    <t>新生物</t>
  </si>
  <si>
    <t>ＨＩＶ病</t>
  </si>
  <si>
    <t>敗血症</t>
  </si>
  <si>
    <t>結核</t>
  </si>
  <si>
    <t>感染症及び寄生虫症</t>
  </si>
  <si>
    <t>不詳</t>
  </si>
  <si>
    <t>75歳以上</t>
  </si>
  <si>
    <t>65～74</t>
  </si>
  <si>
    <t>55～64</t>
  </si>
  <si>
    <t>45～54</t>
  </si>
  <si>
    <t>35～44</t>
  </si>
  <si>
    <t>25～34</t>
  </si>
  <si>
    <t>15～24</t>
  </si>
  <si>
    <t>5～14</t>
  </si>
  <si>
    <t>1～4</t>
  </si>
  <si>
    <t>0歳</t>
  </si>
  <si>
    <t>３　年齢階級、死因分類別死亡数</t>
  </si>
  <si>
    <t>食中毒</t>
  </si>
  <si>
    <t>梅毒</t>
  </si>
  <si>
    <t>後天性免疫不全症候群</t>
  </si>
  <si>
    <t>劇症型溶血性レンサ球菌感染症</t>
  </si>
  <si>
    <t>クロイツフェルト・ヤコブ病</t>
  </si>
  <si>
    <t>急性脳炎</t>
  </si>
  <si>
    <t>アメーバ赤痢</t>
  </si>
  <si>
    <t>５類感染症</t>
  </si>
  <si>
    <t>レジオネラ症</t>
  </si>
  <si>
    <t>デング熱</t>
  </si>
  <si>
    <t>Ａ型肝炎</t>
  </si>
  <si>
    <t>４類感染症</t>
  </si>
  <si>
    <t>腸管出血性大腸菌感染症</t>
  </si>
  <si>
    <t>パラチフス</t>
  </si>
  <si>
    <t>腸チフス</t>
  </si>
  <si>
    <t>細菌性赤痢</t>
  </si>
  <si>
    <t>コレラ</t>
  </si>
  <si>
    <t>３類感染症</t>
  </si>
  <si>
    <t>２類感染症</t>
  </si>
  <si>
    <t>（人口10万対）</t>
  </si>
  <si>
    <t>り患率</t>
  </si>
  <si>
    <t>患者数</t>
  </si>
  <si>
    <t>病名</t>
  </si>
  <si>
    <t>４　　感染症、食中毒の患者数およびり患率</t>
  </si>
  <si>
    <t>23　保健・衛生</t>
  </si>
  <si>
    <t>資　料：福井県健康増進課</t>
  </si>
  <si>
    <t>受診率(％)</t>
  </si>
  <si>
    <t>対象者数</t>
  </si>
  <si>
    <t>乳がん検診</t>
  </si>
  <si>
    <t>子宮がん検診</t>
  </si>
  <si>
    <t>受診者</t>
  </si>
  <si>
    <t>対象者</t>
  </si>
  <si>
    <t>大腸がん検診</t>
  </si>
  <si>
    <t>肺がん検診</t>
  </si>
  <si>
    <t>胃がん検診</t>
  </si>
  <si>
    <t>（単位:人）</t>
  </si>
  <si>
    <t>　</t>
  </si>
  <si>
    <t>23　保健・衛生</t>
  </si>
  <si>
    <t>1人当たりの数</t>
  </si>
  <si>
    <t>計</t>
  </si>
  <si>
    <t>Ｃ型</t>
  </si>
  <si>
    <t>Ｂ型</t>
  </si>
  <si>
    <t>Ａ型</t>
  </si>
  <si>
    <t>むし歯の数</t>
  </si>
  <si>
    <t>む　し　歯　の　あ　る　も　の</t>
  </si>
  <si>
    <t>受診者数</t>
  </si>
  <si>
    <t>区分</t>
  </si>
  <si>
    <t>＋＋以上</t>
  </si>
  <si>
    <t>＋</t>
  </si>
  <si>
    <t>50以上</t>
  </si>
  <si>
    <t>30～49</t>
  </si>
  <si>
    <t>20～29</t>
  </si>
  <si>
    <t>15～19</t>
  </si>
  <si>
    <t>尿糖</t>
  </si>
  <si>
    <t>尿蛋白</t>
  </si>
  <si>
    <t>尿 検 査</t>
  </si>
  <si>
    <t>肥満度％</t>
  </si>
  <si>
    <t>発育状況</t>
  </si>
  <si>
    <t>該当者数</t>
  </si>
  <si>
    <t>（単位：人）</t>
  </si>
  <si>
    <t>　　　　4.「その他」とは自費などを指す。</t>
  </si>
  <si>
    <t>　　　　3.「社保」とは、健康保険、国民健康保険等による入院のことを指す。</t>
  </si>
  <si>
    <t>　　　　2.「生保」とは、生活保護該当入院のことを指す。</t>
  </si>
  <si>
    <t>（注）　1.「措置」とは、知事による強制入院のことを指す。　　　</t>
  </si>
  <si>
    <t>費用負担別</t>
  </si>
  <si>
    <t>上記以外の症状性を含む器質性精神障害</t>
  </si>
  <si>
    <t>アルコール使用による精神及び行動の障害</t>
  </si>
  <si>
    <t>心理的発達の障害</t>
  </si>
  <si>
    <t>精神遅滞</t>
  </si>
  <si>
    <t>成人の人格及び行動の障害</t>
  </si>
  <si>
    <t>生理的障害及び身体的要因に関連した行動症候群</t>
  </si>
  <si>
    <t>神経症性障害、ストレス関連障害及び身体表現性障害</t>
  </si>
  <si>
    <t>精神作用物質による精神及び行動の障害</t>
  </si>
  <si>
    <t>症状を含む器質性精神障害</t>
  </si>
  <si>
    <t>覚せい剤による精神及び行動の障害</t>
  </si>
  <si>
    <t>F01</t>
  </si>
  <si>
    <t>F00</t>
  </si>
  <si>
    <t>その他</t>
  </si>
  <si>
    <t>F9</t>
  </si>
  <si>
    <t>F8</t>
  </si>
  <si>
    <t>F7</t>
  </si>
  <si>
    <t>F6</t>
  </si>
  <si>
    <t>F5</t>
  </si>
  <si>
    <t>F4</t>
  </si>
  <si>
    <t>F3</t>
  </si>
  <si>
    <t>F2</t>
  </si>
  <si>
    <t>F1</t>
  </si>
  <si>
    <t>F0</t>
  </si>
  <si>
    <t>三方上中郡</t>
  </si>
  <si>
    <t>あわら市</t>
  </si>
  <si>
    <t>登録営業所</t>
  </si>
  <si>
    <t>特定建築物</t>
  </si>
  <si>
    <t>焼 却 場</t>
  </si>
  <si>
    <t>浄 化 槽</t>
  </si>
  <si>
    <t>建築物</t>
  </si>
  <si>
    <t>し　　尿</t>
  </si>
  <si>
    <t>美容所</t>
  </si>
  <si>
    <t>理容所</t>
  </si>
  <si>
    <t>丹 生 郡</t>
  </si>
  <si>
    <t>ニング所</t>
  </si>
  <si>
    <t>常設</t>
  </si>
  <si>
    <t>旅館</t>
  </si>
  <si>
    <t>旅 館</t>
  </si>
  <si>
    <t>公衆浴場</t>
  </si>
  <si>
    <t>興行場</t>
  </si>
  <si>
    <t>資　料：文部科学省「学校保健統計調査報告書」</t>
  </si>
  <si>
    <t>17</t>
  </si>
  <si>
    <t>16</t>
  </si>
  <si>
    <t>15</t>
  </si>
  <si>
    <t>高等学校</t>
  </si>
  <si>
    <t>14</t>
  </si>
  <si>
    <t>13</t>
  </si>
  <si>
    <t>12</t>
  </si>
  <si>
    <t>中学校</t>
  </si>
  <si>
    <t>11</t>
  </si>
  <si>
    <t>10</t>
  </si>
  <si>
    <t>9</t>
  </si>
  <si>
    <t>8</t>
  </si>
  <si>
    <t>7</t>
  </si>
  <si>
    <t>6</t>
  </si>
  <si>
    <t>小学校</t>
  </si>
  <si>
    <t>歳</t>
  </si>
  <si>
    <t>5</t>
  </si>
  <si>
    <t>幼稚園</t>
  </si>
  <si>
    <t>女子</t>
  </si>
  <si>
    <t>男子</t>
  </si>
  <si>
    <t>標準偏差</t>
  </si>
  <si>
    <t>平均値</t>
  </si>
  <si>
    <t>体重</t>
  </si>
  <si>
    <t>身長</t>
  </si>
  <si>
    <t>区　　　分</t>
  </si>
  <si>
    <t>（単位：cm、㎏）</t>
  </si>
  <si>
    <t>越前市</t>
  </si>
  <si>
    <t>理人口</t>
  </si>
  <si>
    <t>集人口</t>
  </si>
  <si>
    <t>理施設</t>
  </si>
  <si>
    <t>人口(人)</t>
  </si>
  <si>
    <t>不燃物</t>
  </si>
  <si>
    <t>可燃物</t>
  </si>
  <si>
    <t>自家処</t>
  </si>
  <si>
    <t>計画収</t>
  </si>
  <si>
    <t>し尿処</t>
  </si>
  <si>
    <t>総　量</t>
  </si>
  <si>
    <t>処理区域</t>
  </si>
  <si>
    <t>一般ごみ</t>
  </si>
  <si>
    <t>総量</t>
  </si>
  <si>
    <t>非水洗化人口(人)</t>
  </si>
  <si>
    <t>し尿処理量（ｔ／年）</t>
  </si>
  <si>
    <t>し尿計画</t>
  </si>
  <si>
    <t>ごみ排出量（ｔ／年）</t>
  </si>
  <si>
    <t>ごみ計画</t>
  </si>
  <si>
    <t>し尿</t>
  </si>
  <si>
    <t>23-2</t>
  </si>
  <si>
    <t>23-3</t>
  </si>
  <si>
    <t>23-4</t>
  </si>
  <si>
    <t>23-5</t>
  </si>
  <si>
    <t>23-6</t>
  </si>
  <si>
    <t>23-7</t>
  </si>
  <si>
    <t>23-11</t>
  </si>
  <si>
    <t>がん検診受診状況</t>
  </si>
  <si>
    <t>３歳児健康診査状況</t>
  </si>
  <si>
    <t>精神障害者在院状況</t>
  </si>
  <si>
    <t>計測検査の平均値と標準偏差</t>
  </si>
  <si>
    <t>ごみ および し尿の処理状況</t>
  </si>
  <si>
    <t>選択死因別死亡数</t>
  </si>
  <si>
    <t>年齢階級、死因分類別死亡数</t>
  </si>
  <si>
    <t>感染症、食中毒患者数およびり患率</t>
  </si>
  <si>
    <t>23-1(2)</t>
  </si>
  <si>
    <t>市町別医療施設数</t>
  </si>
  <si>
    <t>市町別医療関係者数</t>
  </si>
  <si>
    <t>資　料：厚生労働省「人口動態統計」</t>
  </si>
  <si>
    <t xml:space="preserve"> （注）「むし歯のあるもの」の計には型不明分を含む。</t>
  </si>
  <si>
    <t>水 洗 化
人口(人)</t>
  </si>
  <si>
    <t>自家処理
(ｔ／年)</t>
  </si>
  <si>
    <t>資　料：福井県障害福祉課</t>
  </si>
  <si>
    <t>てんかん（F0に属さない者を計上する）</t>
  </si>
  <si>
    <t>気分
（感情）障害</t>
  </si>
  <si>
    <t>病　　　　　　態　　　　　　別</t>
  </si>
  <si>
    <t>尿　　検　　査　　の</t>
  </si>
  <si>
    <t>状　　況</t>
  </si>
  <si>
    <t>受診者に対する
比率 (％)</t>
  </si>
  <si>
    <t>許可
病床</t>
  </si>
  <si>
    <t>在院
患者</t>
  </si>
  <si>
    <t>措置</t>
  </si>
  <si>
    <t>生保</t>
  </si>
  <si>
    <t>社保</t>
  </si>
  <si>
    <t>（単位：件）</t>
  </si>
  <si>
    <t>大気汚染</t>
  </si>
  <si>
    <t>水質汚濁</t>
  </si>
  <si>
    <t>土壌汚染</t>
  </si>
  <si>
    <t>地盤沈下</t>
  </si>
  <si>
    <t>あわら市</t>
  </si>
  <si>
    <t>南越前町</t>
  </si>
  <si>
    <t>警察</t>
  </si>
  <si>
    <t>県</t>
  </si>
  <si>
    <t>市町別公害苦情件数</t>
  </si>
  <si>
    <t>騒音</t>
  </si>
  <si>
    <t>振動</t>
  </si>
  <si>
    <t>悪臭</t>
  </si>
  <si>
    <t>典型７
公害以外</t>
  </si>
  <si>
    <t>特例</t>
  </si>
  <si>
    <t>墓地</t>
  </si>
  <si>
    <t>源泉</t>
  </si>
  <si>
    <t>火葬場</t>
  </si>
  <si>
    <t>納骨堂</t>
  </si>
  <si>
    <t>簡易</t>
  </si>
  <si>
    <t>下宿</t>
  </si>
  <si>
    <t>仮設</t>
  </si>
  <si>
    <t>23　保健・衛生　目次へ＜＜</t>
  </si>
  <si>
    <t>歯　科
診療所</t>
  </si>
  <si>
    <t>一　般
診療所</t>
  </si>
  <si>
    <t>一　般
診療所</t>
  </si>
  <si>
    <t>有　床
助産所</t>
  </si>
  <si>
    <t>医療施設
従事</t>
  </si>
  <si>
    <t>（１）医療施設数</t>
  </si>
  <si>
    <t>（２）医療関係者数</t>
  </si>
  <si>
    <t>看 護 師
准看護師</t>
  </si>
  <si>
    <t>市郡別環境衛生関係施設数</t>
  </si>
  <si>
    <t>(注）休止および1年以上休診中の施設は含まない。</t>
  </si>
  <si>
    <t>資　料：福井県循環社会推進課</t>
  </si>
  <si>
    <t>腸管感染症</t>
  </si>
  <si>
    <t>交通事故</t>
  </si>
  <si>
    <t>不慮の事故</t>
  </si>
  <si>
    <t>老衰</t>
  </si>
  <si>
    <t>神経系の先天奇形</t>
  </si>
  <si>
    <t>胃潰瘍及び十二指腸潰瘍</t>
  </si>
  <si>
    <t>インフルエンザ</t>
  </si>
  <si>
    <t>高血圧性疾患</t>
  </si>
  <si>
    <t>髄膜炎</t>
  </si>
  <si>
    <t>糖尿病</t>
  </si>
  <si>
    <t>貧血</t>
  </si>
  <si>
    <t>悪性新生物</t>
  </si>
  <si>
    <t>腎尿路生殖器系の疾患</t>
  </si>
  <si>
    <t>破傷風</t>
  </si>
  <si>
    <t>麻しん</t>
  </si>
  <si>
    <t>ウイルス性肝炎（Ａ型、Ｅ型を除く）</t>
  </si>
  <si>
    <t>肝疾患</t>
  </si>
  <si>
    <t>歯科健診</t>
  </si>
  <si>
    <t>病院別</t>
  </si>
  <si>
    <t>資　料：福井県地域医療課</t>
  </si>
  <si>
    <t>血管性及び不明の認知症</t>
  </si>
  <si>
    <t>資　料：福井県健康増進課、医薬食品・衛生課</t>
  </si>
  <si>
    <t>資　料：福井県医薬食品・衛生課、循環社会推進課</t>
  </si>
  <si>
    <t>確認</t>
  </si>
  <si>
    <t>鯖江市</t>
  </si>
  <si>
    <t>風しん</t>
  </si>
  <si>
    <t>第1期</t>
  </si>
  <si>
    <t>麻しんワクチン接種率(％)</t>
  </si>
  <si>
    <t>風しんワクチン接種率(％)</t>
  </si>
  <si>
    <t>第２期</t>
  </si>
  <si>
    <t>（単位:人、％）</t>
  </si>
  <si>
    <t>８　精神障害者在院状況</t>
  </si>
  <si>
    <t>　</t>
  </si>
  <si>
    <t>接種済者</t>
  </si>
  <si>
    <t>福井市</t>
  </si>
  <si>
    <t>敦賀市</t>
  </si>
  <si>
    <t>越前市</t>
  </si>
  <si>
    <t>小浜市</t>
  </si>
  <si>
    <t>大野市</t>
  </si>
  <si>
    <t>勝山市</t>
  </si>
  <si>
    <t>坂井市</t>
  </si>
  <si>
    <t>永平寺町</t>
  </si>
  <si>
    <t>越前町</t>
  </si>
  <si>
    <t>池田町</t>
  </si>
  <si>
    <t>南越前町</t>
  </si>
  <si>
    <t>美浜町</t>
  </si>
  <si>
    <t>高浜町</t>
  </si>
  <si>
    <t>おおい町</t>
  </si>
  <si>
    <t>若狭町</t>
  </si>
  <si>
    <t>　　　２　対象者数は当該年度の４月１日現在の数</t>
  </si>
  <si>
    <t>５　麻しん・風しん定期予防接種実施状況</t>
  </si>
  <si>
    <t>Ｅ型肝炎</t>
  </si>
  <si>
    <t>　　　３　接種済者数は当該年度内のMRワクチン接種済者、麻しん単抗原ワクチン接種済者および風しん単抗原ワクチン接種済者の合計</t>
  </si>
  <si>
    <t>鯖江市</t>
  </si>
  <si>
    <t>バンコマイシン耐性腸球菌感染症</t>
  </si>
  <si>
    <t>当該年度
受診者数</t>
  </si>
  <si>
    <t>前年度
受診者数</t>
  </si>
  <si>
    <t>2年連続
受診者数</t>
  </si>
  <si>
    <t>ク リ ー</t>
  </si>
  <si>
    <t>ご　　み</t>
  </si>
  <si>
    <t>ホテル</t>
  </si>
  <si>
    <t>福 井 市</t>
  </si>
  <si>
    <t>敦 賀 市</t>
  </si>
  <si>
    <t>小 浜 市</t>
  </si>
  <si>
    <t>大 野 市</t>
  </si>
  <si>
    <t>勝 山 市</t>
  </si>
  <si>
    <t>鯖 江 市</t>
  </si>
  <si>
    <t>越 前 市</t>
  </si>
  <si>
    <t>坂 井 市</t>
  </si>
  <si>
    <t>吉 田 郡</t>
  </si>
  <si>
    <t>今 立 郡</t>
  </si>
  <si>
    <t>南 条 郡</t>
  </si>
  <si>
    <t>三 方 郡</t>
  </si>
  <si>
    <t>大 飯 郡</t>
  </si>
  <si>
    <t>ごみ</t>
  </si>
  <si>
    <t>鯖江市</t>
  </si>
  <si>
    <t>資　料：福井県環境政策課</t>
  </si>
  <si>
    <t>アルツハイマー病の認知症</t>
  </si>
  <si>
    <t>血管性認知症</t>
  </si>
  <si>
    <t>統合失調症、統合失調症型障害及び妄想性障害</t>
  </si>
  <si>
    <t>（注）人口は24年度から外国人人口を含む。</t>
  </si>
  <si>
    <t>　　　４　平成25年度から定期予防接種の対象は第１期、第２期のみ</t>
  </si>
  <si>
    <t>日本紅斑熱</t>
  </si>
  <si>
    <t>カルバペネム耐性腸内細菌科細菌感染症※１</t>
  </si>
  <si>
    <t>侵襲性肺炎球菌感染症※２</t>
  </si>
  <si>
    <t>F02-09</t>
  </si>
  <si>
    <t>F10</t>
  </si>
  <si>
    <t>アルコール、覚せい剤を除く精神作用物質使用による精神及び行動の障害</t>
  </si>
  <si>
    <t>小児期及び青年期に通常発生する行動及び情緒の障害及び特定不能の精神障害</t>
  </si>
  <si>
    <t>23-1(1)</t>
  </si>
  <si>
    <t>麻しん・風しん定期予防接種実施状況</t>
  </si>
  <si>
    <t>23-8</t>
  </si>
  <si>
    <t>23-9</t>
  </si>
  <si>
    <t>23-10</t>
  </si>
  <si>
    <t>23-12</t>
  </si>
  <si>
    <t>平成27年</t>
  </si>
  <si>
    <t>侵襲性インフルエンザ菌感染症※２</t>
  </si>
  <si>
    <t>※2　「侵襲性インフルエンザ菌感染症」「侵襲性肺炎球菌感染症」は、平成25年4月1日から全数把握対象疾病に追加された。</t>
  </si>
  <si>
    <t>エキノコックス症</t>
  </si>
  <si>
    <t>７　がん検診受診状況</t>
  </si>
  <si>
    <t>６　　３歳児健康診査状況</t>
  </si>
  <si>
    <t>計</t>
  </si>
  <si>
    <t>医薬部外品</t>
  </si>
  <si>
    <t>化粧品</t>
  </si>
  <si>
    <t>医療機器</t>
  </si>
  <si>
    <t>再生医療等製品</t>
  </si>
  <si>
    <t>薬局</t>
  </si>
  <si>
    <t>製造販売業</t>
  </si>
  <si>
    <t>製造業</t>
  </si>
  <si>
    <t>修理業</t>
  </si>
  <si>
    <t>販売業</t>
  </si>
  <si>
    <t>貸与業</t>
  </si>
  <si>
    <t>第1種</t>
  </si>
  <si>
    <t>第2種</t>
  </si>
  <si>
    <t>第3種</t>
  </si>
  <si>
    <t>高度管理医療機器等</t>
  </si>
  <si>
    <t>管理医療機器</t>
  </si>
  <si>
    <t>福　井</t>
  </si>
  <si>
    <t>坂　井</t>
  </si>
  <si>
    <t>奥　越</t>
  </si>
  <si>
    <t>丹　南</t>
  </si>
  <si>
    <t>二　州</t>
  </si>
  <si>
    <t>若　狭</t>
  </si>
  <si>
    <t>県　外</t>
  </si>
  <si>
    <t>医薬品
製造業</t>
  </si>
  <si>
    <t>薬局
製造業</t>
  </si>
  <si>
    <t>店舗
販売業</t>
  </si>
  <si>
    <t>卸売
販売業</t>
  </si>
  <si>
    <t>薬種
商販売業</t>
  </si>
  <si>
    <t>特例
販売業</t>
  </si>
  <si>
    <t>配置
販売業</t>
  </si>
  <si>
    <t>製造
販売業</t>
  </si>
  <si>
    <t>９　健康福祉センター別薬事関係施設数</t>
  </si>
  <si>
    <t xml:space="preserve">                                             医薬品</t>
  </si>
  <si>
    <t xml:space="preserve"> 資　料：福井県子ども家庭課</t>
  </si>
  <si>
    <t>　　28</t>
  </si>
  <si>
    <t>平成28年</t>
  </si>
  <si>
    <t>　　　28</t>
  </si>
  <si>
    <t>侵襲性髄膜炎菌感染症</t>
  </si>
  <si>
    <t>水痘（入院例に限る。）※１</t>
  </si>
  <si>
    <t>播種性クリプトコックス症※１</t>
  </si>
  <si>
    <t>※1　「カルバペネム耐性腸内細菌科細菌感染症」「水痘（入院例に限る。）」「播種性クリプトコックス症」は、</t>
  </si>
  <si>
    <t>　　　　　　　　　　第３期（中学校1年生相当の年齢：13歳となる年度中）、第４期（高校3年生相当の年齢：18歳となる年度中）</t>
  </si>
  <si>
    <t>（注）１　接種時期：第１期（生後12月～生後24月に至るまで）、第２期（5歳以上7歳未満であって、小学校就学前の1年間）</t>
  </si>
  <si>
    <t>　　　２　平成28年度から、胃がん検診の対象年齢を「40歳から69歳」から「50歳から69歳」に変更している。</t>
  </si>
  <si>
    <t xml:space="preserve">  平成26年9月19日から全数把握対象疾病に追加された。</t>
  </si>
  <si>
    <t>体外診断用医薬品</t>
  </si>
  <si>
    <t>２　 選択死因別死亡数</t>
  </si>
  <si>
    <t>１３　市町別公害苦情件数</t>
  </si>
  <si>
    <t>１２　ごみ　および　し尿の処理状況</t>
  </si>
  <si>
    <t>１１　市郡別環境衛生関係施設数</t>
  </si>
  <si>
    <t>１０　計測検査の平均値と標準偏差</t>
  </si>
  <si>
    <t>平成29年福井県統計年鑑</t>
  </si>
  <si>
    <t>健康福祉センター別薬事関係施設数</t>
  </si>
  <si>
    <t>23-13</t>
  </si>
  <si>
    <t>平成29年10月1日現在</t>
  </si>
  <si>
    <t>平成29年</t>
  </si>
  <si>
    <t>平　　成　　27　　年</t>
  </si>
  <si>
    <t>　　　29</t>
  </si>
  <si>
    <t>平成30年3月31日現在</t>
  </si>
  <si>
    <t>平 成 29 年 度</t>
  </si>
  <si>
    <t>平成30年3月31日現在</t>
  </si>
  <si>
    <t>平成28年度</t>
  </si>
  <si>
    <t>資　料：福井県医薬食品・衛生課「薬事・生活衛生・食品衛生事業概要」</t>
  </si>
  <si>
    <t>平成27年度</t>
  </si>
  <si>
    <t>　　28</t>
  </si>
  <si>
    <t>　　29</t>
  </si>
  <si>
    <t>　　27</t>
  </si>
  <si>
    <t>平成</t>
  </si>
  <si>
    <t>年</t>
  </si>
  <si>
    <t>※3　「重症熱性血小板減少症候群」は、平成25年3月4日から全数把握対象疾病に追加された。</t>
  </si>
  <si>
    <t>オウム病</t>
  </si>
  <si>
    <t>重症熱性血小板減少症候群※3</t>
  </si>
  <si>
    <t>つつが虫病</t>
  </si>
  <si>
    <t>平成27年度</t>
  </si>
  <si>
    <t>福井市</t>
  </si>
  <si>
    <t>鯖江市</t>
  </si>
  <si>
    <t>池田町</t>
  </si>
  <si>
    <t>当該年度
受診者数</t>
  </si>
  <si>
    <t>前年度
受診者数</t>
  </si>
  <si>
    <t>2年連続
受診者数</t>
  </si>
  <si>
    <t>（注）１　がん検診の対象者数は、国が定めた「推計対象者数」による。</t>
  </si>
  <si>
    <t>　　　３　子宮がんおよび乳がん検診は、原則隔年受診となっている。</t>
  </si>
  <si>
    <t>平成27年度</t>
  </si>
  <si>
    <t>比率 (％)</t>
  </si>
  <si>
    <t>平成26年度</t>
  </si>
  <si>
    <t>27</t>
  </si>
  <si>
    <t>28</t>
  </si>
  <si>
    <t>平成28年12月31日現在</t>
  </si>
  <si>
    <t>ウイルス性肝炎</t>
  </si>
  <si>
    <t>糸球体疾患等</t>
  </si>
  <si>
    <t>脊髄性筋萎縮症等</t>
  </si>
  <si>
    <t>血液及び造血器の疾患等</t>
  </si>
  <si>
    <t>平成30年3月31日現在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</si>
</sst>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quot;"/>
    <numFmt numFmtId="179" formatCode="0_ "/>
    <numFmt numFmtId="180" formatCode="_ * #,##0.0_ ;_ * \-#,##0.0_ ;_ * &quot;-&quot;?_ ;_ @_ "/>
    <numFmt numFmtId="181" formatCode="0.0_);[Red]\(0.0\)"/>
    <numFmt numFmtId="182" formatCode="0.0_ "/>
    <numFmt numFmtId="183" formatCode="0.0%"/>
    <numFmt numFmtId="184" formatCode="#,##0_);[Red]\(#,##0\)"/>
    <numFmt numFmtId="185" formatCode="0.00_ "/>
    <numFmt numFmtId="186" formatCode="#,##0;\-#,##0;\-"/>
    <numFmt numFmtId="187" formatCode="#,##0\ ;\-#,##0\ ;\-\ "/>
    <numFmt numFmtId="188" formatCode="#,##0;;\-"/>
    <numFmt numFmtId="189" formatCode="#,##0.0;[Red]\-#,##0.0"/>
    <numFmt numFmtId="190" formatCode="0.0_);[Red]\(0.0\);\-\ "/>
    <numFmt numFmtId="191" formatCode="#,##0;&quot;¥&quot;\!\-#,##0;&quot;-&quot;"/>
    <numFmt numFmtId="192" formatCode="0_);[Red]\(0\)"/>
    <numFmt numFmtId="193" formatCode="_ * #,##0.0_ ;_ * \-#,##0.0_ ;_ * &quot;-&quot;_ ;_ @_ "/>
    <numFmt numFmtId="194" formatCode="#,##0;[Red]\-#,##0;\-"/>
    <numFmt numFmtId="195" formatCode="#,##0.0;[Red]\-#,##0.0;\-"/>
    <numFmt numFmtId="196" formatCode="0.0"/>
    <numFmt numFmtId="197" formatCode="#,##0;&quot;△ &quot;#,##0"/>
  </numFmts>
  <fonts count="105">
    <font>
      <sz val="11"/>
      <name val="ＭＳ Ｐゴシック"/>
      <family val="3"/>
    </font>
    <font>
      <sz val="6"/>
      <name val="ＭＳ Ｐゴシック"/>
      <family val="3"/>
    </font>
    <font>
      <b/>
      <sz val="11"/>
      <name val="ＭＳ Ｐゴシック"/>
      <family val="3"/>
    </font>
    <font>
      <sz val="11"/>
      <name val="ＭＳ ゴシック"/>
      <family val="3"/>
    </font>
    <font>
      <sz val="11"/>
      <name val="ＭＳ 明朝"/>
      <family val="1"/>
    </font>
    <font>
      <sz val="14"/>
      <name val="ＭＳ 明朝"/>
      <family val="1"/>
    </font>
    <font>
      <sz val="9"/>
      <name val="ＭＳ 明朝"/>
      <family val="1"/>
    </font>
    <font>
      <sz val="10"/>
      <color indexed="8"/>
      <name val="Arial"/>
      <family val="2"/>
    </font>
    <font>
      <sz val="12"/>
      <name val="ＭＳ ゴシック"/>
      <family val="3"/>
    </font>
    <font>
      <b/>
      <sz val="12"/>
      <name val="Arial"/>
      <family val="2"/>
    </font>
    <font>
      <sz val="10"/>
      <name val="Arial"/>
      <family val="2"/>
    </font>
    <font>
      <sz val="12"/>
      <name val="ＭＳ Ｐゴシック"/>
      <family val="3"/>
    </font>
    <font>
      <sz val="10"/>
      <name val="ＭＳ 明朝"/>
      <family val="1"/>
    </font>
    <font>
      <sz val="10"/>
      <name val="ＭＳ ゴシック"/>
      <family val="3"/>
    </font>
    <font>
      <b/>
      <sz val="16"/>
      <name val="ＭＳ Ｐゴシック"/>
      <family val="3"/>
    </font>
    <font>
      <sz val="9"/>
      <name val="ＭＳ Ｐゴシック"/>
      <family val="3"/>
    </font>
    <font>
      <sz val="10"/>
      <name val="ＭＳ Ｐゴシック"/>
      <family val="3"/>
    </font>
    <font>
      <sz val="14"/>
      <name val="ＭＳ Ｐゴシック"/>
      <family val="3"/>
    </font>
    <font>
      <sz val="8"/>
      <name val="ＭＳ 明朝"/>
      <family val="1"/>
    </font>
    <font>
      <sz val="8"/>
      <name val="ＭＳ ゴシック"/>
      <family val="3"/>
    </font>
    <font>
      <sz val="9"/>
      <name val="ＭＳ ゴシック"/>
      <family val="3"/>
    </font>
    <font>
      <sz val="7"/>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u val="single"/>
      <sz val="11"/>
      <color indexed="12"/>
      <name val="ＭＳ Ｐゴシック"/>
      <family val="3"/>
    </font>
    <font>
      <u val="single"/>
      <sz val="11"/>
      <color indexed="20"/>
      <name val="ＭＳ Ｐゴシック"/>
      <family val="3"/>
    </font>
    <font>
      <sz val="8"/>
      <color indexed="10"/>
      <name val="ＭＳ 明朝"/>
      <family val="1"/>
    </font>
    <font>
      <sz val="8"/>
      <color indexed="30"/>
      <name val="ＭＳ 明朝"/>
      <family val="1"/>
    </font>
    <font>
      <sz val="9"/>
      <color indexed="8"/>
      <name val="ＭＳ Ｐゴシック"/>
      <family val="3"/>
    </font>
    <font>
      <sz val="11"/>
      <color indexed="8"/>
      <name val="ＭＳ ゴシック"/>
      <family val="3"/>
    </font>
    <font>
      <sz val="10"/>
      <color indexed="8"/>
      <name val="ＭＳ 明朝"/>
      <family val="1"/>
    </font>
    <font>
      <sz val="9"/>
      <color indexed="8"/>
      <name val="ＭＳ 明朝"/>
      <family val="1"/>
    </font>
    <font>
      <sz val="8"/>
      <color indexed="8"/>
      <name val="ＭＳ 明朝"/>
      <family val="1"/>
    </font>
    <font>
      <u val="single"/>
      <sz val="11"/>
      <color indexed="8"/>
      <name val="ＭＳ Ｐゴシック"/>
      <family val="3"/>
    </font>
    <font>
      <sz val="14"/>
      <color indexed="8"/>
      <name val="ＭＳ 明朝"/>
      <family val="1"/>
    </font>
    <font>
      <sz val="11"/>
      <color indexed="8"/>
      <name val="ＭＳ 明朝"/>
      <family val="1"/>
    </font>
    <font>
      <sz val="10"/>
      <color indexed="8"/>
      <name val="ＭＳ ゴシック"/>
      <family val="3"/>
    </font>
    <font>
      <sz val="10"/>
      <color indexed="8"/>
      <name val="ＭＳ Ｐゴシック"/>
      <family val="3"/>
    </font>
    <font>
      <sz val="11"/>
      <color indexed="12"/>
      <name val="ＭＳ ゴシック"/>
      <family val="3"/>
    </font>
    <font>
      <sz val="8"/>
      <color indexed="30"/>
      <name val="ＭＳ ゴシック"/>
      <family val="3"/>
    </font>
    <font>
      <sz val="8"/>
      <color indexed="8"/>
      <name val="ＭＳ ゴシック"/>
      <family val="3"/>
    </font>
    <font>
      <sz val="11"/>
      <color indexed="56"/>
      <name val="ＭＳ 明朝"/>
      <family val="1"/>
    </font>
    <font>
      <sz val="11"/>
      <color indexed="30"/>
      <name val="ＭＳ ゴシック"/>
      <family val="3"/>
    </font>
    <font>
      <sz val="10"/>
      <color indexed="10"/>
      <name val="ＭＳ 明朝"/>
      <family val="1"/>
    </font>
    <font>
      <sz val="10"/>
      <color indexed="10"/>
      <name val="ＭＳ ゴシック"/>
      <family val="3"/>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明朝"/>
      <family val="1"/>
    </font>
    <font>
      <sz val="8"/>
      <color rgb="FF0070C0"/>
      <name val="ＭＳ 明朝"/>
      <family val="1"/>
    </font>
    <font>
      <sz val="11"/>
      <color rgb="FFFF0000"/>
      <name val="ＭＳ Ｐゴシック"/>
      <family val="3"/>
    </font>
    <font>
      <sz val="9"/>
      <color theme="1"/>
      <name val="ＭＳ Ｐゴシック"/>
      <family val="3"/>
    </font>
    <font>
      <sz val="11"/>
      <color theme="1"/>
      <name val="ＭＳ ゴシック"/>
      <family val="3"/>
    </font>
    <font>
      <sz val="11"/>
      <color theme="1"/>
      <name val="ＭＳ Ｐゴシック"/>
      <family val="3"/>
    </font>
    <font>
      <sz val="10"/>
      <color theme="1"/>
      <name val="ＭＳ 明朝"/>
      <family val="1"/>
    </font>
    <font>
      <sz val="9"/>
      <color theme="1"/>
      <name val="ＭＳ 明朝"/>
      <family val="1"/>
    </font>
    <font>
      <sz val="8"/>
      <color theme="1"/>
      <name val="ＭＳ 明朝"/>
      <family val="1"/>
    </font>
    <font>
      <u val="single"/>
      <sz val="11"/>
      <color theme="1"/>
      <name val="ＭＳ Ｐゴシック"/>
      <family val="3"/>
    </font>
    <font>
      <sz val="14"/>
      <color theme="1"/>
      <name val="ＭＳ 明朝"/>
      <family val="1"/>
    </font>
    <font>
      <sz val="11"/>
      <color theme="1"/>
      <name val="ＭＳ 明朝"/>
      <family val="1"/>
    </font>
    <font>
      <sz val="10"/>
      <color theme="1"/>
      <name val="ＭＳ ゴシック"/>
      <family val="3"/>
    </font>
    <font>
      <sz val="10"/>
      <color theme="1"/>
      <name val="ＭＳ Ｐゴシック"/>
      <family val="3"/>
    </font>
    <font>
      <sz val="11"/>
      <color rgb="FF0000FF"/>
      <name val="ＭＳ ゴシック"/>
      <family val="3"/>
    </font>
    <font>
      <sz val="8"/>
      <color rgb="FF0070C0"/>
      <name val="ＭＳ ゴシック"/>
      <family val="3"/>
    </font>
    <font>
      <sz val="8"/>
      <color theme="1"/>
      <name val="ＭＳ ゴシック"/>
      <family val="3"/>
    </font>
    <font>
      <sz val="11"/>
      <color rgb="FF002060"/>
      <name val="ＭＳ 明朝"/>
      <family val="1"/>
    </font>
    <font>
      <sz val="11"/>
      <color rgb="FF0070C0"/>
      <name val="ＭＳ ゴシック"/>
      <family val="3"/>
    </font>
    <font>
      <u val="single"/>
      <sz val="11"/>
      <color rgb="FF0000FF"/>
      <name val="ＭＳ Ｐゴシック"/>
      <family val="3"/>
    </font>
    <font>
      <sz val="10"/>
      <color rgb="FFFF0000"/>
      <name val="ＭＳ 明朝"/>
      <family val="1"/>
    </font>
    <font>
      <sz val="10"/>
      <color rgb="FFFF0000"/>
      <name val="ＭＳ ゴシック"/>
      <family val="3"/>
    </font>
    <font>
      <sz val="7"/>
      <color theme="1"/>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double"/>
      <bottom style="thin"/>
    </border>
    <border>
      <left style="thin"/>
      <right>
        <color indexed="63"/>
      </right>
      <top style="double"/>
      <bottom style="thin"/>
    </border>
    <border>
      <left style="thin"/>
      <right style="thin"/>
      <top style="double"/>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s>
  <cellStyleXfs count="5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6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6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6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6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6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6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63" fillId="2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6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6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64" fillId="2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4" fillId="2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6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6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6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178"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0" fontId="8" fillId="0" borderId="0" applyNumberFormat="0" applyFont="0" applyBorder="0" applyAlignment="0" applyProtection="0"/>
    <xf numFmtId="0" fontId="9" fillId="0" borderId="1" applyNumberFormat="0" applyAlignment="0" applyProtection="0"/>
    <xf numFmtId="0" fontId="9" fillId="0" borderId="2">
      <alignment horizontal="left" vertical="center"/>
      <protection/>
    </xf>
    <xf numFmtId="0" fontId="10" fillId="0" borderId="0">
      <alignment/>
      <protection/>
    </xf>
    <xf numFmtId="0" fontId="6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64"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64"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64" fillId="4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64" fillId="4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6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6" fillId="44" borderId="3"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26" fillId="45" borderId="4" applyNumberFormat="0" applyAlignment="0" applyProtection="0"/>
    <xf numFmtId="0" fontId="6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48" borderId="5"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18" fillId="49" borderId="6" applyNumberFormat="0" applyFont="0" applyAlignment="0" applyProtection="0"/>
    <xf numFmtId="0" fontId="69"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70" fillId="50"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71" fillId="51" borderId="9"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30" fillId="52" borderId="10" applyNumberFormat="0" applyAlignment="0" applyProtection="0"/>
    <xf numFmtId="0" fontId="7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11"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74" fillId="0" borderId="13"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75" fillId="0" borderId="15"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7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6" fillId="0" borderId="17"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35" fillId="0" borderId="18" applyNumberFormat="0" applyFill="0" applyAlignment="0" applyProtection="0"/>
    <xf numFmtId="0" fontId="77" fillId="51" borderId="19"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36" fillId="52" borderId="20" applyNumberFormat="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53" borderId="9"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0" fontId="38" fillId="13" borderId="10" applyNumberFormat="0" applyAlignment="0" applyProtection="0"/>
    <xf numFmtId="179" fontId="11" fillId="0" borderId="21" applyNumberFormat="0" applyFon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pplyNumberFormat="0" applyFill="0" applyBorder="0" applyAlignment="0" applyProtection="0"/>
    <xf numFmtId="0" fontId="81" fillId="5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cellStyleXfs>
  <cellXfs count="834">
    <xf numFmtId="0" fontId="0" fillId="0" borderId="0" xfId="0" applyAlignment="1">
      <alignment/>
    </xf>
    <xf numFmtId="0" fontId="2" fillId="0" borderId="0" xfId="0" applyFont="1" applyAlignment="1">
      <alignment/>
    </xf>
    <xf numFmtId="38" fontId="0" fillId="0" borderId="0" xfId="450" applyFont="1" applyAlignment="1">
      <alignment/>
    </xf>
    <xf numFmtId="0" fontId="4" fillId="0" borderId="22" xfId="0" applyFont="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41" fontId="4" fillId="0" borderId="25" xfId="0" applyNumberFormat="1" applyFont="1" applyFill="1" applyBorder="1" applyAlignment="1">
      <alignment horizontal="right"/>
    </xf>
    <xf numFmtId="41" fontId="4" fillId="0" borderId="0" xfId="0" applyNumberFormat="1" applyFont="1" applyFill="1" applyBorder="1" applyAlignment="1">
      <alignment horizontal="right"/>
    </xf>
    <xf numFmtId="0" fontId="4" fillId="0" borderId="0" xfId="0" applyFont="1" applyBorder="1" applyAlignment="1">
      <alignment horizontal="center" vertical="center"/>
    </xf>
    <xf numFmtId="0" fontId="3"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distributed" vertical="center"/>
    </xf>
    <xf numFmtId="49" fontId="4" fillId="0" borderId="0" xfId="0" applyNumberFormat="1" applyFont="1" applyBorder="1" applyAlignment="1">
      <alignment horizontal="distributed" vertical="center" shrinkToFit="1"/>
    </xf>
    <xf numFmtId="0" fontId="3" fillId="0" borderId="0" xfId="0" applyFont="1" applyBorder="1" applyAlignment="1">
      <alignment/>
    </xf>
    <xf numFmtId="0" fontId="3" fillId="0" borderId="0" xfId="0" applyFont="1" applyAlignment="1">
      <alignment/>
    </xf>
    <xf numFmtId="49" fontId="4" fillId="0" borderId="0" xfId="0" applyNumberFormat="1" applyFont="1" applyBorder="1" applyAlignment="1">
      <alignment horizontal="center" vertical="center" shrinkToFit="1"/>
    </xf>
    <xf numFmtId="0" fontId="4" fillId="0" borderId="0" xfId="0" applyFont="1" applyBorder="1" applyAlignment="1">
      <alignment horizontal="left"/>
    </xf>
    <xf numFmtId="41" fontId="4" fillId="0" borderId="0" xfId="0" applyNumberFormat="1" applyFont="1" applyAlignment="1">
      <alignment horizontal="center"/>
    </xf>
    <xf numFmtId="0" fontId="4" fillId="0" borderId="0" xfId="0" applyFont="1" applyAlignment="1">
      <alignment horizontal="center"/>
    </xf>
    <xf numFmtId="58" fontId="4" fillId="0" borderId="26" xfId="0" applyNumberFormat="1" applyFont="1" applyBorder="1" applyAlignment="1">
      <alignment horizontal="center"/>
    </xf>
    <xf numFmtId="38" fontId="4" fillId="0" borderId="23" xfId="450" applyFont="1" applyBorder="1" applyAlignment="1">
      <alignment horizontal="center" vertical="center"/>
    </xf>
    <xf numFmtId="58" fontId="4" fillId="0" borderId="27" xfId="0" applyNumberFormat="1" applyFont="1" applyBorder="1" applyAlignment="1">
      <alignment horizontal="center"/>
    </xf>
    <xf numFmtId="58" fontId="4" fillId="0" borderId="0" xfId="0" applyNumberFormat="1" applyFont="1" applyBorder="1" applyAlignment="1">
      <alignment horizontal="center"/>
    </xf>
    <xf numFmtId="0" fontId="0" fillId="0" borderId="0" xfId="0" applyAlignment="1">
      <alignment/>
    </xf>
    <xf numFmtId="0" fontId="5" fillId="0" borderId="0" xfId="0" applyFont="1" applyAlignment="1">
      <alignment/>
    </xf>
    <xf numFmtId="58" fontId="4" fillId="0" borderId="0" xfId="0" applyNumberFormat="1" applyFont="1" applyBorder="1" applyAlignment="1">
      <alignment/>
    </xf>
    <xf numFmtId="41" fontId="4" fillId="0" borderId="0" xfId="0" applyNumberFormat="1" applyFont="1" applyFill="1" applyBorder="1" applyAlignment="1">
      <alignment vertical="center"/>
    </xf>
    <xf numFmtId="0" fontId="0" fillId="0" borderId="0" xfId="0" applyFont="1" applyAlignment="1">
      <alignment/>
    </xf>
    <xf numFmtId="41" fontId="4" fillId="0" borderId="0" xfId="0" applyNumberFormat="1" applyFont="1" applyFill="1" applyBorder="1" applyAlignment="1">
      <alignment horizontal="right" vertical="center"/>
    </xf>
    <xf numFmtId="0" fontId="0" fillId="0" borderId="0" xfId="0" applyBorder="1" applyAlignment="1">
      <alignment/>
    </xf>
    <xf numFmtId="0" fontId="4" fillId="0" borderId="0" xfId="0" applyFont="1" applyFill="1" applyAlignment="1">
      <alignment/>
    </xf>
    <xf numFmtId="0" fontId="4" fillId="0" borderId="0" xfId="0" applyFont="1" applyFill="1" applyBorder="1" applyAlignment="1">
      <alignment/>
    </xf>
    <xf numFmtId="49" fontId="4" fillId="0" borderId="24" xfId="0" applyNumberFormat="1" applyFont="1" applyFill="1" applyBorder="1" applyAlignment="1">
      <alignment horizontal="distributed" vertical="center" shrinkToFit="1"/>
    </xf>
    <xf numFmtId="49" fontId="4" fillId="0" borderId="28" xfId="0" applyNumberFormat="1" applyFont="1" applyFill="1" applyBorder="1" applyAlignment="1">
      <alignment horizontal="distributed" vertical="center" shrinkToFit="1"/>
    </xf>
    <xf numFmtId="49" fontId="4" fillId="0" borderId="0" xfId="0" applyNumberFormat="1" applyFont="1" applyFill="1" applyBorder="1" applyAlignment="1">
      <alignment horizontal="distributed" vertical="center" shrinkToFit="1"/>
    </xf>
    <xf numFmtId="0" fontId="0" fillId="0" borderId="0" xfId="0" applyFont="1" applyBorder="1" applyAlignment="1">
      <alignment/>
    </xf>
    <xf numFmtId="0" fontId="4" fillId="0" borderId="0" xfId="0" applyFont="1" applyAlignment="1">
      <alignment horizontal="left"/>
    </xf>
    <xf numFmtId="180" fontId="4" fillId="0" borderId="0" xfId="0" applyNumberFormat="1" applyFont="1" applyFill="1" applyBorder="1" applyAlignment="1">
      <alignment vertical="center"/>
    </xf>
    <xf numFmtId="0" fontId="4" fillId="0" borderId="28" xfId="0" applyFont="1" applyFill="1" applyBorder="1" applyAlignment="1">
      <alignment horizontal="center" vertical="center"/>
    </xf>
    <xf numFmtId="0" fontId="4" fillId="0" borderId="0" xfId="0" applyFont="1"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left"/>
    </xf>
    <xf numFmtId="180" fontId="4" fillId="0" borderId="29"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24" xfId="0" applyFont="1" applyFill="1" applyBorder="1" applyAlignment="1">
      <alignment horizontal="center" vertical="distributed" textRotation="255"/>
    </xf>
    <xf numFmtId="0" fontId="4" fillId="0" borderId="29"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28" xfId="0" applyFont="1" applyFill="1" applyBorder="1" applyAlignment="1">
      <alignment horizontal="center" vertical="center"/>
    </xf>
    <xf numFmtId="49" fontId="4" fillId="0" borderId="0" xfId="0" applyNumberFormat="1" applyFont="1" applyFill="1" applyBorder="1" applyAlignment="1">
      <alignment horizontal="center" vertical="center" textRotation="255" shrinkToFit="1"/>
    </xf>
    <xf numFmtId="49" fontId="4" fillId="0" borderId="29" xfId="0" applyNumberFormat="1" applyFont="1" applyFill="1" applyBorder="1" applyAlignment="1">
      <alignment horizontal="center" vertical="center" textRotation="255" shrinkToFit="1"/>
    </xf>
    <xf numFmtId="0" fontId="4" fillId="0" borderId="30" xfId="0" applyFont="1" applyFill="1" applyBorder="1" applyAlignment="1">
      <alignment horizontal="center" vertical="center"/>
    </xf>
    <xf numFmtId="49" fontId="4" fillId="0" borderId="23" xfId="0" applyNumberFormat="1" applyFont="1" applyFill="1" applyBorder="1" applyAlignment="1">
      <alignment horizontal="distributed" vertical="center"/>
    </xf>
    <xf numFmtId="49" fontId="4" fillId="0" borderId="23" xfId="0" applyNumberFormat="1" applyFont="1" applyFill="1" applyBorder="1" applyAlignment="1">
      <alignment horizontal="center" vertical="center"/>
    </xf>
    <xf numFmtId="0" fontId="4" fillId="0" borderId="26" xfId="0" applyFont="1" applyFill="1" applyBorder="1" applyAlignment="1">
      <alignment horizontal="center"/>
    </xf>
    <xf numFmtId="0" fontId="4" fillId="0" borderId="26"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Alignment="1">
      <alignment horizontal="left"/>
    </xf>
    <xf numFmtId="41" fontId="4" fillId="0" borderId="0" xfId="0" applyNumberFormat="1" applyFont="1" applyBorder="1" applyAlignment="1">
      <alignment horizontal="center"/>
    </xf>
    <xf numFmtId="0" fontId="4" fillId="0" borderId="26" xfId="0" applyFont="1" applyBorder="1" applyAlignment="1">
      <alignment horizontal="center"/>
    </xf>
    <xf numFmtId="0" fontId="14" fillId="0" borderId="0" xfId="0" applyFont="1" applyAlignment="1">
      <alignment/>
    </xf>
    <xf numFmtId="0" fontId="68" fillId="0" borderId="0" xfId="384" applyAlignment="1" applyProtection="1" quotePrefix="1">
      <alignment/>
      <protection/>
    </xf>
    <xf numFmtId="0" fontId="5" fillId="0" borderId="0" xfId="0" applyFont="1" applyFill="1" applyAlignment="1">
      <alignment horizontal="center"/>
    </xf>
    <xf numFmtId="0" fontId="0" fillId="0" borderId="0" xfId="0" applyFont="1" applyFill="1" applyAlignment="1">
      <alignment/>
    </xf>
    <xf numFmtId="0" fontId="4" fillId="0" borderId="23" xfId="0" applyFont="1" applyFill="1" applyBorder="1" applyAlignment="1">
      <alignment horizontal="distributed" vertical="center"/>
    </xf>
    <xf numFmtId="0" fontId="4" fillId="0" borderId="31" xfId="0" applyFont="1" applyFill="1" applyBorder="1" applyAlignment="1">
      <alignment horizontal="distributed" vertical="center"/>
    </xf>
    <xf numFmtId="0" fontId="3" fillId="0" borderId="0" xfId="0" applyFont="1" applyFill="1" applyAlignment="1">
      <alignment/>
    </xf>
    <xf numFmtId="0" fontId="4"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distributed"/>
    </xf>
    <xf numFmtId="49" fontId="6" fillId="0" borderId="28" xfId="0" applyNumberFormat="1" applyFont="1" applyFill="1" applyBorder="1" applyAlignment="1">
      <alignment horizontal="distributed" vertical="center" shrinkToFit="1"/>
    </xf>
    <xf numFmtId="0" fontId="4" fillId="0" borderId="24" xfId="0" applyFont="1" applyFill="1" applyBorder="1" applyAlignment="1">
      <alignment horizontal="distributed"/>
    </xf>
    <xf numFmtId="0" fontId="4" fillId="0" borderId="25" xfId="0" applyFont="1" applyFill="1" applyBorder="1" applyAlignment="1">
      <alignment/>
    </xf>
    <xf numFmtId="41" fontId="4" fillId="0" borderId="0" xfId="0" applyNumberFormat="1" applyFont="1" applyFill="1" applyBorder="1" applyAlignment="1">
      <alignment horizontal="left" vertical="center"/>
    </xf>
    <xf numFmtId="41" fontId="4" fillId="0" borderId="0" xfId="0" applyNumberFormat="1" applyFont="1" applyFill="1" applyAlignment="1">
      <alignment vertical="center"/>
    </xf>
    <xf numFmtId="41" fontId="4" fillId="0" borderId="0" xfId="0" applyNumberFormat="1" applyFont="1" applyFill="1" applyAlignment="1">
      <alignment horizontal="center"/>
    </xf>
    <xf numFmtId="0" fontId="0" fillId="0" borderId="0" xfId="0" applyFont="1" applyFill="1" applyAlignment="1">
      <alignment horizontal="center"/>
    </xf>
    <xf numFmtId="0" fontId="0" fillId="0" borderId="26" xfId="0" applyFont="1" applyFill="1" applyBorder="1" applyAlignment="1">
      <alignment/>
    </xf>
    <xf numFmtId="0" fontId="17" fillId="0" borderId="0" xfId="0" applyFont="1" applyFill="1" applyAlignment="1">
      <alignment/>
    </xf>
    <xf numFmtId="0" fontId="12" fillId="0" borderId="0" xfId="0" applyFont="1" applyFill="1" applyAlignment="1">
      <alignment horizontal="center"/>
    </xf>
    <xf numFmtId="0" fontId="16" fillId="0" borderId="0" xfId="0" applyFont="1" applyFill="1" applyAlignment="1">
      <alignment/>
    </xf>
    <xf numFmtId="0" fontId="15" fillId="0" borderId="26" xfId="0" applyFont="1" applyFill="1" applyBorder="1" applyAlignment="1">
      <alignment/>
    </xf>
    <xf numFmtId="0" fontId="15" fillId="0" borderId="0" xfId="0" applyFont="1" applyFill="1" applyAlignment="1">
      <alignment/>
    </xf>
    <xf numFmtId="0" fontId="18" fillId="0" borderId="23" xfId="0" applyFont="1" applyFill="1" applyBorder="1" applyAlignment="1">
      <alignment horizontal="distributed" vertical="center"/>
    </xf>
    <xf numFmtId="0" fontId="18" fillId="0" borderId="0" xfId="0" applyFont="1" applyFill="1" applyBorder="1" applyAlignment="1">
      <alignment/>
    </xf>
    <xf numFmtId="0" fontId="18" fillId="0" borderId="0" xfId="0" applyFont="1" applyFill="1" applyAlignment="1">
      <alignment/>
    </xf>
    <xf numFmtId="0" fontId="19" fillId="0" borderId="0" xfId="0" applyFont="1" applyFill="1" applyAlignment="1">
      <alignment/>
    </xf>
    <xf numFmtId="0" fontId="18" fillId="0" borderId="0" xfId="0" applyFont="1" applyFill="1" applyBorder="1" applyAlignment="1">
      <alignment horizontal="distributed" vertical="center"/>
    </xf>
    <xf numFmtId="49" fontId="18" fillId="0" borderId="28" xfId="0" applyNumberFormat="1" applyFont="1" applyFill="1" applyBorder="1" applyAlignment="1">
      <alignment horizontal="distributed" vertical="center" shrinkToFit="1"/>
    </xf>
    <xf numFmtId="0" fontId="18" fillId="0" borderId="24" xfId="0" applyFont="1" applyFill="1" applyBorder="1" applyAlignment="1">
      <alignment/>
    </xf>
    <xf numFmtId="49" fontId="18" fillId="0" borderId="24" xfId="0" applyNumberFormat="1" applyFont="1" applyFill="1" applyBorder="1" applyAlignment="1">
      <alignment horizontal="distributed" vertical="center" shrinkToFit="1"/>
    </xf>
    <xf numFmtId="0" fontId="18" fillId="0" borderId="25" xfId="0" applyFont="1" applyFill="1" applyBorder="1" applyAlignment="1">
      <alignment/>
    </xf>
    <xf numFmtId="0" fontId="6" fillId="0" borderId="0" xfId="0" applyFont="1" applyFill="1" applyAlignment="1">
      <alignment/>
    </xf>
    <xf numFmtId="0" fontId="6" fillId="0" borderId="0" xfId="0" applyFont="1" applyFill="1" applyAlignment="1">
      <alignment horizontal="center"/>
    </xf>
    <xf numFmtId="0" fontId="12" fillId="0" borderId="0" xfId="0" applyFont="1" applyBorder="1" applyAlignment="1">
      <alignment horizontal="left"/>
    </xf>
    <xf numFmtId="0" fontId="12" fillId="0" borderId="0" xfId="0" applyFont="1" applyBorder="1" applyAlignment="1">
      <alignment/>
    </xf>
    <xf numFmtId="0" fontId="12" fillId="0" borderId="0" xfId="0" applyFont="1" applyAlignment="1">
      <alignment/>
    </xf>
    <xf numFmtId="0" fontId="12" fillId="0" borderId="0" xfId="0" applyFont="1" applyFill="1" applyBorder="1" applyAlignment="1">
      <alignment/>
    </xf>
    <xf numFmtId="0" fontId="12" fillId="0" borderId="0" xfId="0" applyFont="1" applyFill="1" applyAlignment="1">
      <alignment/>
    </xf>
    <xf numFmtId="49" fontId="12" fillId="0" borderId="0" xfId="0" applyNumberFormat="1" applyFont="1" applyFill="1" applyBorder="1" applyAlignment="1">
      <alignment horizontal="distributed" vertical="center" shrinkToFit="1"/>
    </xf>
    <xf numFmtId="49" fontId="12" fillId="0" borderId="28" xfId="0" applyNumberFormat="1" applyFont="1" applyBorder="1" applyAlignment="1">
      <alignment horizontal="distributed" vertical="center" shrinkToFit="1"/>
    </xf>
    <xf numFmtId="0" fontId="12" fillId="0" borderId="0" xfId="0" applyFont="1" applyBorder="1" applyAlignment="1">
      <alignment horizontal="distributed" vertical="center"/>
    </xf>
    <xf numFmtId="41" fontId="12" fillId="0" borderId="0" xfId="0" applyNumberFormat="1" applyFont="1" applyBorder="1" applyAlignment="1">
      <alignment horizontal="right" vertical="center"/>
    </xf>
    <xf numFmtId="0" fontId="4" fillId="0" borderId="0" xfId="0" applyNumberFormat="1" applyFont="1" applyAlignment="1">
      <alignment horizontal="left"/>
    </xf>
    <xf numFmtId="0" fontId="4" fillId="0" borderId="26" xfId="0" applyNumberFormat="1" applyFont="1" applyBorder="1" applyAlignment="1">
      <alignment horizontal="center"/>
    </xf>
    <xf numFmtId="0" fontId="4" fillId="0" borderId="0" xfId="0" applyNumberFormat="1" applyFont="1" applyAlignment="1">
      <alignment horizontal="center"/>
    </xf>
    <xf numFmtId="0" fontId="3" fillId="0" borderId="0" xfId="0" applyNumberFormat="1" applyFont="1" applyAlignment="1">
      <alignment horizontal="left"/>
    </xf>
    <xf numFmtId="0" fontId="4" fillId="0" borderId="0" xfId="0" applyNumberFormat="1" applyFont="1" applyBorder="1" applyAlignment="1">
      <alignment horizontal="center"/>
    </xf>
    <xf numFmtId="0" fontId="13" fillId="0" borderId="25" xfId="0" applyNumberFormat="1" applyFont="1" applyFill="1" applyBorder="1" applyAlignment="1">
      <alignment vertical="center"/>
    </xf>
    <xf numFmtId="0" fontId="6" fillId="0" borderId="0" xfId="0" applyFont="1" applyBorder="1" applyAlignment="1">
      <alignment/>
    </xf>
    <xf numFmtId="0" fontId="6" fillId="0" borderId="0" xfId="0" applyFont="1" applyAlignment="1">
      <alignment/>
    </xf>
    <xf numFmtId="178" fontId="12" fillId="0" borderId="25" xfId="452" applyNumberFormat="1" applyFont="1" applyFill="1" applyBorder="1" applyAlignment="1">
      <alignment horizontal="right" vertical="center"/>
    </xf>
    <xf numFmtId="178" fontId="12" fillId="0" borderId="0" xfId="452" applyNumberFormat="1" applyFont="1" applyFill="1" applyBorder="1" applyAlignment="1">
      <alignment horizontal="right" vertical="center"/>
    </xf>
    <xf numFmtId="178" fontId="12" fillId="0" borderId="0" xfId="452" applyNumberFormat="1" applyFont="1" applyFill="1" applyBorder="1" applyAlignment="1">
      <alignment vertical="center"/>
    </xf>
    <xf numFmtId="0" fontId="0" fillId="0" borderId="0" xfId="0" applyAlignment="1">
      <alignment vertical="center"/>
    </xf>
    <xf numFmtId="0" fontId="6" fillId="0" borderId="0" xfId="0" applyFont="1" applyBorder="1" applyAlignment="1">
      <alignment/>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20" fillId="0" borderId="0" xfId="0" applyNumberFormat="1" applyFont="1" applyBorder="1" applyAlignment="1">
      <alignment horizontal="distributed" vertical="center"/>
    </xf>
    <xf numFmtId="0" fontId="20" fillId="0" borderId="0" xfId="0" applyFont="1" applyBorder="1" applyAlignment="1">
      <alignment/>
    </xf>
    <xf numFmtId="0" fontId="20" fillId="0" borderId="0" xfId="0" applyFont="1" applyAlignment="1">
      <alignment/>
    </xf>
    <xf numFmtId="49" fontId="6" fillId="0" borderId="0" xfId="0" applyNumberFormat="1" applyFont="1" applyBorder="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49" fontId="20" fillId="0" borderId="24" xfId="0" applyNumberFormat="1" applyFont="1" applyBorder="1" applyAlignment="1">
      <alignment horizontal="distributed" vertical="center"/>
    </xf>
    <xf numFmtId="186" fontId="6" fillId="0" borderId="0" xfId="0" applyNumberFormat="1" applyFont="1" applyFill="1" applyBorder="1" applyAlignment="1">
      <alignment horizontal="right" vertical="center"/>
    </xf>
    <xf numFmtId="49" fontId="3" fillId="0" borderId="24" xfId="0" applyNumberFormat="1" applyFont="1" applyFill="1" applyBorder="1" applyAlignment="1">
      <alignment horizontal="distributed" vertical="center" shrinkToFit="1"/>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xf numFmtId="58" fontId="4" fillId="0" borderId="26" xfId="0" applyNumberFormat="1" applyFont="1" applyFill="1" applyBorder="1" applyAlignment="1">
      <alignment horizontal="left"/>
    </xf>
    <xf numFmtId="0" fontId="4" fillId="0" borderId="35" xfId="0" applyFont="1" applyFill="1" applyBorder="1" applyAlignment="1">
      <alignment horizontal="right"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xf>
    <xf numFmtId="49" fontId="3" fillId="0" borderId="0" xfId="0" applyNumberFormat="1" applyFont="1" applyFill="1" applyBorder="1" applyAlignment="1">
      <alignment horizontal="distributed" vertical="center" shrinkToFit="1"/>
    </xf>
    <xf numFmtId="0" fontId="12" fillId="0" borderId="25" xfId="0" applyFont="1" applyFill="1" applyBorder="1" applyAlignment="1">
      <alignment vertical="center"/>
    </xf>
    <xf numFmtId="0" fontId="3" fillId="0" borderId="0" xfId="0" applyFont="1" applyAlignment="1">
      <alignment/>
    </xf>
    <xf numFmtId="41" fontId="12" fillId="0" borderId="0" xfId="0" applyNumberFormat="1" applyFont="1" applyFill="1" applyAlignment="1">
      <alignment horizontal="center"/>
    </xf>
    <xf numFmtId="0" fontId="3" fillId="0" borderId="23" xfId="0" applyFont="1" applyFill="1" applyBorder="1" applyAlignment="1">
      <alignment horizontal="distributed" vertical="center"/>
    </xf>
    <xf numFmtId="0" fontId="3" fillId="0" borderId="31" xfId="0" applyFont="1" applyFill="1" applyBorder="1" applyAlignment="1">
      <alignment horizontal="distributed" vertical="center"/>
    </xf>
    <xf numFmtId="0" fontId="4" fillId="0" borderId="35" xfId="0" applyFont="1" applyFill="1" applyBorder="1" applyAlignment="1">
      <alignment horizontal="center" vertical="center"/>
    </xf>
    <xf numFmtId="0" fontId="4" fillId="0" borderId="37" xfId="0" applyFont="1" applyFill="1" applyBorder="1" applyAlignment="1">
      <alignment horizontal="distributed" vertical="center"/>
    </xf>
    <xf numFmtId="0" fontId="68" fillId="0" borderId="0" xfId="384" applyAlignment="1" applyProtection="1">
      <alignment/>
      <protection/>
    </xf>
    <xf numFmtId="0" fontId="4" fillId="0" borderId="0" xfId="0" applyFont="1" applyAlignment="1">
      <alignment horizontal="right"/>
    </xf>
    <xf numFmtId="0" fontId="4" fillId="0" borderId="36" xfId="0" applyFont="1" applyFill="1" applyBorder="1" applyAlignment="1">
      <alignment horizontal="distributed" vertical="center" wrapText="1" shrinkToFit="1"/>
    </xf>
    <xf numFmtId="0" fontId="22" fillId="0" borderId="0" xfId="0" applyFont="1" applyAlignment="1">
      <alignment/>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182" fontId="4" fillId="0" borderId="29" xfId="0" applyNumberFormat="1" applyFont="1" applyFill="1" applyBorder="1" applyAlignment="1">
      <alignment vertical="center"/>
    </xf>
    <xf numFmtId="182" fontId="4" fillId="0" borderId="29" xfId="450" applyNumberFormat="1"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80" fontId="4" fillId="0" borderId="39"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450" applyNumberFormat="1" applyFont="1" applyFill="1" applyBorder="1" applyAlignment="1">
      <alignment vertical="center"/>
    </xf>
    <xf numFmtId="180" fontId="4" fillId="0" borderId="24" xfId="0" applyNumberFormat="1" applyFont="1" applyFill="1" applyBorder="1" applyAlignment="1">
      <alignment vertical="center"/>
    </xf>
    <xf numFmtId="49" fontId="4" fillId="0" borderId="0" xfId="0" applyNumberFormat="1" applyFont="1" applyFill="1" applyBorder="1" applyAlignment="1">
      <alignment horizontal="distributed" vertical="center"/>
    </xf>
    <xf numFmtId="49" fontId="4" fillId="0" borderId="25" xfId="0" applyNumberFormat="1" applyFont="1" applyFill="1" applyBorder="1" applyAlignment="1">
      <alignment horizontal="distributed" vertical="center"/>
    </xf>
    <xf numFmtId="49" fontId="4" fillId="0" borderId="0" xfId="0" applyNumberFormat="1" applyFont="1" applyFill="1" applyBorder="1" applyAlignment="1">
      <alignment horizontal="center" vertical="center"/>
    </xf>
    <xf numFmtId="185" fontId="4" fillId="0" borderId="0" xfId="0" applyNumberFormat="1" applyFont="1" applyFill="1" applyBorder="1" applyAlignment="1" applyProtection="1">
      <alignment vertical="center"/>
      <protection/>
    </xf>
    <xf numFmtId="185" fontId="4" fillId="0" borderId="0" xfId="0" applyNumberFormat="1" applyFont="1" applyFill="1" applyBorder="1" applyAlignment="1">
      <alignment vertical="center"/>
    </xf>
    <xf numFmtId="185" fontId="4" fillId="0" borderId="24" xfId="0" applyNumberFormat="1" applyFont="1" applyFill="1" applyBorder="1" applyAlignment="1">
      <alignment vertical="center"/>
    </xf>
    <xf numFmtId="185" fontId="4" fillId="0" borderId="0" xfId="0" applyNumberFormat="1" applyFont="1" applyFill="1" applyBorder="1" applyAlignment="1">
      <alignment horizontal="center" vertical="center"/>
    </xf>
    <xf numFmtId="41" fontId="4" fillId="0" borderId="24" xfId="0" applyNumberFormat="1" applyFont="1" applyFill="1" applyBorder="1" applyAlignment="1">
      <alignment vertical="center"/>
    </xf>
    <xf numFmtId="0" fontId="13" fillId="0" borderId="0" xfId="0" applyNumberFormat="1" applyFont="1" applyFill="1" applyBorder="1" applyAlignment="1">
      <alignment vertical="center"/>
    </xf>
    <xf numFmtId="193" fontId="12" fillId="0" borderId="0" xfId="0" applyNumberFormat="1" applyFont="1" applyBorder="1" applyAlignment="1">
      <alignment horizontal="right" vertical="center"/>
    </xf>
    <xf numFmtId="0" fontId="82" fillId="0" borderId="0" xfId="0" applyFont="1" applyFill="1" applyBorder="1" applyAlignment="1">
      <alignment/>
    </xf>
    <xf numFmtId="49" fontId="12" fillId="0" borderId="28" xfId="0" applyNumberFormat="1" applyFont="1" applyFill="1" applyBorder="1" applyAlignment="1">
      <alignment horizontal="distributed" vertical="center" shrinkToFit="1"/>
    </xf>
    <xf numFmtId="41" fontId="4" fillId="0" borderId="29" xfId="0" applyNumberFormat="1" applyFont="1" applyFill="1" applyBorder="1" applyAlignment="1">
      <alignment horizontal="right" vertical="center"/>
    </xf>
    <xf numFmtId="0" fontId="13" fillId="0" borderId="0" xfId="0" applyNumberFormat="1" applyFont="1" applyFill="1" applyBorder="1" applyAlignment="1">
      <alignment/>
    </xf>
    <xf numFmtId="0" fontId="12" fillId="0" borderId="0" xfId="0" applyFont="1" applyFill="1" applyBorder="1" applyAlignment="1">
      <alignment/>
    </xf>
    <xf numFmtId="0" fontId="12" fillId="0" borderId="0" xfId="0" applyNumberFormat="1" applyFont="1" applyFill="1" applyAlignment="1">
      <alignment horizontal="center"/>
    </xf>
    <xf numFmtId="0" fontId="13" fillId="0" borderId="0" xfId="0" applyFont="1" applyFill="1" applyAlignment="1">
      <alignment horizontal="center"/>
    </xf>
    <xf numFmtId="0" fontId="13" fillId="0" borderId="0" xfId="0" applyNumberFormat="1" applyFont="1" applyFill="1" applyAlignment="1">
      <alignment horizontal="center"/>
    </xf>
    <xf numFmtId="180" fontId="12" fillId="0" borderId="0" xfId="0" applyNumberFormat="1" applyFont="1" applyBorder="1" applyAlignment="1">
      <alignment horizontal="right" vertical="center"/>
    </xf>
    <xf numFmtId="178" fontId="83" fillId="0" borderId="0" xfId="0" applyNumberFormat="1" applyFont="1" applyFill="1" applyAlignment="1">
      <alignment horizontal="center"/>
    </xf>
    <xf numFmtId="0" fontId="18" fillId="0" borderId="0" xfId="0" applyFont="1" applyFill="1" applyBorder="1" applyAlignment="1">
      <alignment horizontal="left" vertical="center"/>
    </xf>
    <xf numFmtId="0" fontId="18" fillId="0" borderId="28" xfId="0" applyFont="1" applyFill="1" applyBorder="1" applyAlignment="1">
      <alignment horizontal="left" vertical="center"/>
    </xf>
    <xf numFmtId="178" fontId="18" fillId="0" borderId="0" xfId="0" applyNumberFormat="1" applyFont="1" applyFill="1" applyBorder="1" applyAlignment="1">
      <alignment horizontal="right" vertical="center"/>
    </xf>
    <xf numFmtId="0" fontId="4" fillId="0" borderId="0" xfId="0" applyFont="1" applyFill="1" applyAlignment="1">
      <alignment horizontal="left"/>
    </xf>
    <xf numFmtId="178" fontId="4" fillId="0" borderId="0"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7" fontId="12" fillId="0" borderId="24" xfId="0" applyNumberFormat="1" applyFont="1" applyFill="1" applyBorder="1" applyAlignment="1">
      <alignment horizontal="right" vertical="center"/>
    </xf>
    <xf numFmtId="0" fontId="12" fillId="0" borderId="24" xfId="0" applyNumberFormat="1" applyFont="1" applyFill="1" applyBorder="1" applyAlignment="1">
      <alignment horizontal="right" vertical="center"/>
    </xf>
    <xf numFmtId="176" fontId="12" fillId="0" borderId="24" xfId="0" applyNumberFormat="1" applyFont="1" applyFill="1" applyBorder="1" applyAlignment="1">
      <alignment horizontal="right" vertical="center"/>
    </xf>
    <xf numFmtId="177" fontId="12" fillId="0" borderId="24" xfId="577" applyNumberFormat="1" applyFont="1" applyFill="1" applyBorder="1" applyAlignment="1">
      <alignment horizontal="right" vertical="center"/>
      <protection/>
    </xf>
    <xf numFmtId="0" fontId="12" fillId="0" borderId="24" xfId="577" applyNumberFormat="1" applyFont="1" applyFill="1" applyBorder="1" applyAlignment="1">
      <alignment horizontal="right" vertical="center"/>
      <protection/>
    </xf>
    <xf numFmtId="176" fontId="12" fillId="0" borderId="24" xfId="577" applyNumberFormat="1" applyFont="1" applyFill="1" applyBorder="1" applyAlignment="1">
      <alignment horizontal="right" vertical="center"/>
      <protection/>
    </xf>
    <xf numFmtId="0" fontId="3" fillId="0" borderId="0" xfId="0" applyNumberFormat="1" applyFont="1" applyFill="1" applyAlignment="1">
      <alignment horizontal="center"/>
    </xf>
    <xf numFmtId="0" fontId="3" fillId="0" borderId="0" xfId="0" applyNumberFormat="1" applyFont="1" applyFill="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xf>
    <xf numFmtId="0" fontId="13" fillId="0" borderId="24" xfId="0" applyNumberFormat="1" applyFont="1" applyFill="1" applyBorder="1" applyAlignment="1">
      <alignment vertical="center"/>
    </xf>
    <xf numFmtId="41" fontId="4" fillId="0" borderId="33" xfId="0" applyNumberFormat="1" applyFont="1" applyFill="1" applyBorder="1" applyAlignment="1">
      <alignment horizontal="right"/>
    </xf>
    <xf numFmtId="41" fontId="4" fillId="0" borderId="25" xfId="450" applyNumberFormat="1" applyFont="1" applyFill="1" applyBorder="1" applyAlignment="1">
      <alignment horizontal="right"/>
    </xf>
    <xf numFmtId="41" fontId="4" fillId="0" borderId="29" xfId="0" applyNumberFormat="1" applyFont="1" applyFill="1" applyBorder="1" applyAlignment="1">
      <alignment horizontal="right"/>
    </xf>
    <xf numFmtId="41" fontId="4" fillId="0" borderId="0" xfId="450" applyNumberFormat="1" applyFont="1" applyFill="1" applyBorder="1" applyAlignment="1">
      <alignment horizontal="right"/>
    </xf>
    <xf numFmtId="186" fontId="6" fillId="0" borderId="29" xfId="0" applyNumberFormat="1" applyFont="1" applyFill="1" applyBorder="1" applyAlignment="1">
      <alignment horizontal="right" vertical="center"/>
    </xf>
    <xf numFmtId="186" fontId="6" fillId="0" borderId="0" xfId="0" applyNumberFormat="1" applyFont="1" applyBorder="1" applyAlignment="1">
      <alignment/>
    </xf>
    <xf numFmtId="0" fontId="40" fillId="0" borderId="0" xfId="384" applyFont="1" applyAlignment="1" applyProtection="1">
      <alignment/>
      <protection/>
    </xf>
    <xf numFmtId="0" fontId="0" fillId="0" borderId="0" xfId="0" applyFont="1" applyAlignment="1">
      <alignment horizontal="center"/>
    </xf>
    <xf numFmtId="0" fontId="0" fillId="0" borderId="0" xfId="0" applyNumberFormat="1" applyFont="1" applyAlignment="1">
      <alignment horizontal="center"/>
    </xf>
    <xf numFmtId="0" fontId="4" fillId="0" borderId="0" xfId="567" applyFont="1" applyFill="1" applyAlignment="1">
      <alignment vertical="center"/>
      <protection/>
    </xf>
    <xf numFmtId="0" fontId="4" fillId="0" borderId="0" xfId="567" applyFont="1" applyFill="1" applyAlignment="1">
      <alignment horizontal="right" vertical="center"/>
      <protection/>
    </xf>
    <xf numFmtId="0" fontId="12" fillId="0" borderId="23" xfId="567" applyFont="1" applyFill="1" applyBorder="1" applyAlignment="1">
      <alignment horizontal="center" vertical="center"/>
      <protection/>
    </xf>
    <xf numFmtId="0" fontId="18" fillId="0" borderId="23" xfId="567" applyFont="1" applyFill="1" applyBorder="1" applyAlignment="1">
      <alignment horizontal="center" vertical="center" wrapText="1" shrinkToFit="1"/>
      <protection/>
    </xf>
    <xf numFmtId="0" fontId="18" fillId="0" borderId="31" xfId="567" applyFont="1" applyFill="1" applyBorder="1" applyAlignment="1">
      <alignment horizontal="center" vertical="center" wrapText="1" shrinkToFit="1"/>
      <protection/>
    </xf>
    <xf numFmtId="180" fontId="12" fillId="0" borderId="0" xfId="567" applyNumberFormat="1" applyFont="1" applyFill="1" applyBorder="1" applyAlignment="1">
      <alignment horizontal="right" vertical="center"/>
      <protection/>
    </xf>
    <xf numFmtId="180" fontId="12" fillId="0" borderId="25" xfId="562" applyNumberFormat="1" applyFont="1" applyFill="1" applyBorder="1" applyAlignment="1">
      <alignment vertical="center"/>
      <protection/>
    </xf>
    <xf numFmtId="180" fontId="12" fillId="0" borderId="0" xfId="567" applyNumberFormat="1" applyFont="1" applyFill="1" applyBorder="1" applyAlignment="1">
      <alignment vertical="center"/>
      <protection/>
    </xf>
    <xf numFmtId="180" fontId="12" fillId="0" borderId="0" xfId="562" applyNumberFormat="1" applyFont="1" applyFill="1" applyBorder="1" applyAlignment="1">
      <alignment vertical="center"/>
      <protection/>
    </xf>
    <xf numFmtId="0" fontId="12" fillId="0" borderId="28" xfId="567" applyFont="1" applyFill="1" applyBorder="1" applyAlignment="1">
      <alignment vertical="center"/>
      <protection/>
    </xf>
    <xf numFmtId="0" fontId="12" fillId="0" borderId="28" xfId="567" applyFont="1" applyFill="1" applyBorder="1" applyAlignment="1">
      <alignment horizontal="distributed" vertical="center"/>
      <protection/>
    </xf>
    <xf numFmtId="0" fontId="12" fillId="0" borderId="40" xfId="567" applyFont="1" applyFill="1" applyBorder="1" applyAlignment="1">
      <alignment horizontal="distributed" vertical="center"/>
      <protection/>
    </xf>
    <xf numFmtId="0" fontId="6" fillId="0" borderId="0" xfId="566" applyFont="1" applyFill="1">
      <alignment vertical="center"/>
      <protection/>
    </xf>
    <xf numFmtId="0" fontId="16" fillId="0" borderId="0" xfId="566" applyFont="1" applyFill="1">
      <alignment vertical="center"/>
      <protection/>
    </xf>
    <xf numFmtId="0" fontId="12" fillId="0" borderId="0" xfId="566" applyFont="1" applyFill="1">
      <alignment vertical="center"/>
      <protection/>
    </xf>
    <xf numFmtId="0" fontId="12" fillId="0" borderId="0" xfId="566" applyFont="1" applyFill="1" applyBorder="1" applyAlignment="1">
      <alignment/>
      <protection/>
    </xf>
    <xf numFmtId="41" fontId="12" fillId="0" borderId="25" xfId="0" applyNumberFormat="1" applyFont="1" applyFill="1" applyBorder="1" applyAlignment="1">
      <alignment vertical="center"/>
    </xf>
    <xf numFmtId="0" fontId="12" fillId="0" borderId="25" xfId="0" applyNumberFormat="1" applyFont="1" applyFill="1" applyBorder="1" applyAlignment="1">
      <alignment vertical="center"/>
    </xf>
    <xf numFmtId="193" fontId="12" fillId="0" borderId="25" xfId="0" applyNumberFormat="1" applyFont="1" applyFill="1" applyBorder="1" applyAlignment="1">
      <alignment vertical="center"/>
    </xf>
    <xf numFmtId="177" fontId="12" fillId="0" borderId="0" xfId="0" applyNumberFormat="1" applyFont="1" applyFill="1" applyBorder="1" applyAlignment="1">
      <alignment vertical="center"/>
    </xf>
    <xf numFmtId="0" fontId="1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0" fontId="12" fillId="0" borderId="0" xfId="0" applyNumberFormat="1" applyFont="1" applyBorder="1" applyAlignment="1">
      <alignment vertical="center"/>
    </xf>
    <xf numFmtId="177" fontId="12" fillId="0" borderId="0" xfId="0" applyNumberFormat="1" applyFont="1" applyBorder="1" applyAlignment="1">
      <alignment vertical="center"/>
    </xf>
    <xf numFmtId="193" fontId="12" fillId="0" borderId="0" xfId="0" applyNumberFormat="1" applyFont="1" applyBorder="1" applyAlignment="1">
      <alignment vertical="center"/>
    </xf>
    <xf numFmtId="41" fontId="6" fillId="0" borderId="0" xfId="0" applyNumberFormat="1" applyFont="1" applyBorder="1" applyAlignment="1">
      <alignment horizontal="left" vertical="center"/>
    </xf>
    <xf numFmtId="0" fontId="12" fillId="0" borderId="0" xfId="0" applyNumberFormat="1" applyFont="1" applyFill="1" applyBorder="1" applyAlignment="1">
      <alignment vertical="center" shrinkToFit="1"/>
    </xf>
    <xf numFmtId="41" fontId="13" fillId="0" borderId="25" xfId="0" applyNumberFormat="1" applyFont="1" applyFill="1" applyBorder="1" applyAlignment="1">
      <alignment vertical="center"/>
    </xf>
    <xf numFmtId="176" fontId="13" fillId="0" borderId="25" xfId="0" applyNumberFormat="1" applyFont="1" applyFill="1" applyBorder="1" applyAlignment="1">
      <alignment vertical="center"/>
    </xf>
    <xf numFmtId="49" fontId="21" fillId="0" borderId="28" xfId="0" applyNumberFormat="1" applyFont="1" applyFill="1" applyBorder="1" applyAlignment="1">
      <alignment horizontal="distributed" vertical="center" shrinkToFit="1"/>
    </xf>
    <xf numFmtId="49" fontId="6" fillId="0" borderId="28" xfId="0" applyNumberFormat="1" applyFont="1" applyBorder="1" applyAlignment="1">
      <alignment horizontal="distributed" vertical="center" shrinkToFit="1"/>
    </xf>
    <xf numFmtId="0" fontId="3" fillId="0" borderId="0" xfId="0" applyFont="1" applyFill="1" applyAlignment="1">
      <alignment horizontal="center"/>
    </xf>
    <xf numFmtId="58" fontId="3" fillId="0" borderId="0" xfId="0" applyNumberFormat="1" applyFont="1" applyFill="1" applyBorder="1" applyAlignment="1">
      <alignment horizontal="center"/>
    </xf>
    <xf numFmtId="58" fontId="3" fillId="0" borderId="26" xfId="0" applyNumberFormat="1" applyFont="1" applyFill="1" applyBorder="1" applyAlignment="1">
      <alignment horizontal="center"/>
    </xf>
    <xf numFmtId="0" fontId="0" fillId="0" borderId="0" xfId="0" applyFont="1" applyFill="1" applyAlignment="1">
      <alignment vertical="center"/>
    </xf>
    <xf numFmtId="178" fontId="4" fillId="0" borderId="25" xfId="0" applyNumberFormat="1" applyFont="1" applyFill="1" applyBorder="1" applyAlignment="1">
      <alignment horizontal="right" vertical="center"/>
    </xf>
    <xf numFmtId="0" fontId="84" fillId="0" borderId="0" xfId="0" applyFont="1" applyAlignment="1">
      <alignment horizontal="center"/>
    </xf>
    <xf numFmtId="0"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0" fontId="12" fillId="55" borderId="0" xfId="0" applyFont="1" applyFill="1" applyBorder="1" applyAlignment="1">
      <alignment/>
    </xf>
    <xf numFmtId="49" fontId="12" fillId="55" borderId="28" xfId="0" applyNumberFormat="1" applyFont="1" applyFill="1" applyBorder="1" applyAlignment="1">
      <alignment horizontal="distributed" vertical="center" shrinkToFit="1"/>
    </xf>
    <xf numFmtId="41" fontId="12" fillId="55" borderId="0" xfId="0" applyNumberFormat="1" applyFont="1" applyFill="1" applyBorder="1" applyAlignment="1">
      <alignment horizontal="right" vertical="center"/>
    </xf>
    <xf numFmtId="0" fontId="12" fillId="55" borderId="0" xfId="0" applyNumberFormat="1" applyFont="1" applyFill="1" applyBorder="1" applyAlignment="1">
      <alignment vertical="center"/>
    </xf>
    <xf numFmtId="193" fontId="12" fillId="55" borderId="0" xfId="0" applyNumberFormat="1" applyFont="1" applyFill="1" applyBorder="1" applyAlignment="1">
      <alignment horizontal="right" vertical="center"/>
    </xf>
    <xf numFmtId="0" fontId="6" fillId="0" borderId="0" xfId="0" applyFont="1" applyFill="1" applyBorder="1" applyAlignment="1">
      <alignment/>
    </xf>
    <xf numFmtId="0" fontId="12" fillId="0" borderId="0" xfId="0" applyFont="1" applyFill="1" applyBorder="1" applyAlignment="1">
      <alignment horizontal="left"/>
    </xf>
    <xf numFmtId="0" fontId="12"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NumberFormat="1" applyFont="1" applyFill="1" applyBorder="1" applyAlignment="1">
      <alignment horizontal="left"/>
    </xf>
    <xf numFmtId="186" fontId="6" fillId="55" borderId="0" xfId="0" applyNumberFormat="1" applyFont="1" applyFill="1" applyBorder="1" applyAlignment="1">
      <alignment/>
    </xf>
    <xf numFmtId="0" fontId="6" fillId="55" borderId="0" xfId="0" applyFont="1" applyFill="1" applyBorder="1" applyAlignment="1">
      <alignment vertical="center"/>
    </xf>
    <xf numFmtId="0" fontId="6" fillId="55" borderId="0" xfId="0" applyFont="1" applyFill="1" applyAlignment="1">
      <alignment vertical="center"/>
    </xf>
    <xf numFmtId="49" fontId="6" fillId="55" borderId="0" xfId="0" applyNumberFormat="1" applyFont="1" applyFill="1" applyBorder="1" applyAlignment="1">
      <alignment vertical="center"/>
    </xf>
    <xf numFmtId="186" fontId="6" fillId="55" borderId="0" xfId="0" applyNumberFormat="1" applyFont="1" applyFill="1" applyBorder="1" applyAlignment="1">
      <alignment horizontal="right" vertical="center"/>
    </xf>
    <xf numFmtId="0" fontId="85" fillId="0" borderId="0" xfId="0" applyFont="1" applyFill="1" applyAlignment="1">
      <alignment horizontal="center"/>
    </xf>
    <xf numFmtId="0" fontId="86" fillId="0" borderId="0" xfId="0" applyFont="1" applyFill="1" applyAlignment="1">
      <alignment horizontal="left"/>
    </xf>
    <xf numFmtId="0" fontId="87" fillId="0" borderId="0" xfId="0" applyFont="1" applyFill="1" applyAlignment="1">
      <alignment horizontal="center"/>
    </xf>
    <xf numFmtId="0" fontId="88" fillId="0" borderId="0" xfId="0" applyFont="1" applyFill="1" applyAlignment="1">
      <alignment horizontal="center"/>
    </xf>
    <xf numFmtId="58" fontId="89" fillId="0" borderId="26" xfId="0" applyNumberFormat="1" applyFont="1" applyFill="1" applyBorder="1" applyAlignment="1">
      <alignment horizontal="center"/>
    </xf>
    <xf numFmtId="0" fontId="90" fillId="0" borderId="23" xfId="0" applyFont="1" applyFill="1" applyBorder="1" applyAlignment="1">
      <alignment horizontal="distributed" vertical="center"/>
    </xf>
    <xf numFmtId="0" fontId="90" fillId="0" borderId="23" xfId="0" applyFont="1" applyFill="1" applyBorder="1" applyAlignment="1">
      <alignment horizontal="center" vertical="center"/>
    </xf>
    <xf numFmtId="0" fontId="90" fillId="0" borderId="31" xfId="0" applyFont="1" applyFill="1" applyBorder="1" applyAlignment="1">
      <alignment horizontal="center" vertical="center"/>
    </xf>
    <xf numFmtId="0" fontId="90" fillId="0" borderId="38" xfId="0" applyFont="1" applyFill="1" applyBorder="1" applyAlignment="1">
      <alignment horizontal="center" vertical="center"/>
    </xf>
    <xf numFmtId="0" fontId="90" fillId="0" borderId="38" xfId="0" applyFont="1" applyFill="1" applyBorder="1" applyAlignment="1">
      <alignment horizontal="center" vertical="center" shrinkToFit="1"/>
    </xf>
    <xf numFmtId="0" fontId="90" fillId="0" borderId="39" xfId="0" applyFont="1" applyFill="1" applyBorder="1" applyAlignment="1">
      <alignment horizontal="distributed" vertical="center"/>
    </xf>
    <xf numFmtId="178" fontId="90" fillId="0" borderId="0" xfId="0" applyNumberFormat="1" applyFont="1" applyFill="1" applyBorder="1" applyAlignment="1">
      <alignment horizontal="right" vertical="center"/>
    </xf>
    <xf numFmtId="0" fontId="90" fillId="0" borderId="25" xfId="0" applyFont="1" applyFill="1" applyBorder="1" applyAlignment="1">
      <alignment/>
    </xf>
    <xf numFmtId="0" fontId="90" fillId="0" borderId="0" xfId="0" applyFont="1" applyFill="1" applyBorder="1" applyAlignment="1">
      <alignment horizontal="left"/>
    </xf>
    <xf numFmtId="0" fontId="89" fillId="0" borderId="0" xfId="0" applyFont="1" applyFill="1" applyAlignment="1">
      <alignment horizontal="center"/>
    </xf>
    <xf numFmtId="178" fontId="90" fillId="0" borderId="0" xfId="0" applyNumberFormat="1" applyFont="1" applyFill="1" applyAlignment="1">
      <alignment horizontal="center"/>
    </xf>
    <xf numFmtId="49" fontId="12" fillId="0" borderId="28" xfId="0" applyNumberFormat="1" applyFont="1" applyBorder="1" applyAlignment="1">
      <alignment vertical="center" shrinkToFit="1"/>
    </xf>
    <xf numFmtId="177" fontId="12" fillId="0" borderId="0" xfId="0" applyNumberFormat="1" applyFont="1" applyFill="1" applyBorder="1" applyAlignment="1">
      <alignment horizontal="right" vertical="center"/>
    </xf>
    <xf numFmtId="0" fontId="12" fillId="0" borderId="0"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77" fontId="12" fillId="0" borderId="0" xfId="577" applyNumberFormat="1" applyFont="1" applyFill="1" applyBorder="1" applyAlignment="1">
      <alignment horizontal="right" vertical="center"/>
      <protection/>
    </xf>
    <xf numFmtId="0" fontId="12" fillId="0" borderId="0" xfId="577" applyNumberFormat="1" applyFont="1" applyFill="1" applyBorder="1" applyAlignment="1">
      <alignment horizontal="right" vertical="center"/>
      <protection/>
    </xf>
    <xf numFmtId="176" fontId="12" fillId="0" borderId="0" xfId="577" applyNumberFormat="1" applyFont="1" applyFill="1" applyBorder="1" applyAlignment="1">
      <alignment horizontal="right" vertical="center"/>
      <protection/>
    </xf>
    <xf numFmtId="0" fontId="91" fillId="0" borderId="0" xfId="384" applyFont="1" applyFill="1" applyAlignment="1" applyProtection="1">
      <alignment vertical="center"/>
      <protection/>
    </xf>
    <xf numFmtId="0" fontId="87" fillId="0" borderId="0" xfId="0" applyFont="1" applyFill="1" applyAlignment="1">
      <alignment horizontal="center" vertical="center"/>
    </xf>
    <xf numFmtId="0" fontId="87" fillId="0" borderId="0" xfId="0" applyFont="1" applyFill="1" applyBorder="1" applyAlignment="1">
      <alignment vertical="center"/>
    </xf>
    <xf numFmtId="0" fontId="87" fillId="0" borderId="0" xfId="0" applyFont="1" applyFill="1" applyBorder="1" applyAlignment="1">
      <alignment horizontal="right" vertical="center"/>
    </xf>
    <xf numFmtId="0" fontId="87" fillId="0" borderId="0" xfId="0" applyFont="1" applyFill="1" applyAlignment="1">
      <alignment vertical="center"/>
    </xf>
    <xf numFmtId="0" fontId="86" fillId="0" borderId="0" xfId="0" applyFont="1" applyFill="1" applyAlignment="1">
      <alignment horizontal="left" vertical="center"/>
    </xf>
    <xf numFmtId="0" fontId="86" fillId="0" borderId="0" xfId="0" applyFont="1" applyFill="1" applyBorder="1" applyAlignment="1">
      <alignment vertical="center"/>
    </xf>
    <xf numFmtId="0" fontId="86" fillId="0" borderId="0" xfId="0" applyFont="1" applyFill="1" applyBorder="1" applyAlignment="1">
      <alignment horizontal="right" vertical="center"/>
    </xf>
    <xf numFmtId="0" fontId="86" fillId="0" borderId="0" xfId="0" applyFont="1" applyFill="1" applyAlignment="1">
      <alignment vertical="center"/>
    </xf>
    <xf numFmtId="0" fontId="92" fillId="0" borderId="0" xfId="0" applyFont="1" applyFill="1" applyAlignment="1">
      <alignment vertical="center"/>
    </xf>
    <xf numFmtId="0" fontId="93" fillId="0" borderId="0" xfId="0" applyFont="1" applyFill="1" applyBorder="1" applyAlignment="1">
      <alignment vertical="center"/>
    </xf>
    <xf numFmtId="0" fontId="93" fillId="0" borderId="0" xfId="0" applyFont="1" applyFill="1" applyAlignment="1">
      <alignment vertical="center"/>
    </xf>
    <xf numFmtId="0" fontId="93" fillId="0" borderId="0" xfId="0" applyFont="1" applyFill="1" applyAlignment="1">
      <alignment horizontal="center" vertical="center"/>
    </xf>
    <xf numFmtId="0" fontId="93" fillId="0" borderId="0" xfId="0" applyFont="1" applyFill="1" applyBorder="1" applyAlignment="1">
      <alignment horizontal="right" vertical="center"/>
    </xf>
    <xf numFmtId="0" fontId="88" fillId="0" borderId="0" xfId="0" applyFont="1" applyFill="1" applyAlignment="1">
      <alignment horizontal="right" vertical="center"/>
    </xf>
    <xf numFmtId="58" fontId="93" fillId="0" borderId="26" xfId="0" applyNumberFormat="1" applyFont="1" applyFill="1" applyBorder="1" applyAlignment="1">
      <alignment vertical="center"/>
    </xf>
    <xf numFmtId="58" fontId="93" fillId="0" borderId="26" xfId="0" applyNumberFormat="1" applyFont="1" applyFill="1" applyBorder="1" applyAlignment="1">
      <alignment horizontal="center" vertical="center"/>
    </xf>
    <xf numFmtId="0" fontId="93" fillId="0" borderId="26" xfId="0" applyFont="1" applyFill="1" applyBorder="1" applyAlignment="1">
      <alignment vertical="center"/>
    </xf>
    <xf numFmtId="0" fontId="93" fillId="0" borderId="26" xfId="0" applyFont="1" applyFill="1" applyBorder="1" applyAlignment="1">
      <alignment horizontal="right" vertical="center"/>
    </xf>
    <xf numFmtId="49" fontId="88" fillId="0" borderId="35" xfId="0" applyNumberFormat="1" applyFont="1" applyFill="1" applyBorder="1" applyAlignment="1">
      <alignment vertical="center" wrapText="1" shrinkToFit="1"/>
    </xf>
    <xf numFmtId="0" fontId="88" fillId="0" borderId="0" xfId="0" applyFont="1" applyFill="1" applyBorder="1" applyAlignment="1">
      <alignment horizontal="center" vertical="center" wrapText="1" shrinkToFit="1"/>
    </xf>
    <xf numFmtId="0" fontId="88" fillId="0" borderId="0" xfId="0" applyFont="1" applyFill="1" applyAlignment="1">
      <alignment horizontal="center" vertical="center" wrapText="1" shrinkToFit="1"/>
    </xf>
    <xf numFmtId="0" fontId="88" fillId="0" borderId="2" xfId="0" applyFont="1" applyFill="1" applyBorder="1" applyAlignment="1">
      <alignment horizontal="center" vertical="center" wrapText="1" shrinkToFit="1"/>
    </xf>
    <xf numFmtId="49" fontId="88" fillId="0" borderId="25" xfId="0" applyNumberFormat="1" applyFont="1" applyFill="1" applyBorder="1" applyAlignment="1">
      <alignment horizontal="center" vertical="center" wrapText="1" shrinkToFit="1"/>
    </xf>
    <xf numFmtId="49" fontId="88" fillId="0" borderId="2" xfId="0" applyNumberFormat="1" applyFont="1" applyFill="1" applyBorder="1" applyAlignment="1">
      <alignment horizontal="center" vertical="center" wrapText="1" shrinkToFit="1"/>
    </xf>
    <xf numFmtId="38" fontId="88" fillId="0" borderId="29" xfId="452" applyFont="1" applyFill="1" applyBorder="1" applyAlignment="1">
      <alignment horizontal="right" vertical="center"/>
    </xf>
    <xf numFmtId="38" fontId="88" fillId="0" borderId="0" xfId="452" applyFont="1" applyFill="1" applyBorder="1" applyAlignment="1">
      <alignment horizontal="right" vertical="center"/>
    </xf>
    <xf numFmtId="0" fontId="88" fillId="0" borderId="0" xfId="0" applyFont="1" applyFill="1" applyBorder="1" applyAlignment="1">
      <alignment vertical="center"/>
    </xf>
    <xf numFmtId="0" fontId="88" fillId="0" borderId="0" xfId="0" applyFont="1" applyFill="1" applyAlignment="1">
      <alignment vertical="center"/>
    </xf>
    <xf numFmtId="0" fontId="94" fillId="0" borderId="0" xfId="0" applyFont="1" applyFill="1" applyBorder="1" applyAlignment="1">
      <alignment vertical="center"/>
    </xf>
    <xf numFmtId="187" fontId="94" fillId="0" borderId="0" xfId="0" applyNumberFormat="1" applyFont="1" applyFill="1" applyBorder="1" applyAlignment="1">
      <alignment vertical="center"/>
    </xf>
    <xf numFmtId="0" fontId="94" fillId="0" borderId="0" xfId="0" applyFont="1" applyFill="1" applyAlignment="1">
      <alignment vertical="center"/>
    </xf>
    <xf numFmtId="0" fontId="90" fillId="0" borderId="0" xfId="0" applyFont="1" applyFill="1" applyAlignment="1">
      <alignment vertical="center"/>
    </xf>
    <xf numFmtId="0" fontId="90" fillId="0" borderId="0" xfId="0" applyFont="1" applyFill="1" applyAlignment="1">
      <alignment horizontal="center" vertical="center"/>
    </xf>
    <xf numFmtId="0" fontId="90" fillId="0" borderId="0" xfId="0" applyFont="1" applyFill="1" applyBorder="1" applyAlignment="1">
      <alignment horizontal="center" vertical="center"/>
    </xf>
    <xf numFmtId="0" fontId="90" fillId="0" borderId="0" xfId="0" applyFont="1" applyFill="1" applyBorder="1" applyAlignment="1">
      <alignment vertical="center"/>
    </xf>
    <xf numFmtId="0" fontId="90" fillId="0" borderId="0" xfId="0" applyFont="1" applyFill="1" applyBorder="1" applyAlignment="1">
      <alignment horizontal="right" vertical="center"/>
    </xf>
    <xf numFmtId="0" fontId="93" fillId="0" borderId="0" xfId="0" applyFont="1" applyFill="1" applyBorder="1" applyAlignment="1">
      <alignment horizontal="center" vertical="center"/>
    </xf>
    <xf numFmtId="0" fontId="91" fillId="0" borderId="0" xfId="384" applyFont="1" applyFill="1" applyAlignment="1" applyProtection="1">
      <alignment/>
      <protection/>
    </xf>
    <xf numFmtId="0" fontId="87" fillId="0" borderId="0" xfId="0" applyFont="1" applyFill="1" applyBorder="1" applyAlignment="1">
      <alignment/>
    </xf>
    <xf numFmtId="0" fontId="87" fillId="0" borderId="0" xfId="0" applyFont="1" applyFill="1" applyAlignment="1">
      <alignment/>
    </xf>
    <xf numFmtId="0" fontId="92" fillId="0" borderId="0" xfId="0" applyFont="1" applyFill="1" applyAlignment="1">
      <alignment/>
    </xf>
    <xf numFmtId="0" fontId="92" fillId="0" borderId="0" xfId="0" applyFont="1" applyFill="1" applyAlignment="1">
      <alignment horizontal="center"/>
    </xf>
    <xf numFmtId="58" fontId="93" fillId="0" borderId="0" xfId="0" applyNumberFormat="1" applyFont="1" applyFill="1" applyBorder="1" applyAlignment="1">
      <alignment/>
    </xf>
    <xf numFmtId="58" fontId="93" fillId="0" borderId="0" xfId="0" applyNumberFormat="1" applyFont="1" applyFill="1" applyBorder="1" applyAlignment="1">
      <alignment horizontal="right"/>
    </xf>
    <xf numFmtId="0" fontId="93" fillId="0" borderId="26" xfId="0" applyFont="1" applyFill="1" applyBorder="1" applyAlignment="1">
      <alignment/>
    </xf>
    <xf numFmtId="58" fontId="93" fillId="0" borderId="26" xfId="0" applyNumberFormat="1" applyFont="1" applyFill="1" applyBorder="1" applyAlignment="1">
      <alignment horizontal="center"/>
    </xf>
    <xf numFmtId="0" fontId="93" fillId="0" borderId="0" xfId="0" applyFont="1" applyFill="1" applyAlignment="1">
      <alignment/>
    </xf>
    <xf numFmtId="0" fontId="93" fillId="0" borderId="0" xfId="0" applyFont="1" applyFill="1" applyBorder="1" applyAlignment="1">
      <alignment/>
    </xf>
    <xf numFmtId="0" fontId="88" fillId="0" borderId="0" xfId="0" applyFont="1" applyFill="1" applyBorder="1" applyAlignment="1">
      <alignment/>
    </xf>
    <xf numFmtId="0" fontId="88" fillId="0" borderId="0" xfId="0" applyFont="1" applyFill="1" applyAlignment="1">
      <alignment/>
    </xf>
    <xf numFmtId="0" fontId="88" fillId="0" borderId="32" xfId="0" applyFont="1" applyFill="1" applyBorder="1" applyAlignment="1">
      <alignment horizontal="center" vertical="center"/>
    </xf>
    <xf numFmtId="0" fontId="88" fillId="0" borderId="23" xfId="0" applyFont="1" applyFill="1" applyBorder="1" applyAlignment="1">
      <alignment horizontal="center" vertical="center" shrinkToFit="1"/>
    </xf>
    <xf numFmtId="0" fontId="88" fillId="0" borderId="38" xfId="0" applyFont="1" applyFill="1" applyBorder="1" applyAlignment="1">
      <alignment horizontal="center" vertical="center"/>
    </xf>
    <xf numFmtId="49" fontId="88" fillId="0" borderId="23" xfId="0" applyNumberFormat="1" applyFont="1" applyFill="1" applyBorder="1" applyAlignment="1">
      <alignment horizontal="center" vertical="center" shrinkToFit="1"/>
    </xf>
    <xf numFmtId="49" fontId="88" fillId="0" borderId="31" xfId="0" applyNumberFormat="1" applyFont="1" applyFill="1" applyBorder="1" applyAlignment="1">
      <alignment horizontal="center" vertical="center" shrinkToFit="1"/>
    </xf>
    <xf numFmtId="49" fontId="88" fillId="0" borderId="22" xfId="0" applyNumberFormat="1" applyFont="1" applyFill="1" applyBorder="1" applyAlignment="1">
      <alignment horizontal="center" vertical="center" shrinkToFit="1"/>
    </xf>
    <xf numFmtId="0" fontId="88" fillId="0" borderId="38" xfId="0" applyFont="1" applyFill="1" applyBorder="1" applyAlignment="1">
      <alignment horizontal="center" vertical="center" shrinkToFit="1"/>
    </xf>
    <xf numFmtId="41" fontId="88" fillId="0" borderId="29" xfId="0" applyNumberFormat="1" applyFont="1" applyFill="1" applyBorder="1" applyAlignment="1">
      <alignment vertical="center"/>
    </xf>
    <xf numFmtId="41" fontId="88" fillId="0" borderId="0" xfId="0" applyNumberFormat="1" applyFont="1" applyFill="1" applyBorder="1" applyAlignment="1">
      <alignment vertical="center"/>
    </xf>
    <xf numFmtId="41" fontId="88" fillId="0" borderId="0" xfId="0" applyNumberFormat="1" applyFont="1" applyFill="1" applyBorder="1" applyAlignment="1">
      <alignment horizontal="right" vertical="center"/>
    </xf>
    <xf numFmtId="181" fontId="88" fillId="0" borderId="0" xfId="0" applyNumberFormat="1" applyFont="1" applyFill="1" applyBorder="1" applyAlignment="1">
      <alignment vertical="center"/>
    </xf>
    <xf numFmtId="41" fontId="94" fillId="0" borderId="29" xfId="0" applyNumberFormat="1" applyFont="1" applyFill="1" applyBorder="1" applyAlignment="1">
      <alignment vertical="center"/>
    </xf>
    <xf numFmtId="41" fontId="94" fillId="0" borderId="0" xfId="0" applyNumberFormat="1" applyFont="1" applyFill="1" applyBorder="1" applyAlignment="1">
      <alignment vertical="center"/>
    </xf>
    <xf numFmtId="181" fontId="94" fillId="0" borderId="0" xfId="0" applyNumberFormat="1" applyFont="1" applyFill="1" applyBorder="1" applyAlignment="1">
      <alignment vertical="center"/>
    </xf>
    <xf numFmtId="0" fontId="94" fillId="0" borderId="0" xfId="0" applyFont="1" applyFill="1" applyBorder="1" applyAlignment="1">
      <alignment/>
    </xf>
    <xf numFmtId="0" fontId="94" fillId="0" borderId="0" xfId="0" applyFont="1" applyFill="1" applyAlignment="1">
      <alignment/>
    </xf>
    <xf numFmtId="0" fontId="88" fillId="0" borderId="40" xfId="0" applyFont="1" applyFill="1" applyBorder="1" applyAlignment="1">
      <alignment horizontal="center" vertical="center" wrapText="1"/>
    </xf>
    <xf numFmtId="181" fontId="88" fillId="0" borderId="39" xfId="0" applyNumberFormat="1" applyFont="1" applyFill="1" applyBorder="1" applyAlignment="1">
      <alignment vertical="center"/>
    </xf>
    <xf numFmtId="181" fontId="88" fillId="0" borderId="24" xfId="0" applyNumberFormat="1" applyFont="1" applyFill="1" applyBorder="1" applyAlignment="1">
      <alignment vertical="center"/>
    </xf>
    <xf numFmtId="190" fontId="88" fillId="0" borderId="24" xfId="0" applyNumberFormat="1" applyFont="1" applyFill="1" applyBorder="1" applyAlignment="1">
      <alignment vertical="center"/>
    </xf>
    <xf numFmtId="41" fontId="94" fillId="0" borderId="24" xfId="0" applyNumberFormat="1" applyFont="1" applyFill="1" applyBorder="1" applyAlignment="1">
      <alignment horizontal="right" vertical="center"/>
    </xf>
    <xf numFmtId="41" fontId="88" fillId="0" borderId="24" xfId="0" applyNumberFormat="1" applyFont="1" applyFill="1" applyBorder="1" applyAlignment="1">
      <alignment horizontal="right" vertical="center"/>
    </xf>
    <xf numFmtId="0" fontId="88" fillId="0" borderId="0" xfId="0" applyFont="1" applyFill="1" applyBorder="1" applyAlignment="1">
      <alignment horizontal="center" vertical="center"/>
    </xf>
    <xf numFmtId="0" fontId="88" fillId="0" borderId="0" xfId="0" applyFont="1" applyFill="1" applyAlignment="1">
      <alignment horizontal="center" vertical="center"/>
    </xf>
    <xf numFmtId="0" fontId="88" fillId="0" borderId="0" xfId="0" applyFont="1" applyFill="1" applyAlignment="1">
      <alignment horizontal="left" vertical="center"/>
    </xf>
    <xf numFmtId="0" fontId="88" fillId="0" borderId="0" xfId="0" applyFont="1" applyFill="1" applyBorder="1" applyAlignment="1">
      <alignment horizontal="left" vertical="center"/>
    </xf>
    <xf numFmtId="0" fontId="93" fillId="0" borderId="0" xfId="0" applyFont="1" applyFill="1" applyAlignment="1">
      <alignment horizontal="center"/>
    </xf>
    <xf numFmtId="0" fontId="87" fillId="0" borderId="0" xfId="576" applyFont="1" applyFill="1" applyAlignment="1">
      <alignment horizontal="center"/>
      <protection/>
    </xf>
    <xf numFmtId="0" fontId="87" fillId="0" borderId="0" xfId="576" applyFont="1" applyFill="1">
      <alignment/>
      <protection/>
    </xf>
    <xf numFmtId="0" fontId="87" fillId="0" borderId="0" xfId="576" applyFont="1" applyFill="1" applyBorder="1">
      <alignment/>
      <protection/>
    </xf>
    <xf numFmtId="0" fontId="86" fillId="0" borderId="0" xfId="576" applyFont="1" applyFill="1" applyAlignment="1">
      <alignment horizontal="left"/>
      <protection/>
    </xf>
    <xf numFmtId="0" fontId="92" fillId="0" borderId="0" xfId="576" applyFont="1" applyFill="1" applyAlignment="1">
      <alignment horizontal="center"/>
      <protection/>
    </xf>
    <xf numFmtId="0" fontId="93" fillId="0" borderId="0" xfId="576" applyFont="1" applyFill="1" applyBorder="1" applyAlignment="1">
      <alignment horizontal="center"/>
      <protection/>
    </xf>
    <xf numFmtId="0" fontId="93" fillId="0" borderId="0" xfId="576" applyFont="1" applyFill="1" applyBorder="1">
      <alignment/>
      <protection/>
    </xf>
    <xf numFmtId="0" fontId="93" fillId="0" borderId="0" xfId="576" applyFont="1" applyFill="1">
      <alignment/>
      <protection/>
    </xf>
    <xf numFmtId="0" fontId="88" fillId="0" borderId="41" xfId="576" applyFont="1" applyFill="1" applyBorder="1" applyAlignment="1">
      <alignment horizontal="distributed" vertical="center"/>
      <protection/>
    </xf>
    <xf numFmtId="49" fontId="88" fillId="0" borderId="27" xfId="576" applyNumberFormat="1" applyFont="1" applyFill="1" applyBorder="1" applyAlignment="1">
      <alignment horizontal="distributed" vertical="center"/>
      <protection/>
    </xf>
    <xf numFmtId="49" fontId="88" fillId="0" borderId="42" xfId="576" applyNumberFormat="1" applyFont="1" applyFill="1" applyBorder="1" applyAlignment="1">
      <alignment horizontal="center" vertical="center"/>
      <protection/>
    </xf>
    <xf numFmtId="49" fontId="88" fillId="0" borderId="27" xfId="576" applyNumberFormat="1" applyFont="1" applyFill="1" applyBorder="1" applyAlignment="1">
      <alignment horizontal="center" vertical="center"/>
      <protection/>
    </xf>
    <xf numFmtId="49" fontId="88" fillId="0" borderId="43" xfId="576" applyNumberFormat="1" applyFont="1" applyFill="1" applyBorder="1" applyAlignment="1">
      <alignment horizontal="center" vertical="center"/>
      <protection/>
    </xf>
    <xf numFmtId="0" fontId="88" fillId="0" borderId="0" xfId="576" applyFont="1" applyFill="1">
      <alignment/>
      <protection/>
    </xf>
    <xf numFmtId="0" fontId="88" fillId="0" borderId="0" xfId="576" applyFont="1" applyFill="1" applyBorder="1">
      <alignment/>
      <protection/>
    </xf>
    <xf numFmtId="0" fontId="88" fillId="0" borderId="40" xfId="576" applyFont="1" applyFill="1" applyBorder="1" applyAlignment="1">
      <alignment horizontal="distributed" vertical="center"/>
      <protection/>
    </xf>
    <xf numFmtId="49" fontId="88" fillId="0" borderId="23" xfId="576" applyNumberFormat="1" applyFont="1" applyFill="1" applyBorder="1" applyAlignment="1">
      <alignment horizontal="distributed" vertical="center"/>
      <protection/>
    </xf>
    <xf numFmtId="49" fontId="88" fillId="0" borderId="38" xfId="576" applyNumberFormat="1" applyFont="1" applyFill="1" applyBorder="1" applyAlignment="1">
      <alignment horizontal="distributed" vertical="center"/>
      <protection/>
    </xf>
    <xf numFmtId="49" fontId="88" fillId="0" borderId="39" xfId="576" applyNumberFormat="1" applyFont="1" applyFill="1" applyBorder="1" applyAlignment="1">
      <alignment horizontal="center" vertical="center"/>
      <protection/>
    </xf>
    <xf numFmtId="49" fontId="88" fillId="0" borderId="23" xfId="576" applyNumberFormat="1" applyFont="1" applyFill="1" applyBorder="1" applyAlignment="1">
      <alignment horizontal="center" vertical="center" shrinkToFit="1"/>
      <protection/>
    </xf>
    <xf numFmtId="49" fontId="88" fillId="0" borderId="31" xfId="576" applyNumberFormat="1" applyFont="1" applyFill="1" applyBorder="1" applyAlignment="1">
      <alignment horizontal="center" vertical="center" shrinkToFit="1"/>
      <protection/>
    </xf>
    <xf numFmtId="49" fontId="88" fillId="0" borderId="28" xfId="576" applyNumberFormat="1" applyFont="1" applyFill="1" applyBorder="1" applyAlignment="1">
      <alignment horizontal="distributed" vertical="center" shrinkToFit="1"/>
      <protection/>
    </xf>
    <xf numFmtId="41" fontId="88" fillId="0" borderId="29" xfId="576" applyNumberFormat="1" applyFont="1" applyFill="1" applyBorder="1" applyAlignment="1">
      <alignment horizontal="right" vertical="center"/>
      <protection/>
    </xf>
    <xf numFmtId="41" fontId="88" fillId="0" borderId="0" xfId="576" applyNumberFormat="1" applyFont="1" applyFill="1" applyBorder="1" applyAlignment="1">
      <alignment horizontal="right" vertical="center"/>
      <protection/>
    </xf>
    <xf numFmtId="0" fontId="88" fillId="0" borderId="0" xfId="576" applyFont="1" applyFill="1" applyAlignment="1">
      <alignment vertical="center"/>
      <protection/>
    </xf>
    <xf numFmtId="0" fontId="88" fillId="0" borderId="0" xfId="576" applyFont="1" applyFill="1" applyBorder="1" applyAlignment="1">
      <alignment vertical="center"/>
      <protection/>
    </xf>
    <xf numFmtId="0" fontId="94" fillId="0" borderId="0" xfId="576" applyFont="1" applyFill="1" applyAlignment="1">
      <alignment vertical="center"/>
      <protection/>
    </xf>
    <xf numFmtId="0" fontId="94" fillId="0" borderId="0" xfId="576" applyFont="1" applyFill="1" applyBorder="1" applyAlignment="1">
      <alignment vertical="center"/>
      <protection/>
    </xf>
    <xf numFmtId="0" fontId="94" fillId="0" borderId="28" xfId="576" applyFont="1" applyFill="1" applyBorder="1" applyAlignment="1">
      <alignment horizontal="center" vertical="center"/>
      <protection/>
    </xf>
    <xf numFmtId="49" fontId="88" fillId="0" borderId="40" xfId="576" applyNumberFormat="1" applyFont="1" applyFill="1" applyBorder="1" applyAlignment="1">
      <alignment horizontal="distributed" vertical="center" shrinkToFit="1"/>
      <protection/>
    </xf>
    <xf numFmtId="0" fontId="88" fillId="0" borderId="0" xfId="576" applyFont="1" applyFill="1" applyBorder="1" applyAlignment="1">
      <alignment horizontal="left"/>
      <protection/>
    </xf>
    <xf numFmtId="0" fontId="93" fillId="0" borderId="0" xfId="576" applyFont="1" applyFill="1" applyBorder="1" applyAlignment="1">
      <alignment horizontal="left"/>
      <protection/>
    </xf>
    <xf numFmtId="0" fontId="93" fillId="0" borderId="0" xfId="576" applyFont="1" applyFill="1" applyAlignment="1">
      <alignment horizontal="center"/>
      <protection/>
    </xf>
    <xf numFmtId="0" fontId="87" fillId="0" borderId="0" xfId="561" applyFont="1" applyFill="1">
      <alignment vertical="center"/>
      <protection/>
    </xf>
    <xf numFmtId="0" fontId="86" fillId="0" borderId="0" xfId="561" applyFont="1" applyFill="1">
      <alignment vertical="center"/>
      <protection/>
    </xf>
    <xf numFmtId="0" fontId="93" fillId="0" borderId="0" xfId="561" applyFont="1" applyFill="1">
      <alignment vertical="center"/>
      <protection/>
    </xf>
    <xf numFmtId="0" fontId="93" fillId="0" borderId="0" xfId="561" applyFont="1" applyFill="1" applyAlignment="1">
      <alignment horizontal="right" vertical="center"/>
      <protection/>
    </xf>
    <xf numFmtId="0" fontId="93" fillId="0" borderId="0" xfId="561" applyFont="1" applyFill="1" applyBorder="1">
      <alignment vertical="center"/>
      <protection/>
    </xf>
    <xf numFmtId="0" fontId="95" fillId="0" borderId="0" xfId="561" applyFont="1" applyFill="1">
      <alignment vertical="center"/>
      <protection/>
    </xf>
    <xf numFmtId="0" fontId="88" fillId="0" borderId="23" xfId="561" applyFont="1" applyFill="1" applyBorder="1" applyAlignment="1">
      <alignment horizontal="center" vertical="center"/>
      <protection/>
    </xf>
    <xf numFmtId="0" fontId="88" fillId="0" borderId="23" xfId="561" applyFont="1" applyFill="1" applyBorder="1" applyAlignment="1">
      <alignment horizontal="center" vertical="center" shrinkToFit="1"/>
      <protection/>
    </xf>
    <xf numFmtId="0" fontId="88" fillId="0" borderId="31" xfId="561" applyFont="1" applyFill="1" applyBorder="1" applyAlignment="1">
      <alignment horizontal="center" vertical="center" shrinkToFit="1"/>
      <protection/>
    </xf>
    <xf numFmtId="0" fontId="88" fillId="0" borderId="22" xfId="561" applyFont="1" applyFill="1" applyBorder="1" applyAlignment="1">
      <alignment horizontal="center" vertical="center"/>
      <protection/>
    </xf>
    <xf numFmtId="0" fontId="89" fillId="0" borderId="23" xfId="561" applyFont="1" applyFill="1" applyBorder="1" applyAlignment="1">
      <alignment horizontal="center" vertical="center" wrapText="1"/>
      <protection/>
    </xf>
    <xf numFmtId="178" fontId="88" fillId="0" borderId="0" xfId="450" applyNumberFormat="1" applyFont="1" applyFill="1" applyBorder="1" applyAlignment="1">
      <alignment horizontal="right" vertical="center"/>
    </xf>
    <xf numFmtId="180" fontId="88" fillId="0" borderId="0" xfId="561" applyNumberFormat="1" applyFont="1" applyFill="1" applyBorder="1" applyAlignment="1">
      <alignment horizontal="right" vertical="center"/>
      <protection/>
    </xf>
    <xf numFmtId="180" fontId="88" fillId="0" borderId="0" xfId="0" applyNumberFormat="1" applyFont="1" applyFill="1" applyBorder="1" applyAlignment="1">
      <alignment vertical="center"/>
    </xf>
    <xf numFmtId="178" fontId="88" fillId="0" borderId="25" xfId="452" applyNumberFormat="1" applyFont="1" applyFill="1" applyBorder="1" applyAlignment="1">
      <alignment horizontal="right" vertical="center"/>
    </xf>
    <xf numFmtId="178" fontId="88" fillId="0" borderId="25" xfId="561" applyNumberFormat="1" applyFont="1" applyFill="1" applyBorder="1" applyAlignment="1">
      <alignment horizontal="right" vertical="center"/>
      <protection/>
    </xf>
    <xf numFmtId="178" fontId="88" fillId="0" borderId="0" xfId="452" applyNumberFormat="1" applyFont="1" applyFill="1" applyBorder="1" applyAlignment="1">
      <alignment vertical="center"/>
    </xf>
    <xf numFmtId="178" fontId="88" fillId="0" borderId="0" xfId="561" applyNumberFormat="1" applyFont="1" applyFill="1" applyBorder="1" applyAlignment="1">
      <alignment horizontal="right" vertical="center"/>
      <protection/>
    </xf>
    <xf numFmtId="180" fontId="88" fillId="0" borderId="0" xfId="561" applyNumberFormat="1" applyFont="1" applyFill="1" applyBorder="1" applyAlignment="1">
      <alignment vertical="center"/>
      <protection/>
    </xf>
    <xf numFmtId="178" fontId="88" fillId="0" borderId="0" xfId="450" applyNumberFormat="1" applyFont="1" applyFill="1" applyBorder="1" applyAlignment="1">
      <alignment vertical="center"/>
    </xf>
    <xf numFmtId="178" fontId="88" fillId="0" borderId="0" xfId="452" applyNumberFormat="1" applyFont="1" applyFill="1" applyBorder="1" applyAlignment="1">
      <alignment horizontal="right" vertical="center"/>
    </xf>
    <xf numFmtId="0" fontId="94" fillId="0" borderId="0" xfId="561" applyFont="1" applyFill="1">
      <alignment vertical="center"/>
      <protection/>
    </xf>
    <xf numFmtId="0" fontId="88" fillId="0" borderId="28" xfId="561" applyFont="1" applyFill="1" applyBorder="1">
      <alignment vertical="center"/>
      <protection/>
    </xf>
    <xf numFmtId="0" fontId="88" fillId="0" borderId="28" xfId="561" applyFont="1" applyFill="1" applyBorder="1" applyAlignment="1">
      <alignment horizontal="distributed" vertical="center"/>
      <protection/>
    </xf>
    <xf numFmtId="0" fontId="88" fillId="0" borderId="40" xfId="561" applyFont="1" applyFill="1" applyBorder="1" applyAlignment="1">
      <alignment horizontal="distributed" vertical="center"/>
      <protection/>
    </xf>
    <xf numFmtId="0" fontId="89" fillId="0" borderId="0" xfId="561" applyFont="1" applyFill="1">
      <alignment vertical="center"/>
      <protection/>
    </xf>
    <xf numFmtId="0" fontId="88" fillId="0" borderId="0" xfId="561" applyFont="1" applyFill="1">
      <alignment vertical="center"/>
      <protection/>
    </xf>
    <xf numFmtId="0" fontId="88" fillId="0" borderId="0" xfId="561" applyFont="1" applyFill="1" applyBorder="1" applyAlignment="1">
      <alignment/>
      <protection/>
    </xf>
    <xf numFmtId="41" fontId="88" fillId="0" borderId="24" xfId="576" applyNumberFormat="1" applyFont="1" applyFill="1" applyBorder="1" applyAlignment="1">
      <alignment horizontal="right" vertical="center"/>
      <protection/>
    </xf>
    <xf numFmtId="41" fontId="94" fillId="0" borderId="0" xfId="576" applyNumberFormat="1" applyFont="1" applyFill="1" applyBorder="1" applyAlignment="1">
      <alignment horizontal="right" vertical="center"/>
      <protection/>
    </xf>
    <xf numFmtId="177" fontId="13" fillId="0" borderId="24" xfId="0" applyNumberFormat="1" applyFont="1" applyFill="1" applyBorder="1" applyAlignment="1">
      <alignment horizontal="right" vertical="center"/>
    </xf>
    <xf numFmtId="0" fontId="13" fillId="0" borderId="24" xfId="0" applyNumberFormat="1" applyFont="1" applyFill="1" applyBorder="1" applyAlignment="1">
      <alignment horizontal="right" vertical="center"/>
    </xf>
    <xf numFmtId="176" fontId="13" fillId="0" borderId="24" xfId="0" applyNumberFormat="1" applyFont="1" applyFill="1" applyBorder="1" applyAlignment="1">
      <alignment horizontal="right" vertical="center"/>
    </xf>
    <xf numFmtId="41" fontId="13" fillId="0" borderId="0" xfId="0" applyNumberFormat="1" applyFont="1" applyFill="1" applyBorder="1" applyAlignment="1">
      <alignment horizontal="right" vertical="center"/>
    </xf>
    <xf numFmtId="41" fontId="88" fillId="0" borderId="39" xfId="576" applyNumberFormat="1" applyFont="1" applyFill="1" applyBorder="1" applyAlignment="1">
      <alignment horizontal="right" vertical="center"/>
      <protection/>
    </xf>
    <xf numFmtId="184" fontId="88" fillId="0" borderId="0" xfId="567" applyNumberFormat="1" applyFont="1" applyFill="1" applyBorder="1" applyAlignment="1" applyProtection="1">
      <alignment horizontal="right" vertical="center"/>
      <protection/>
    </xf>
    <xf numFmtId="41" fontId="88" fillId="0" borderId="0" xfId="567" applyNumberFormat="1" applyFont="1" applyFill="1" applyBorder="1" applyAlignment="1" applyProtection="1">
      <alignment horizontal="right" vertical="center"/>
      <protection/>
    </xf>
    <xf numFmtId="184" fontId="88" fillId="0" borderId="0" xfId="567" applyNumberFormat="1" applyFont="1" applyFill="1" applyBorder="1" applyAlignment="1">
      <alignment horizontal="right" vertical="center"/>
      <protection/>
    </xf>
    <xf numFmtId="41" fontId="88" fillId="0" borderId="24" xfId="567" applyNumberFormat="1" applyFont="1" applyFill="1" applyBorder="1" applyAlignment="1" applyProtection="1">
      <alignment horizontal="right" vertical="center"/>
      <protection/>
    </xf>
    <xf numFmtId="41" fontId="94" fillId="0" borderId="29" xfId="576" applyNumberFormat="1" applyFont="1" applyFill="1" applyBorder="1" applyAlignment="1">
      <alignment horizontal="right" vertical="center"/>
      <protection/>
    </xf>
    <xf numFmtId="194" fontId="94" fillId="0" borderId="0" xfId="452" applyNumberFormat="1" applyFont="1" applyFill="1" applyBorder="1" applyAlignment="1">
      <alignment horizontal="right" vertical="center"/>
    </xf>
    <xf numFmtId="0" fontId="88" fillId="0" borderId="40" xfId="0" applyFont="1" applyFill="1" applyBorder="1" applyAlignment="1">
      <alignment horizontal="distributed" vertical="center"/>
    </xf>
    <xf numFmtId="187" fontId="88" fillId="0" borderId="39" xfId="452" applyNumberFormat="1" applyFont="1" applyFill="1" applyBorder="1" applyAlignment="1">
      <alignment vertical="center"/>
    </xf>
    <xf numFmtId="187" fontId="88" fillId="0" borderId="24" xfId="452" applyNumberFormat="1" applyFont="1" applyFill="1" applyBorder="1" applyAlignment="1">
      <alignment vertical="center"/>
    </xf>
    <xf numFmtId="189" fontId="88" fillId="0" borderId="24" xfId="452" applyNumberFormat="1" applyFont="1" applyFill="1" applyBorder="1" applyAlignment="1">
      <alignment vertical="center"/>
    </xf>
    <xf numFmtId="178" fontId="13" fillId="0" borderId="29" xfId="452" applyNumberFormat="1" applyFont="1" applyFill="1" applyBorder="1" applyAlignment="1">
      <alignment vertical="center"/>
    </xf>
    <xf numFmtId="178" fontId="13" fillId="0" borderId="0" xfId="452" applyNumberFormat="1" applyFont="1" applyFill="1" applyBorder="1" applyAlignment="1">
      <alignment vertical="center"/>
    </xf>
    <xf numFmtId="180" fontId="13" fillId="0" borderId="0" xfId="562" applyNumberFormat="1" applyFont="1" applyFill="1" applyBorder="1" applyAlignment="1">
      <alignment vertical="center"/>
      <protection/>
    </xf>
    <xf numFmtId="178" fontId="12" fillId="0" borderId="29" xfId="452" applyNumberFormat="1" applyFont="1" applyFill="1" applyBorder="1" applyAlignment="1">
      <alignment vertical="center"/>
    </xf>
    <xf numFmtId="178" fontId="12" fillId="0" borderId="39" xfId="452" applyNumberFormat="1" applyFont="1" applyFill="1" applyBorder="1" applyAlignment="1">
      <alignment vertical="center"/>
    </xf>
    <xf numFmtId="178" fontId="12" fillId="0" borderId="24" xfId="452" applyNumberFormat="1" applyFont="1" applyFill="1" applyBorder="1" applyAlignment="1">
      <alignment vertical="center"/>
    </xf>
    <xf numFmtId="180" fontId="12" fillId="0" borderId="24" xfId="562" applyNumberFormat="1" applyFont="1" applyFill="1" applyBorder="1" applyAlignment="1">
      <alignment vertical="center"/>
      <protection/>
    </xf>
    <xf numFmtId="178" fontId="94" fillId="0" borderId="29" xfId="450" applyNumberFormat="1" applyFont="1" applyFill="1" applyBorder="1" applyAlignment="1">
      <alignment vertical="center"/>
    </xf>
    <xf numFmtId="178" fontId="94" fillId="0" borderId="0" xfId="450" applyNumberFormat="1" applyFont="1" applyFill="1" applyBorder="1" applyAlignment="1">
      <alignment vertical="center"/>
    </xf>
    <xf numFmtId="180" fontId="94" fillId="0" borderId="0" xfId="0" applyNumberFormat="1" applyFont="1" applyFill="1" applyBorder="1" applyAlignment="1">
      <alignment vertical="center"/>
    </xf>
    <xf numFmtId="178" fontId="94" fillId="0" borderId="0" xfId="561" applyNumberFormat="1" applyFont="1" applyFill="1" applyBorder="1" applyAlignment="1">
      <alignment vertical="center"/>
      <protection/>
    </xf>
    <xf numFmtId="180" fontId="88" fillId="0" borderId="0" xfId="561" applyNumberFormat="1" applyFont="1" applyFill="1" applyBorder="1">
      <alignment vertical="center"/>
      <protection/>
    </xf>
    <xf numFmtId="178" fontId="88" fillId="0" borderId="0" xfId="561" applyNumberFormat="1" applyFont="1" applyFill="1" applyBorder="1" applyAlignment="1">
      <alignment vertical="center"/>
      <protection/>
    </xf>
    <xf numFmtId="178" fontId="88" fillId="0" borderId="29" xfId="450" applyNumberFormat="1" applyFont="1" applyFill="1" applyBorder="1" applyAlignment="1">
      <alignment vertical="center"/>
    </xf>
    <xf numFmtId="178" fontId="88" fillId="0" borderId="0" xfId="0" applyNumberFormat="1" applyFont="1" applyFill="1" applyBorder="1" applyAlignment="1">
      <alignment vertical="center"/>
    </xf>
    <xf numFmtId="178" fontId="88" fillId="0" borderId="0" xfId="0" applyNumberFormat="1" applyFont="1" applyFill="1" applyBorder="1" applyAlignment="1">
      <alignment horizontal="right" vertical="center"/>
    </xf>
    <xf numFmtId="178" fontId="88" fillId="0" borderId="39" xfId="450" applyNumberFormat="1" applyFont="1" applyFill="1" applyBorder="1" applyAlignment="1">
      <alignment vertical="center"/>
    </xf>
    <xf numFmtId="178" fontId="88" fillId="0" borderId="24" xfId="450" applyNumberFormat="1" applyFont="1" applyFill="1" applyBorder="1" applyAlignment="1">
      <alignment vertical="center"/>
    </xf>
    <xf numFmtId="180" fontId="88" fillId="0" borderId="24" xfId="0" applyNumberFormat="1" applyFont="1" applyFill="1" applyBorder="1" applyAlignment="1">
      <alignment vertical="center"/>
    </xf>
    <xf numFmtId="178" fontId="88" fillId="0" borderId="24" xfId="450" applyNumberFormat="1" applyFont="1" applyFill="1" applyBorder="1" applyAlignment="1">
      <alignment horizontal="right" vertical="center"/>
    </xf>
    <xf numFmtId="41" fontId="13"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176" fontId="13"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193" fontId="13"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24"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8" fontId="3" fillId="0" borderId="24" xfId="0" applyNumberFormat="1" applyFont="1" applyFill="1" applyBorder="1" applyAlignment="1">
      <alignment horizontal="right" vertical="center"/>
    </xf>
    <xf numFmtId="178" fontId="96" fillId="0" borderId="0" xfId="0" applyNumberFormat="1" applyFont="1" applyFill="1" applyBorder="1" applyAlignment="1">
      <alignment horizontal="right" vertical="center"/>
    </xf>
    <xf numFmtId="178" fontId="96" fillId="0" borderId="24" xfId="0" applyNumberFormat="1" applyFont="1" applyFill="1" applyBorder="1" applyAlignment="1">
      <alignment horizontal="right" vertical="center"/>
    </xf>
    <xf numFmtId="178" fontId="90" fillId="0" borderId="24" xfId="0" applyNumberFormat="1" applyFont="1" applyFill="1" applyBorder="1" applyAlignment="1">
      <alignment horizontal="right" vertical="center"/>
    </xf>
    <xf numFmtId="178" fontId="97" fillId="0" borderId="0" xfId="0" applyNumberFormat="1" applyFont="1" applyFill="1" applyBorder="1" applyAlignment="1">
      <alignment horizontal="right" vertical="center"/>
    </xf>
    <xf numFmtId="178" fontId="9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shrinkToFit="1"/>
    </xf>
    <xf numFmtId="0" fontId="90" fillId="0" borderId="0" xfId="0" applyFont="1" applyFill="1" applyBorder="1" applyAlignment="1">
      <alignment horizontal="distributed" vertical="center"/>
    </xf>
    <xf numFmtId="0" fontId="90" fillId="0" borderId="0" xfId="0" applyFont="1" applyFill="1" applyBorder="1" applyAlignment="1">
      <alignment horizontal="center" vertical="center"/>
    </xf>
    <xf numFmtId="178" fontId="83" fillId="0" borderId="0" xfId="0" applyNumberFormat="1" applyFont="1" applyFill="1" applyBorder="1" applyAlignment="1">
      <alignment horizontal="right" vertical="center"/>
    </xf>
    <xf numFmtId="0" fontId="93" fillId="0" borderId="0" xfId="0" applyFont="1" applyAlignment="1">
      <alignment vertical="center"/>
    </xf>
    <xf numFmtId="0" fontId="92" fillId="0" borderId="0" xfId="0" applyFont="1" applyAlignment="1">
      <alignment vertical="center"/>
    </xf>
    <xf numFmtId="0" fontId="92" fillId="0" borderId="0" xfId="0" applyFont="1" applyAlignment="1">
      <alignment horizontal="center" vertical="center"/>
    </xf>
    <xf numFmtId="0" fontId="90" fillId="0" borderId="0" xfId="0" applyFont="1" applyAlignment="1">
      <alignment vertical="center"/>
    </xf>
    <xf numFmtId="0" fontId="90" fillId="0" borderId="27" xfId="0" applyFont="1" applyBorder="1" applyAlignment="1">
      <alignment vertical="center"/>
    </xf>
    <xf numFmtId="0" fontId="90" fillId="0" borderId="24" xfId="0" applyFont="1" applyBorder="1" applyAlignment="1">
      <alignment vertical="center"/>
    </xf>
    <xf numFmtId="0" fontId="93" fillId="0" borderId="23" xfId="0" applyFont="1" applyBorder="1" applyAlignment="1">
      <alignment horizontal="center" vertical="center" wrapText="1"/>
    </xf>
    <xf numFmtId="49" fontId="90" fillId="0" borderId="28" xfId="0" applyNumberFormat="1" applyFont="1" applyBorder="1" applyAlignment="1">
      <alignment vertical="center"/>
    </xf>
    <xf numFmtId="49" fontId="98" fillId="0" borderId="28" xfId="0" applyNumberFormat="1" applyFont="1" applyBorder="1" applyAlignment="1">
      <alignment vertical="center"/>
    </xf>
    <xf numFmtId="0" fontId="90" fillId="0" borderId="28" xfId="0" applyFont="1" applyBorder="1" applyAlignment="1">
      <alignment vertical="center"/>
    </xf>
    <xf numFmtId="41" fontId="96" fillId="0" borderId="29" xfId="0" applyNumberFormat="1" applyFont="1" applyFill="1" applyBorder="1" applyAlignment="1">
      <alignment horizontal="right" vertical="center"/>
    </xf>
    <xf numFmtId="41" fontId="96" fillId="0" borderId="0" xfId="0" applyNumberFormat="1" applyFont="1" applyFill="1" applyBorder="1" applyAlignment="1">
      <alignment horizontal="right" vertical="center"/>
    </xf>
    <xf numFmtId="41" fontId="99" fillId="0" borderId="29" xfId="0" applyNumberFormat="1" applyFont="1" applyFill="1" applyBorder="1" applyAlignment="1">
      <alignment horizontal="right" vertical="center"/>
    </xf>
    <xf numFmtId="41" fontId="99" fillId="0" borderId="0" xfId="0" applyNumberFormat="1" applyFont="1" applyFill="1" applyBorder="1" applyAlignment="1">
      <alignment horizontal="right" vertical="center"/>
    </xf>
    <xf numFmtId="41" fontId="100" fillId="0" borderId="29" xfId="0" applyNumberFormat="1" applyFont="1" applyFill="1" applyBorder="1" applyAlignment="1">
      <alignment horizontal="right" vertical="center"/>
    </xf>
    <xf numFmtId="41" fontId="100" fillId="0" borderId="0" xfId="0" applyNumberFormat="1" applyFont="1" applyFill="1" applyBorder="1" applyAlignment="1">
      <alignment horizontal="right" vertical="center"/>
    </xf>
    <xf numFmtId="41" fontId="100" fillId="0" borderId="39" xfId="0" applyNumberFormat="1" applyFont="1" applyFill="1" applyBorder="1" applyAlignment="1">
      <alignment horizontal="right" vertical="center"/>
    </xf>
    <xf numFmtId="41" fontId="100" fillId="0" borderId="24" xfId="0" applyNumberFormat="1" applyFont="1" applyFill="1" applyBorder="1" applyAlignment="1">
      <alignment horizontal="right" vertical="center"/>
    </xf>
    <xf numFmtId="58" fontId="4" fillId="0" borderId="0" xfId="0" applyNumberFormat="1" applyFont="1" applyFill="1" applyBorder="1" applyAlignment="1">
      <alignment horizontal="center"/>
    </xf>
    <xf numFmtId="41" fontId="96" fillId="0" borderId="29" xfId="0" applyNumberFormat="1" applyFont="1" applyFill="1" applyBorder="1" applyAlignment="1">
      <alignment horizontal="right"/>
    </xf>
    <xf numFmtId="41" fontId="96" fillId="0" borderId="0"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29"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0" xfId="450" applyNumberFormat="1" applyFont="1" applyFill="1" applyBorder="1" applyAlignment="1">
      <alignment horizontal="right"/>
    </xf>
    <xf numFmtId="41" fontId="0" fillId="0" borderId="29" xfId="0" applyNumberFormat="1" applyFill="1" applyBorder="1" applyAlignment="1">
      <alignment horizontal="right"/>
    </xf>
    <xf numFmtId="41" fontId="0" fillId="0" borderId="0" xfId="0" applyNumberFormat="1" applyFill="1" applyBorder="1" applyAlignment="1">
      <alignment horizontal="right"/>
    </xf>
    <xf numFmtId="41" fontId="0" fillId="0" borderId="0" xfId="450" applyNumberFormat="1" applyFont="1" applyFill="1" applyBorder="1" applyAlignment="1">
      <alignment horizontal="right"/>
    </xf>
    <xf numFmtId="41" fontId="96" fillId="0" borderId="39" xfId="0" applyNumberFormat="1" applyFont="1" applyFill="1" applyBorder="1" applyAlignment="1">
      <alignment horizontal="right"/>
    </xf>
    <xf numFmtId="41" fontId="96" fillId="0" borderId="24" xfId="0" applyNumberFormat="1" applyFont="1" applyFill="1" applyBorder="1" applyAlignment="1">
      <alignment horizontal="right"/>
    </xf>
    <xf numFmtId="38" fontId="4" fillId="0" borderId="0" xfId="450" applyFont="1" applyAlignment="1">
      <alignment horizontal="right" vertical="center"/>
    </xf>
    <xf numFmtId="38" fontId="3" fillId="0" borderId="0" xfId="450" applyFont="1" applyAlignment="1">
      <alignment horizontal="right" vertical="center"/>
    </xf>
    <xf numFmtId="0" fontId="88" fillId="0" borderId="28" xfId="0" applyFont="1" applyBorder="1" applyAlignment="1">
      <alignment horizontal="center" vertical="center"/>
    </xf>
    <xf numFmtId="0" fontId="88" fillId="0" borderId="28" xfId="0" applyFont="1" applyBorder="1" applyAlignment="1">
      <alignment vertical="center"/>
    </xf>
    <xf numFmtId="0" fontId="88" fillId="0" borderId="40" xfId="0" applyFont="1" applyBorder="1" applyAlignment="1">
      <alignment horizontal="center" vertical="center"/>
    </xf>
    <xf numFmtId="187" fontId="93" fillId="0" borderId="24" xfId="452" applyNumberFormat="1" applyFont="1" applyFill="1" applyBorder="1" applyAlignment="1">
      <alignment vertical="center"/>
    </xf>
    <xf numFmtId="187" fontId="93" fillId="0" borderId="0" xfId="452" applyNumberFormat="1" applyFont="1" applyFill="1" applyBorder="1" applyAlignment="1">
      <alignment vertical="center"/>
    </xf>
    <xf numFmtId="187" fontId="93" fillId="0" borderId="0" xfId="452" applyNumberFormat="1" applyFont="1" applyFill="1" applyBorder="1" applyAlignment="1">
      <alignment horizontal="right" vertical="center"/>
    </xf>
    <xf numFmtId="187" fontId="93" fillId="0" borderId="39" xfId="452" applyNumberFormat="1" applyFont="1" applyFill="1" applyBorder="1" applyAlignment="1">
      <alignment vertical="center"/>
    </xf>
    <xf numFmtId="187" fontId="86" fillId="0" borderId="0" xfId="452" applyNumberFormat="1" applyFont="1" applyFill="1" applyBorder="1" applyAlignment="1">
      <alignment vertical="center"/>
    </xf>
    <xf numFmtId="49" fontId="90" fillId="0" borderId="30" xfId="0" applyNumberFormat="1" applyFont="1" applyBorder="1" applyAlignment="1">
      <alignment vertical="center"/>
    </xf>
    <xf numFmtId="0" fontId="93" fillId="0" borderId="0" xfId="0" applyFont="1" applyFill="1" applyBorder="1" applyAlignment="1">
      <alignment horizontal="left" vertical="center"/>
    </xf>
    <xf numFmtId="0" fontId="93" fillId="0" borderId="35" xfId="0" applyFont="1" applyBorder="1" applyAlignment="1">
      <alignment vertical="center" wrapText="1"/>
    </xf>
    <xf numFmtId="0" fontId="93" fillId="0" borderId="44" xfId="0" applyFont="1" applyBorder="1" applyAlignment="1">
      <alignment vertical="center" wrapText="1"/>
    </xf>
    <xf numFmtId="0" fontId="90" fillId="0" borderId="41" xfId="0" applyFont="1" applyBorder="1" applyAlignment="1">
      <alignment vertical="center"/>
    </xf>
    <xf numFmtId="0" fontId="90" fillId="0" borderId="40" xfId="0" applyFont="1" applyBorder="1" applyAlignment="1">
      <alignment vertical="center"/>
    </xf>
    <xf numFmtId="0" fontId="93" fillId="0" borderId="31" xfId="0" applyFont="1" applyBorder="1" applyAlignment="1">
      <alignment horizontal="center" vertical="center" wrapText="1"/>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distributed" vertical="center" shrinkToFit="1"/>
    </xf>
    <xf numFmtId="0" fontId="4" fillId="0" borderId="0" xfId="0" applyFont="1" applyFill="1" applyBorder="1" applyAlignment="1">
      <alignment horizontal="right"/>
    </xf>
    <xf numFmtId="41" fontId="94" fillId="0" borderId="0" xfId="0" applyNumberFormat="1" applyFont="1" applyFill="1" applyBorder="1" applyAlignment="1">
      <alignment horizontal="right" vertical="center"/>
    </xf>
    <xf numFmtId="0" fontId="6" fillId="0" borderId="0" xfId="0" applyFont="1" applyFill="1" applyAlignment="1">
      <alignment horizontal="right"/>
    </xf>
    <xf numFmtId="0" fontId="101" fillId="0" borderId="0" xfId="384" applyFont="1" applyAlignment="1" applyProtection="1" quotePrefix="1">
      <alignment/>
      <protection/>
    </xf>
    <xf numFmtId="0" fontId="101" fillId="0" borderId="0" xfId="0" applyFont="1" applyAlignment="1">
      <alignment/>
    </xf>
    <xf numFmtId="0" fontId="102" fillId="0" borderId="30" xfId="561" applyFont="1" applyFill="1" applyBorder="1" applyAlignment="1">
      <alignment horizontal="distributed" vertical="center"/>
      <protection/>
    </xf>
    <xf numFmtId="0" fontId="102" fillId="0" borderId="28" xfId="561" applyFont="1" applyFill="1" applyBorder="1" applyAlignment="1">
      <alignment horizontal="center" vertical="center"/>
      <protection/>
    </xf>
    <xf numFmtId="0" fontId="103" fillId="0" borderId="28" xfId="561" applyFont="1" applyFill="1" applyBorder="1" applyAlignment="1">
      <alignment horizontal="center" vertical="center"/>
      <protection/>
    </xf>
    <xf numFmtId="49" fontId="102" fillId="0" borderId="28" xfId="0" applyNumberFormat="1" applyFont="1" applyFill="1" applyBorder="1" applyAlignment="1">
      <alignment horizontal="distributed" vertical="center" shrinkToFit="1"/>
    </xf>
    <xf numFmtId="0" fontId="102" fillId="0" borderId="28" xfId="0" applyFont="1" applyFill="1" applyBorder="1" applyAlignment="1">
      <alignment horizontal="distributed" vertical="center"/>
    </xf>
    <xf numFmtId="0" fontId="103" fillId="0" borderId="28" xfId="0" applyFont="1" applyFill="1" applyBorder="1" applyAlignment="1">
      <alignment horizontal="distributed" vertical="center"/>
    </xf>
    <xf numFmtId="49" fontId="3" fillId="0" borderId="0" xfId="0" applyNumberFormat="1" applyFont="1" applyBorder="1" applyAlignment="1">
      <alignment horizontal="distributed" vertical="center" shrinkToFit="1"/>
    </xf>
    <xf numFmtId="49" fontId="18" fillId="0" borderId="28" xfId="0" applyNumberFormat="1" applyFont="1" applyBorder="1" applyAlignment="1">
      <alignment vertical="center"/>
    </xf>
    <xf numFmtId="49" fontId="19" fillId="0" borderId="28" xfId="0" applyNumberFormat="1" applyFont="1" applyBorder="1" applyAlignment="1">
      <alignment vertical="center"/>
    </xf>
    <xf numFmtId="0" fontId="4" fillId="0" borderId="0" xfId="0" applyNumberFormat="1" applyFont="1" applyBorder="1" applyAlignment="1">
      <alignment horizontal="distributed" vertical="center" shrinkToFit="1"/>
    </xf>
    <xf numFmtId="0" fontId="3" fillId="0" borderId="0" xfId="0" applyNumberFormat="1" applyFont="1" applyBorder="1" applyAlignment="1">
      <alignment horizontal="distributed" vertical="center" shrinkToFit="1"/>
    </xf>
    <xf numFmtId="0" fontId="4" fillId="0" borderId="0" xfId="0" applyNumberFormat="1" applyFont="1" applyFill="1" applyBorder="1" applyAlignment="1">
      <alignment horizontal="distributed" vertical="center" shrinkToFit="1"/>
    </xf>
    <xf numFmtId="0" fontId="3" fillId="0" borderId="0" xfId="0" applyNumberFormat="1" applyFont="1" applyFill="1" applyBorder="1" applyAlignment="1">
      <alignment horizontal="distributed" vertical="center" shrinkToFit="1"/>
    </xf>
    <xf numFmtId="49" fontId="88" fillId="0" borderId="28" xfId="0" applyNumberFormat="1" applyFont="1" applyBorder="1" applyAlignment="1" applyProtection="1">
      <alignment horizontal="distributed" vertical="center" shrinkToFit="1"/>
      <protection locked="0"/>
    </xf>
    <xf numFmtId="0" fontId="12" fillId="0" borderId="30" xfId="567" applyFont="1" applyFill="1" applyBorder="1" applyAlignment="1">
      <alignment horizontal="distributed" vertical="center"/>
      <protection/>
    </xf>
    <xf numFmtId="0" fontId="12" fillId="0" borderId="28" xfId="567" applyFont="1" applyFill="1" applyBorder="1" applyAlignment="1">
      <alignment horizontal="center" vertical="center"/>
      <protection/>
    </xf>
    <xf numFmtId="0" fontId="13" fillId="0" borderId="28" xfId="567" applyFont="1" applyFill="1" applyBorder="1" applyAlignment="1">
      <alignment horizontal="center" vertical="center"/>
      <protection/>
    </xf>
    <xf numFmtId="0" fontId="88" fillId="0" borderId="23" xfId="561" applyFont="1" applyFill="1" applyBorder="1" applyAlignment="1">
      <alignment horizontal="center" vertical="center" wrapText="1"/>
      <protection/>
    </xf>
    <xf numFmtId="0" fontId="12" fillId="0" borderId="28" xfId="0" applyFont="1" applyFill="1" applyBorder="1" applyAlignment="1">
      <alignment horizontal="distributed" vertical="center"/>
    </xf>
    <xf numFmtId="0" fontId="12" fillId="0" borderId="28" xfId="0" applyFont="1" applyFill="1" applyBorder="1" applyAlignment="1">
      <alignment horizontal="center" vertical="center"/>
    </xf>
    <xf numFmtId="0" fontId="13" fillId="0" borderId="28" xfId="0" applyFont="1" applyFill="1" applyBorder="1" applyAlignment="1">
      <alignment horizontal="center" vertical="center"/>
    </xf>
    <xf numFmtId="0" fontId="3" fillId="0" borderId="0" xfId="0" applyFont="1" applyFill="1" applyBorder="1" applyAlignment="1">
      <alignment horizontal="center" vertical="center"/>
    </xf>
    <xf numFmtId="49" fontId="12" fillId="0" borderId="28" xfId="576" applyNumberFormat="1" applyFont="1" applyFill="1" applyBorder="1" applyAlignment="1">
      <alignment horizontal="distributed" vertical="center" shrinkToFit="1"/>
      <protection/>
    </xf>
    <xf numFmtId="0" fontId="12" fillId="0" borderId="28" xfId="576" applyNumberFormat="1" applyFont="1" applyFill="1" applyBorder="1" applyAlignment="1">
      <alignment horizontal="distributed" vertical="center" shrinkToFit="1"/>
      <protection/>
    </xf>
    <xf numFmtId="0" fontId="13" fillId="0" borderId="28" xfId="576" applyNumberFormat="1" applyFont="1" applyFill="1" applyBorder="1" applyAlignment="1">
      <alignment horizontal="distributed" vertical="center" shrinkToFit="1"/>
      <protection/>
    </xf>
    <xf numFmtId="0" fontId="5" fillId="0" borderId="0" xfId="0" applyFont="1" applyAlignment="1">
      <alignment horizontal="center"/>
    </xf>
    <xf numFmtId="0" fontId="0" fillId="0" borderId="0" xfId="0" applyAlignment="1">
      <alignment/>
    </xf>
    <xf numFmtId="49" fontId="3" fillId="0" borderId="24" xfId="0" applyNumberFormat="1" applyFont="1" applyFill="1" applyBorder="1" applyAlignment="1">
      <alignment horizontal="distributed" vertical="center" shrinkToFit="1"/>
    </xf>
    <xf numFmtId="0" fontId="0" fillId="0" borderId="24" xfId="0" applyBorder="1" applyAlignment="1">
      <alignment vertical="center"/>
    </xf>
    <xf numFmtId="0" fontId="0" fillId="0" borderId="40" xfId="0" applyBorder="1" applyAlignment="1">
      <alignment vertical="center"/>
    </xf>
    <xf numFmtId="49" fontId="4" fillId="0" borderId="0" xfId="0" applyNumberFormat="1" applyFont="1" applyBorder="1" applyAlignment="1">
      <alignment horizontal="distributed" vertical="center" shrinkToFit="1"/>
    </xf>
    <xf numFmtId="49" fontId="4" fillId="0" borderId="28" xfId="0" applyNumberFormat="1" applyFont="1" applyBorder="1" applyAlignment="1">
      <alignment horizontal="distributed" vertical="center" shrinkToFit="1"/>
    </xf>
    <xf numFmtId="0" fontId="0" fillId="0" borderId="0" xfId="0" applyAlignment="1">
      <alignment vertical="center"/>
    </xf>
    <xf numFmtId="0" fontId="0" fillId="0" borderId="28" xfId="0" applyBorder="1" applyAlignment="1">
      <alignment vertical="center"/>
    </xf>
    <xf numFmtId="0" fontId="4" fillId="0" borderId="32" xfId="0" applyFont="1" applyBorder="1" applyAlignment="1">
      <alignment horizontal="center" vertical="center" wrapText="1"/>
    </xf>
    <xf numFmtId="0" fontId="0" fillId="0" borderId="38" xfId="0" applyBorder="1" applyAlignment="1">
      <alignment horizontal="center" vertical="center"/>
    </xf>
    <xf numFmtId="38" fontId="4" fillId="0" borderId="33" xfId="450" applyFont="1" applyBorder="1" applyAlignment="1">
      <alignment horizontal="center" vertical="center"/>
    </xf>
    <xf numFmtId="0" fontId="0" fillId="0" borderId="39" xfId="0" applyBorder="1" applyAlignment="1">
      <alignment horizontal="center" vertical="center"/>
    </xf>
    <xf numFmtId="49" fontId="3" fillId="0" borderId="0" xfId="0" applyNumberFormat="1" applyFont="1" applyBorder="1" applyAlignment="1">
      <alignment horizontal="distributed" vertical="center" shrinkToFit="1"/>
    </xf>
    <xf numFmtId="0" fontId="0" fillId="0" borderId="0" xfId="0" applyAlignment="1">
      <alignment horizontal="distributed" vertical="center" shrinkToFit="1"/>
    </xf>
    <xf numFmtId="0" fontId="0" fillId="0" borderId="28" xfId="0" applyBorder="1" applyAlignment="1">
      <alignment horizontal="distributed" vertical="center" shrinkToFit="1"/>
    </xf>
    <xf numFmtId="38" fontId="4" fillId="0" borderId="33" xfId="450" applyFont="1" applyBorder="1" applyAlignment="1">
      <alignment horizontal="center" vertical="center" wrapText="1"/>
    </xf>
    <xf numFmtId="0" fontId="4" fillId="0" borderId="4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8" xfId="0" applyFont="1" applyBorder="1" applyAlignment="1">
      <alignment horizontal="center" vertical="center"/>
    </xf>
    <xf numFmtId="0" fontId="4" fillId="0" borderId="36" xfId="0" applyFont="1" applyBorder="1" applyAlignment="1">
      <alignment horizontal="distributed" vertical="center"/>
    </xf>
    <xf numFmtId="0" fontId="4" fillId="0" borderId="35" xfId="0" applyFont="1" applyBorder="1" applyAlignment="1">
      <alignment horizontal="distributed" vertical="center"/>
    </xf>
    <xf numFmtId="0" fontId="4" fillId="0" borderId="44" xfId="0" applyFont="1" applyBorder="1" applyAlignment="1">
      <alignment horizontal="distributed" vertical="center"/>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3" fillId="0" borderId="0" xfId="0" applyFont="1" applyAlignment="1">
      <alignment horizontal="left"/>
    </xf>
    <xf numFmtId="0" fontId="4" fillId="0" borderId="25" xfId="0"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33" xfId="0" applyFont="1" applyBorder="1" applyAlignment="1">
      <alignment horizontal="distributed" vertical="center"/>
    </xf>
    <xf numFmtId="0" fontId="4" fillId="0" borderId="29" xfId="0" applyFont="1" applyBorder="1" applyAlignment="1">
      <alignment horizontal="distributed" vertical="center"/>
    </xf>
    <xf numFmtId="0" fontId="4" fillId="0" borderId="39" xfId="0" applyFont="1" applyBorder="1" applyAlignment="1">
      <alignment horizontal="distributed" vertical="center"/>
    </xf>
    <xf numFmtId="0" fontId="4" fillId="0" borderId="32" xfId="0" applyFont="1" applyBorder="1" applyAlignment="1">
      <alignment horizontal="distributed" vertical="center"/>
    </xf>
    <xf numFmtId="0" fontId="4" fillId="0" borderId="34" xfId="0" applyFont="1" applyBorder="1" applyAlignment="1">
      <alignment horizontal="distributed" vertical="center"/>
    </xf>
    <xf numFmtId="0" fontId="4" fillId="0" borderId="38" xfId="0" applyFont="1" applyBorder="1" applyAlignment="1">
      <alignment horizontal="distributed" vertical="center"/>
    </xf>
    <xf numFmtId="0" fontId="4" fillId="0" borderId="32" xfId="0" applyFont="1" applyBorder="1" applyAlignment="1">
      <alignment horizontal="center" vertical="center" wrapText="1"/>
    </xf>
    <xf numFmtId="0" fontId="4" fillId="0" borderId="38" xfId="0" applyFont="1" applyBorder="1" applyAlignment="1">
      <alignment horizontal="center" vertical="center"/>
    </xf>
    <xf numFmtId="49" fontId="3" fillId="0" borderId="28" xfId="0" applyNumberFormat="1" applyFont="1" applyBorder="1" applyAlignment="1">
      <alignment horizontal="distributed" vertical="center" shrinkToFit="1"/>
    </xf>
    <xf numFmtId="0" fontId="4" fillId="0" borderId="29" xfId="0" applyFont="1" applyBorder="1" applyAlignment="1">
      <alignment horizontal="center" vertical="center" wrapText="1"/>
    </xf>
    <xf numFmtId="0" fontId="4" fillId="0" borderId="39" xfId="0" applyFont="1" applyBorder="1" applyAlignment="1">
      <alignment horizontal="center" vertical="center" wrapText="1"/>
    </xf>
    <xf numFmtId="49" fontId="3" fillId="0" borderId="40" xfId="0" applyNumberFormat="1" applyFont="1" applyFill="1" applyBorder="1" applyAlignment="1">
      <alignment horizontal="distributed" vertical="center" shrinkToFit="1"/>
    </xf>
    <xf numFmtId="0" fontId="12" fillId="0" borderId="25" xfId="0" applyFont="1" applyBorder="1" applyAlignment="1">
      <alignment horizontal="left"/>
    </xf>
    <xf numFmtId="0" fontId="5" fillId="0" borderId="0" xfId="0" applyFont="1" applyFill="1" applyAlignment="1">
      <alignment horizontal="center"/>
    </xf>
    <xf numFmtId="0" fontId="3" fillId="0" borderId="0" xfId="0" applyFont="1" applyFill="1" applyAlignment="1">
      <alignment horizontal="left"/>
    </xf>
    <xf numFmtId="49" fontId="4" fillId="0" borderId="0" xfId="0" applyNumberFormat="1" applyFont="1" applyFill="1" applyBorder="1" applyAlignment="1">
      <alignment horizontal="distributed" vertical="center" shrinkToFit="1"/>
    </xf>
    <xf numFmtId="49" fontId="4" fillId="0" borderId="28" xfId="0" applyNumberFormat="1" applyFont="1" applyFill="1" applyBorder="1" applyAlignment="1">
      <alignment horizontal="distributed" vertical="center" shrinkToFit="1"/>
    </xf>
    <xf numFmtId="49" fontId="4" fillId="0" borderId="24" xfId="0" applyNumberFormat="1" applyFont="1" applyFill="1" applyBorder="1" applyAlignment="1">
      <alignment horizontal="distributed" vertical="center" shrinkToFit="1"/>
    </xf>
    <xf numFmtId="49" fontId="4" fillId="0" borderId="40" xfId="0" applyNumberFormat="1" applyFont="1" applyFill="1" applyBorder="1" applyAlignment="1">
      <alignment horizontal="distributed" vertical="center" shrinkToFit="1"/>
    </xf>
    <xf numFmtId="0" fontId="0" fillId="0" borderId="28" xfId="0" applyFont="1" applyFill="1" applyBorder="1" applyAlignment="1">
      <alignment horizontal="distributed" vertical="center" shrinkToFit="1"/>
    </xf>
    <xf numFmtId="0" fontId="3" fillId="0" borderId="36" xfId="0" applyFont="1" applyFill="1" applyBorder="1" applyAlignment="1">
      <alignment horizontal="distributed" vertical="center"/>
    </xf>
    <xf numFmtId="0" fontId="3" fillId="0" borderId="35"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4" xfId="0" applyFont="1" applyFill="1" applyBorder="1" applyAlignment="1">
      <alignment horizontal="distributed" vertical="center"/>
    </xf>
    <xf numFmtId="58" fontId="4" fillId="0" borderId="26" xfId="0" applyNumberFormat="1" applyFont="1" applyFill="1" applyBorder="1" applyAlignment="1">
      <alignment horizontal="center"/>
    </xf>
    <xf numFmtId="49" fontId="4" fillId="0" borderId="0" xfId="0" applyNumberFormat="1" applyFont="1" applyFill="1" applyBorder="1" applyAlignment="1">
      <alignment horizontal="distributed" vertical="center" shrinkToFit="1"/>
    </xf>
    <xf numFmtId="49" fontId="4" fillId="0" borderId="28" xfId="0" applyNumberFormat="1" applyFont="1" applyFill="1" applyBorder="1" applyAlignment="1">
      <alignment horizontal="distributed" vertical="center" shrinkToFit="1"/>
    </xf>
    <xf numFmtId="0" fontId="4" fillId="0" borderId="0"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4" xfId="0" applyFont="1" applyFill="1" applyBorder="1" applyAlignment="1">
      <alignment horizontal="left" vertical="center"/>
    </xf>
    <xf numFmtId="0" fontId="4" fillId="0" borderId="40" xfId="0" applyFont="1" applyFill="1" applyBorder="1" applyAlignment="1">
      <alignment horizontal="left" vertical="center"/>
    </xf>
    <xf numFmtId="58" fontId="6" fillId="0" borderId="26" xfId="0" applyNumberFormat="1" applyFont="1" applyFill="1" applyBorder="1" applyAlignment="1">
      <alignment horizontal="center"/>
    </xf>
    <xf numFmtId="0" fontId="18" fillId="0" borderId="35" xfId="0" applyFont="1" applyFill="1" applyBorder="1" applyAlignment="1">
      <alignment horizontal="left" vertical="center"/>
    </xf>
    <xf numFmtId="0" fontId="18" fillId="0" borderId="44"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9" fillId="0" borderId="0" xfId="0" applyFont="1" applyFill="1" applyBorder="1" applyAlignment="1">
      <alignment horizontal="center" vertical="center"/>
    </xf>
    <xf numFmtId="0" fontId="19" fillId="0" borderId="28" xfId="0" applyFont="1" applyFill="1" applyBorder="1" applyAlignment="1">
      <alignment horizontal="center" vertical="center"/>
    </xf>
    <xf numFmtId="49" fontId="18" fillId="0" borderId="0" xfId="0" applyNumberFormat="1" applyFont="1" applyFill="1" applyBorder="1" applyAlignment="1">
      <alignment horizontal="distributed" vertical="center" shrinkToFit="1"/>
    </xf>
    <xf numFmtId="49" fontId="18" fillId="0" borderId="28" xfId="0" applyNumberFormat="1" applyFont="1" applyFill="1" applyBorder="1" applyAlignment="1">
      <alignment horizontal="distributed" vertical="center" shrinkToFit="1"/>
    </xf>
    <xf numFmtId="0" fontId="18" fillId="0" borderId="28" xfId="0" applyFont="1" applyFill="1" applyBorder="1" applyAlignment="1">
      <alignment horizontal="distributed" vertical="center"/>
    </xf>
    <xf numFmtId="0" fontId="18" fillId="0" borderId="28" xfId="0" applyFont="1" applyFill="1" applyBorder="1" applyAlignment="1">
      <alignment/>
    </xf>
    <xf numFmtId="0" fontId="18" fillId="0" borderId="0" xfId="0" applyFont="1" applyFill="1" applyBorder="1" applyAlignment="1">
      <alignment/>
    </xf>
    <xf numFmtId="49" fontId="18" fillId="0" borderId="0" xfId="0" applyNumberFormat="1" applyFont="1" applyFill="1" applyBorder="1" applyAlignment="1">
      <alignment horizontal="center" vertical="center" shrinkToFit="1"/>
    </xf>
    <xf numFmtId="0" fontId="18" fillId="0" borderId="28" xfId="0" applyFont="1" applyFill="1" applyBorder="1" applyAlignment="1">
      <alignment horizontal="center" vertical="center" shrinkToFit="1"/>
    </xf>
    <xf numFmtId="49" fontId="18" fillId="0" borderId="28" xfId="0" applyNumberFormat="1" applyFont="1" applyFill="1" applyBorder="1" applyAlignment="1">
      <alignment horizontal="center" vertical="center" shrinkToFit="1"/>
    </xf>
    <xf numFmtId="0" fontId="12" fillId="0" borderId="33" xfId="0" applyFont="1" applyBorder="1" applyAlignment="1">
      <alignment horizontal="distributed" vertical="center" shrinkToFit="1"/>
    </xf>
    <xf numFmtId="0" fontId="12" fillId="0" borderId="30" xfId="0" applyFont="1" applyBorder="1" applyAlignment="1">
      <alignment horizontal="distributed" vertical="center" shrinkToFit="1"/>
    </xf>
    <xf numFmtId="0" fontId="12" fillId="0" borderId="39" xfId="0" applyFont="1" applyBorder="1" applyAlignment="1">
      <alignment horizontal="distributed" vertical="center" shrinkToFit="1"/>
    </xf>
    <xf numFmtId="0" fontId="12" fillId="0" borderId="40" xfId="0" applyFont="1" applyBorder="1" applyAlignment="1">
      <alignment horizontal="distributed" vertical="center" shrinkToFi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58" fontId="12" fillId="0" borderId="33" xfId="0" applyNumberFormat="1" applyFont="1" applyBorder="1" applyAlignment="1">
      <alignment horizontal="distributed"/>
    </xf>
    <xf numFmtId="58" fontId="12" fillId="0" borderId="30" xfId="0" applyNumberFormat="1" applyFont="1" applyBorder="1" applyAlignment="1">
      <alignment horizontal="distributed"/>
    </xf>
    <xf numFmtId="49" fontId="13" fillId="0" borderId="39"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0" fontId="13" fillId="0" borderId="35" xfId="0" applyFont="1" applyFill="1" applyBorder="1" applyAlignment="1">
      <alignment horizontal="distributed"/>
    </xf>
    <xf numFmtId="49" fontId="12" fillId="0" borderId="36" xfId="0" applyNumberFormat="1" applyFont="1" applyBorder="1" applyAlignment="1">
      <alignment horizontal="distributed" vertical="center"/>
    </xf>
    <xf numFmtId="49" fontId="12" fillId="0" borderId="35" xfId="0" applyNumberFormat="1" applyFont="1" applyBorder="1" applyAlignment="1">
      <alignment horizontal="distributed" vertical="center"/>
    </xf>
    <xf numFmtId="49" fontId="12" fillId="0" borderId="44" xfId="0" applyNumberFormat="1" applyFont="1" applyBorder="1" applyAlignment="1">
      <alignment horizontal="distributed" vertical="center"/>
    </xf>
    <xf numFmtId="0" fontId="13" fillId="0" borderId="33" xfId="0" applyFont="1" applyFill="1" applyBorder="1" applyAlignment="1">
      <alignment horizontal="distributed" vertical="center" shrinkToFit="1"/>
    </xf>
    <xf numFmtId="0" fontId="13" fillId="0" borderId="30" xfId="0" applyFont="1" applyFill="1" applyBorder="1" applyAlignment="1">
      <alignment horizontal="distributed" vertical="center" shrinkToFit="1"/>
    </xf>
    <xf numFmtId="0" fontId="13" fillId="0" borderId="39" xfId="0" applyFont="1" applyFill="1" applyBorder="1" applyAlignment="1">
      <alignment horizontal="distributed" vertical="center" shrinkToFit="1"/>
    </xf>
    <xf numFmtId="0" fontId="13" fillId="0" borderId="40" xfId="0"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28" xfId="0" applyNumberFormat="1" applyFont="1" applyFill="1" applyBorder="1" applyAlignment="1">
      <alignment horizontal="distributed" vertical="center" shrinkToFit="1"/>
    </xf>
    <xf numFmtId="49" fontId="12" fillId="0" borderId="24" xfId="0" applyNumberFormat="1" applyFont="1" applyFill="1" applyBorder="1" applyAlignment="1">
      <alignment horizontal="distributed" vertical="center" shrinkToFit="1"/>
    </xf>
    <xf numFmtId="49" fontId="12" fillId="0" borderId="40" xfId="0" applyNumberFormat="1" applyFont="1" applyFill="1" applyBorder="1" applyAlignment="1">
      <alignment horizontal="distributed" vertical="center" shrinkToFit="1"/>
    </xf>
    <xf numFmtId="58" fontId="13" fillId="0" borderId="33" xfId="0" applyNumberFormat="1" applyFont="1" applyFill="1" applyBorder="1" applyAlignment="1">
      <alignment horizontal="distributed"/>
    </xf>
    <xf numFmtId="0" fontId="13" fillId="0" borderId="25" xfId="0" applyFont="1" applyFill="1" applyBorder="1" applyAlignment="1">
      <alignment horizontal="distributed"/>
    </xf>
    <xf numFmtId="0" fontId="13" fillId="0" borderId="39" xfId="0" applyFont="1" applyFill="1" applyBorder="1" applyAlignment="1">
      <alignment horizontal="center" vertical="center" shrinkToFit="1"/>
    </xf>
    <xf numFmtId="0" fontId="13" fillId="0" borderId="24" xfId="0" applyFont="1" applyFill="1" applyBorder="1" applyAlignment="1">
      <alignment horizontal="center" shrinkToFit="1"/>
    </xf>
    <xf numFmtId="49" fontId="12" fillId="0" borderId="25" xfId="0" applyNumberFormat="1" applyFont="1" applyFill="1" applyBorder="1" applyAlignment="1">
      <alignment horizontal="distributed" vertical="center" shrinkToFit="1"/>
    </xf>
    <xf numFmtId="49" fontId="12" fillId="0" borderId="30" xfId="0" applyNumberFormat="1" applyFont="1" applyFill="1" applyBorder="1" applyAlignment="1">
      <alignment horizontal="distributed" vertical="center" shrinkToFit="1"/>
    </xf>
    <xf numFmtId="0" fontId="12" fillId="0" borderId="27" xfId="0" applyFont="1" applyBorder="1" applyAlignment="1">
      <alignment horizontal="distributed" vertical="center"/>
    </xf>
    <xf numFmtId="0" fontId="12" fillId="0" borderId="41" xfId="0" applyFont="1" applyBorder="1" applyAlignment="1">
      <alignment horizontal="distributed" vertical="center"/>
    </xf>
    <xf numFmtId="0" fontId="12" fillId="0" borderId="0" xfId="0" applyFont="1" applyBorder="1" applyAlignment="1">
      <alignment horizontal="distributed" vertical="center"/>
    </xf>
    <xf numFmtId="0" fontId="12" fillId="0" borderId="28" xfId="0" applyFont="1" applyBorder="1" applyAlignment="1">
      <alignment horizontal="distributed" vertical="center"/>
    </xf>
    <xf numFmtId="0" fontId="12" fillId="0" borderId="24" xfId="0" applyFont="1" applyBorder="1" applyAlignment="1">
      <alignment horizontal="distributed" vertical="center"/>
    </xf>
    <xf numFmtId="0" fontId="12" fillId="0" borderId="40" xfId="0" applyFont="1" applyBorder="1" applyAlignment="1">
      <alignment horizontal="distributed" vertical="center"/>
    </xf>
    <xf numFmtId="58" fontId="4" fillId="0" borderId="0" xfId="0" applyNumberFormat="1" applyFont="1" applyBorder="1" applyAlignment="1">
      <alignment horizontal="center"/>
    </xf>
    <xf numFmtId="0" fontId="5" fillId="0" borderId="0" xfId="567" applyFont="1" applyFill="1" applyAlignment="1">
      <alignment horizontal="center" vertical="center"/>
      <protection/>
    </xf>
    <xf numFmtId="0" fontId="12" fillId="0" borderId="44" xfId="567" applyFont="1" applyFill="1" applyBorder="1" applyAlignment="1">
      <alignment horizontal="center" vertical="center"/>
      <protection/>
    </xf>
    <xf numFmtId="0" fontId="12" fillId="0" borderId="22" xfId="567" applyFont="1" applyFill="1" applyBorder="1" applyAlignment="1">
      <alignment horizontal="center" vertical="center"/>
      <protection/>
    </xf>
    <xf numFmtId="0" fontId="12" fillId="0" borderId="36" xfId="567" applyFont="1" applyFill="1" applyBorder="1" applyAlignment="1">
      <alignment horizontal="distributed" vertical="center"/>
      <protection/>
    </xf>
    <xf numFmtId="0" fontId="12" fillId="0" borderId="35" xfId="567" applyFont="1" applyFill="1" applyBorder="1" applyAlignment="1">
      <alignment horizontal="distributed" vertical="center"/>
      <protection/>
    </xf>
    <xf numFmtId="0" fontId="0" fillId="0" borderId="44" xfId="562" applyFont="1" applyFill="1" applyBorder="1" applyAlignment="1">
      <alignment horizontal="distributed" vertical="center"/>
      <protection/>
    </xf>
    <xf numFmtId="0" fontId="0" fillId="0" borderId="35" xfId="562" applyFont="1" applyFill="1" applyBorder="1" applyAlignment="1">
      <alignment horizontal="distributed" vertical="center"/>
      <protection/>
    </xf>
    <xf numFmtId="49" fontId="88" fillId="0" borderId="34" xfId="0" applyNumberFormat="1" applyFont="1" applyFill="1" applyBorder="1" applyAlignment="1">
      <alignment horizontal="center" vertical="center"/>
    </xf>
    <xf numFmtId="49" fontId="88" fillId="0" borderId="38" xfId="0" applyNumberFormat="1" applyFont="1" applyFill="1" applyBorder="1" applyAlignment="1">
      <alignment horizontal="center" vertical="center"/>
    </xf>
    <xf numFmtId="49" fontId="88" fillId="0" borderId="23" xfId="0" applyNumberFormat="1" applyFont="1" applyFill="1" applyBorder="1" applyAlignment="1">
      <alignment horizontal="distributed" vertical="center"/>
    </xf>
    <xf numFmtId="49" fontId="88" fillId="0" borderId="31" xfId="0" applyNumberFormat="1" applyFont="1" applyFill="1" applyBorder="1" applyAlignment="1">
      <alignment horizontal="distributed" vertical="center"/>
    </xf>
    <xf numFmtId="49" fontId="88" fillId="0" borderId="36" xfId="0" applyNumberFormat="1" applyFont="1" applyFill="1" applyBorder="1" applyAlignment="1">
      <alignment horizontal="center" vertical="center"/>
    </xf>
    <xf numFmtId="49" fontId="88" fillId="0" borderId="35" xfId="0" applyNumberFormat="1" applyFont="1" applyFill="1" applyBorder="1" applyAlignment="1">
      <alignment horizontal="center" vertical="center"/>
    </xf>
    <xf numFmtId="49" fontId="88" fillId="0" borderId="36" xfId="0" applyNumberFormat="1" applyFont="1" applyFill="1" applyBorder="1" applyAlignment="1">
      <alignment horizontal="distributed" vertical="center"/>
    </xf>
    <xf numFmtId="49" fontId="88" fillId="0" borderId="35" xfId="0" applyNumberFormat="1" applyFont="1" applyFill="1" applyBorder="1" applyAlignment="1">
      <alignment horizontal="distributed" vertical="center"/>
    </xf>
    <xf numFmtId="49" fontId="88" fillId="0" borderId="39" xfId="0" applyNumberFormat="1" applyFont="1" applyFill="1" applyBorder="1" applyAlignment="1">
      <alignment horizontal="distributed" vertical="center"/>
    </xf>
    <xf numFmtId="49" fontId="88" fillId="0" borderId="24" xfId="0" applyNumberFormat="1" applyFont="1" applyFill="1" applyBorder="1" applyAlignment="1">
      <alignment horizontal="distributed" vertical="center"/>
    </xf>
    <xf numFmtId="49" fontId="88" fillId="0" borderId="22" xfId="0" applyNumberFormat="1" applyFont="1" applyFill="1" applyBorder="1" applyAlignment="1">
      <alignment horizontal="distributed" vertical="center"/>
    </xf>
    <xf numFmtId="58" fontId="88" fillId="0" borderId="39" xfId="0" applyNumberFormat="1" applyFont="1" applyFill="1" applyBorder="1" applyAlignment="1">
      <alignment horizontal="center" vertical="center"/>
    </xf>
    <xf numFmtId="0" fontId="88" fillId="0" borderId="24" xfId="0" applyFont="1" applyFill="1" applyBorder="1" applyAlignment="1">
      <alignment horizontal="center" vertical="center"/>
    </xf>
    <xf numFmtId="0" fontId="88" fillId="0" borderId="40" xfId="0" applyFont="1" applyFill="1" applyBorder="1" applyAlignment="1">
      <alignment horizontal="center" vertical="center"/>
    </xf>
    <xf numFmtId="58" fontId="93" fillId="0" borderId="26" xfId="0" applyNumberFormat="1" applyFont="1" applyFill="1" applyBorder="1" applyAlignment="1">
      <alignment horizontal="right"/>
    </xf>
    <xf numFmtId="0" fontId="88" fillId="0" borderId="25" xfId="0" applyFont="1" applyFill="1" applyBorder="1" applyAlignment="1">
      <alignment vertical="center"/>
    </xf>
    <xf numFmtId="58" fontId="88" fillId="0" borderId="23" xfId="0" applyNumberFormat="1" applyFont="1" applyFill="1" applyBorder="1" applyAlignment="1">
      <alignment horizontal="distributed" vertical="center"/>
    </xf>
    <xf numFmtId="0" fontId="88" fillId="0" borderId="0" xfId="0" applyFont="1" applyFill="1" applyBorder="1" applyAlignment="1">
      <alignment/>
    </xf>
    <xf numFmtId="0" fontId="88" fillId="0" borderId="32" xfId="0" applyFont="1" applyFill="1" applyBorder="1" applyAlignment="1">
      <alignment horizontal="center" vertical="center"/>
    </xf>
    <xf numFmtId="0" fontId="88" fillId="0" borderId="38" xfId="0" applyFont="1" applyFill="1" applyBorder="1" applyAlignment="1">
      <alignment horizontal="center" vertical="center"/>
    </xf>
    <xf numFmtId="49" fontId="88" fillId="0" borderId="35" xfId="0" applyNumberFormat="1" applyFont="1" applyFill="1" applyBorder="1" applyAlignment="1">
      <alignment horizontal="left" vertical="center" indent="2"/>
    </xf>
    <xf numFmtId="49" fontId="88" fillId="0" borderId="44" xfId="0" applyNumberFormat="1" applyFont="1" applyFill="1" applyBorder="1" applyAlignment="1">
      <alignment horizontal="left" vertical="center" indent="2"/>
    </xf>
    <xf numFmtId="0" fontId="86" fillId="0" borderId="0" xfId="0" applyFont="1" applyFill="1" applyAlignment="1">
      <alignment horizontal="left"/>
    </xf>
    <xf numFmtId="58" fontId="93" fillId="0" borderId="26" xfId="0" applyNumberFormat="1" applyFont="1" applyFill="1" applyBorder="1" applyAlignment="1">
      <alignment horizontal="center"/>
    </xf>
    <xf numFmtId="0" fontId="88" fillId="0" borderId="41" xfId="0" applyFont="1" applyFill="1" applyBorder="1" applyAlignment="1">
      <alignment horizontal="distributed" vertical="center"/>
    </xf>
    <xf numFmtId="0" fontId="88" fillId="0" borderId="28" xfId="0" applyFont="1" applyFill="1" applyBorder="1" applyAlignment="1">
      <alignment horizontal="distributed" vertical="center"/>
    </xf>
    <xf numFmtId="0" fontId="88" fillId="0" borderId="40" xfId="0" applyFont="1" applyFill="1" applyBorder="1" applyAlignment="1">
      <alignment horizontal="distributed" vertical="center"/>
    </xf>
    <xf numFmtId="49" fontId="88" fillId="0" borderId="43" xfId="0" applyNumberFormat="1" applyFont="1" applyFill="1" applyBorder="1" applyAlignment="1">
      <alignment horizontal="center" vertical="center"/>
    </xf>
    <xf numFmtId="0" fontId="92" fillId="0" borderId="0" xfId="0" applyFont="1" applyFill="1" applyAlignment="1">
      <alignment horizontal="center"/>
    </xf>
    <xf numFmtId="49" fontId="88" fillId="0" borderId="44" xfId="0" applyNumberFormat="1" applyFont="1" applyFill="1" applyBorder="1" applyAlignment="1">
      <alignment horizontal="distributed" vertical="center"/>
    </xf>
    <xf numFmtId="0" fontId="88" fillId="0" borderId="37" xfId="561" applyFont="1" applyFill="1" applyBorder="1" applyAlignment="1">
      <alignment horizontal="distributed" vertical="center"/>
      <protection/>
    </xf>
    <xf numFmtId="0" fontId="88" fillId="0" borderId="36" xfId="561" applyFont="1" applyFill="1" applyBorder="1" applyAlignment="1">
      <alignment horizontal="distributed" vertical="center"/>
      <protection/>
    </xf>
    <xf numFmtId="0" fontId="92" fillId="0" borderId="0" xfId="561" applyFont="1" applyFill="1" applyAlignment="1">
      <alignment horizontal="center" vertical="center"/>
      <protection/>
    </xf>
    <xf numFmtId="0" fontId="88" fillId="0" borderId="44" xfId="561" applyFont="1" applyFill="1" applyBorder="1" applyAlignment="1">
      <alignment horizontal="distributed" vertical="center"/>
      <protection/>
    </xf>
    <xf numFmtId="0" fontId="88" fillId="0" borderId="44" xfId="561" applyFont="1" applyFill="1" applyBorder="1" applyAlignment="1">
      <alignment horizontal="center" vertical="center"/>
      <protection/>
    </xf>
    <xf numFmtId="0" fontId="88" fillId="0" borderId="22" xfId="561" applyFont="1" applyFill="1" applyBorder="1" applyAlignment="1">
      <alignment horizontal="center" vertical="center"/>
      <protection/>
    </xf>
    <xf numFmtId="0" fontId="88" fillId="0" borderId="41" xfId="0" applyFont="1" applyFill="1" applyBorder="1" applyAlignment="1">
      <alignment horizontal="distributed" vertical="center" wrapText="1" shrinkToFit="1"/>
    </xf>
    <xf numFmtId="0" fontId="88" fillId="0" borderId="28" xfId="0" applyFont="1" applyFill="1" applyBorder="1" applyAlignment="1">
      <alignment horizontal="distributed" vertical="center" wrapText="1" shrinkToFit="1"/>
    </xf>
    <xf numFmtId="0" fontId="88" fillId="0" borderId="40" xfId="0" applyFont="1" applyFill="1" applyBorder="1" applyAlignment="1">
      <alignment horizontal="distributed" vertical="center" wrapText="1" shrinkToFit="1"/>
    </xf>
    <xf numFmtId="0" fontId="88" fillId="0" borderId="32" xfId="0" applyFont="1" applyFill="1" applyBorder="1" applyAlignment="1">
      <alignment horizontal="center" vertical="center" wrapText="1" shrinkToFit="1"/>
    </xf>
    <xf numFmtId="0" fontId="88" fillId="0" borderId="34" xfId="0" applyFont="1" applyFill="1" applyBorder="1" applyAlignment="1">
      <alignment horizontal="center" vertical="center" wrapText="1" shrinkToFit="1"/>
    </xf>
    <xf numFmtId="49" fontId="88" fillId="0" borderId="35" xfId="0" applyNumberFormat="1" applyFont="1" applyFill="1" applyBorder="1" applyAlignment="1">
      <alignment horizontal="center" vertical="center" shrinkToFit="1"/>
    </xf>
    <xf numFmtId="0" fontId="90" fillId="0" borderId="28" xfId="0" applyFont="1" applyFill="1" applyBorder="1" applyAlignment="1">
      <alignment horizontal="center" vertical="center" wrapText="1" shrinkToFit="1"/>
    </xf>
    <xf numFmtId="0" fontId="90" fillId="0" borderId="40" xfId="0" applyFont="1" applyFill="1" applyBorder="1" applyAlignment="1">
      <alignment horizontal="center" vertical="center" wrapText="1" shrinkToFit="1"/>
    </xf>
    <xf numFmtId="49" fontId="88" fillId="0" borderId="32" xfId="0" applyNumberFormat="1" applyFont="1" applyFill="1" applyBorder="1" applyAlignment="1">
      <alignment horizontal="center" vertical="center" wrapText="1" shrinkToFit="1"/>
    </xf>
    <xf numFmtId="49" fontId="88" fillId="0" borderId="34" xfId="0" applyNumberFormat="1" applyFont="1" applyFill="1" applyBorder="1" applyAlignment="1">
      <alignment horizontal="center" vertical="center" wrapText="1" shrinkToFit="1"/>
    </xf>
    <xf numFmtId="0" fontId="88" fillId="0" borderId="38" xfId="0" applyFont="1" applyFill="1" applyBorder="1" applyAlignment="1">
      <alignment horizontal="center" vertical="center" wrapText="1" shrinkToFit="1"/>
    </xf>
    <xf numFmtId="0" fontId="86" fillId="0" borderId="0" xfId="0" applyFont="1" applyFill="1" applyAlignment="1">
      <alignment horizontal="left" vertical="center"/>
    </xf>
    <xf numFmtId="49" fontId="88" fillId="0" borderId="43" xfId="0" applyNumberFormat="1" applyFont="1" applyFill="1" applyBorder="1" applyAlignment="1">
      <alignment horizontal="center" vertical="center" wrapText="1" shrinkToFit="1"/>
    </xf>
    <xf numFmtId="49" fontId="88" fillId="0" borderId="36" xfId="0" applyNumberFormat="1" applyFont="1" applyFill="1" applyBorder="1" applyAlignment="1">
      <alignment horizontal="distributed" vertical="center" wrapText="1" shrinkToFit="1"/>
    </xf>
    <xf numFmtId="49" fontId="88" fillId="0" borderId="35" xfId="0" applyNumberFormat="1" applyFont="1" applyFill="1" applyBorder="1" applyAlignment="1">
      <alignment horizontal="distributed" vertical="center" wrapText="1" shrinkToFit="1"/>
    </xf>
    <xf numFmtId="49" fontId="88" fillId="0" borderId="44" xfId="0" applyNumberFormat="1" applyFont="1" applyFill="1" applyBorder="1" applyAlignment="1">
      <alignment horizontal="distributed" vertical="center" wrapText="1" shrinkToFit="1"/>
    </xf>
    <xf numFmtId="0" fontId="93" fillId="0" borderId="0" xfId="0" applyFont="1" applyFill="1" applyAlignment="1">
      <alignment horizontal="center" vertical="center"/>
    </xf>
    <xf numFmtId="49" fontId="88" fillId="0" borderId="36" xfId="0" applyNumberFormat="1" applyFont="1" applyFill="1" applyBorder="1" applyAlignment="1">
      <alignment horizontal="center" vertical="center" wrapText="1" shrinkToFit="1"/>
    </xf>
    <xf numFmtId="49" fontId="88" fillId="0" borderId="35" xfId="0" applyNumberFormat="1" applyFont="1" applyFill="1" applyBorder="1" applyAlignment="1">
      <alignment horizontal="center" vertical="center" wrapText="1" shrinkToFit="1"/>
    </xf>
    <xf numFmtId="0" fontId="92" fillId="0" borderId="0" xfId="0" applyFont="1" applyFill="1" applyAlignment="1">
      <alignment horizontal="center" vertical="center"/>
    </xf>
    <xf numFmtId="0" fontId="90" fillId="0" borderId="29" xfId="0" applyFont="1" applyFill="1" applyBorder="1" applyAlignment="1">
      <alignment horizontal="center" vertical="center" wrapText="1" shrinkToFit="1"/>
    </xf>
    <xf numFmtId="0" fontId="90" fillId="0" borderId="39" xfId="0" applyFont="1" applyFill="1" applyBorder="1" applyAlignment="1">
      <alignment horizontal="center" vertical="center" wrapText="1" shrinkToFit="1"/>
    </xf>
    <xf numFmtId="49" fontId="88" fillId="0" borderId="33" xfId="0" applyNumberFormat="1" applyFont="1" applyFill="1" applyBorder="1" applyAlignment="1">
      <alignment horizontal="center" vertical="center" wrapText="1" shrinkToFit="1"/>
    </xf>
    <xf numFmtId="49" fontId="88" fillId="0" borderId="29" xfId="0" applyNumberFormat="1" applyFont="1" applyFill="1" applyBorder="1" applyAlignment="1">
      <alignment horizontal="center" vertical="center" wrapText="1" shrinkToFit="1"/>
    </xf>
    <xf numFmtId="0" fontId="88" fillId="0" borderId="39" xfId="0" applyFont="1" applyFill="1" applyBorder="1" applyAlignment="1">
      <alignment horizontal="center" vertical="center" wrapText="1" shrinkToFit="1"/>
    </xf>
    <xf numFmtId="0" fontId="88" fillId="0" borderId="30" xfId="0" applyFont="1" applyFill="1" applyBorder="1" applyAlignment="1">
      <alignment horizontal="center" vertical="center" wrapText="1" shrinkToFit="1"/>
    </xf>
    <xf numFmtId="49" fontId="90" fillId="0" borderId="32" xfId="0" applyNumberFormat="1" applyFont="1" applyFill="1" applyBorder="1" applyAlignment="1">
      <alignment horizontal="center" vertical="center" wrapText="1" shrinkToFit="1"/>
    </xf>
    <xf numFmtId="49" fontId="90" fillId="0" borderId="34" xfId="0" applyNumberFormat="1" applyFont="1" applyFill="1" applyBorder="1" applyAlignment="1">
      <alignment horizontal="center" vertical="center" wrapText="1" shrinkToFit="1"/>
    </xf>
    <xf numFmtId="0" fontId="90" fillId="0" borderId="34" xfId="0" applyFont="1" applyFill="1" applyBorder="1" applyAlignment="1">
      <alignment horizontal="center" vertical="center" wrapText="1" shrinkToFit="1"/>
    </xf>
    <xf numFmtId="0" fontId="90" fillId="0" borderId="38" xfId="0" applyFont="1" applyFill="1" applyBorder="1" applyAlignment="1">
      <alignment horizontal="center" vertical="center" wrapText="1" shrinkToFit="1"/>
    </xf>
    <xf numFmtId="0" fontId="88" fillId="0" borderId="33" xfId="0" applyFont="1" applyFill="1" applyBorder="1" applyAlignment="1">
      <alignment horizontal="center" vertical="center" wrapText="1" shrinkToFit="1"/>
    </xf>
    <xf numFmtId="0" fontId="88" fillId="0" borderId="0" xfId="0" applyFont="1" applyFill="1" applyBorder="1" applyAlignment="1">
      <alignment horizontal="center" vertical="center" wrapText="1" shrinkToFit="1"/>
    </xf>
    <xf numFmtId="0" fontId="89" fillId="0" borderId="34" xfId="0" applyFont="1" applyFill="1" applyBorder="1" applyAlignment="1">
      <alignment horizontal="center" vertical="center" wrapText="1" shrinkToFit="1"/>
    </xf>
    <xf numFmtId="0" fontId="89" fillId="0" borderId="38" xfId="0" applyFont="1" applyFill="1" applyBorder="1" applyAlignment="1">
      <alignment horizontal="center" vertical="center" wrapText="1" shrinkToFit="1"/>
    </xf>
    <xf numFmtId="0" fontId="88" fillId="0" borderId="29" xfId="0" applyFont="1" applyFill="1" applyBorder="1" applyAlignment="1">
      <alignment horizontal="center" vertical="center" wrapText="1" shrinkToFit="1"/>
    </xf>
    <xf numFmtId="0" fontId="90" fillId="0" borderId="30" xfId="0" applyFont="1" applyFill="1" applyBorder="1" applyAlignment="1">
      <alignment horizontal="center" vertical="center" wrapText="1" shrinkToFit="1"/>
    </xf>
    <xf numFmtId="0" fontId="88" fillId="0" borderId="28" xfId="0" applyFont="1" applyFill="1" applyBorder="1" applyAlignment="1">
      <alignment horizontal="center" vertical="center" wrapText="1" shrinkToFit="1"/>
    </xf>
    <xf numFmtId="0" fontId="90" fillId="0" borderId="32" xfId="0" applyFont="1" applyFill="1" applyBorder="1" applyAlignment="1">
      <alignment horizontal="center" vertical="center" wrapText="1" shrinkToFit="1"/>
    </xf>
    <xf numFmtId="0" fontId="104" fillId="0" borderId="34" xfId="0" applyFont="1" applyFill="1" applyBorder="1" applyAlignment="1">
      <alignment horizontal="center" vertical="center" wrapText="1" shrinkToFit="1"/>
    </xf>
    <xf numFmtId="0" fontId="104" fillId="0" borderId="38" xfId="0" applyFont="1" applyFill="1" applyBorder="1" applyAlignment="1">
      <alignment horizontal="center" vertical="center" wrapText="1" shrinkToFit="1"/>
    </xf>
    <xf numFmtId="0" fontId="93" fillId="0" borderId="36" xfId="0" applyFont="1" applyBorder="1" applyAlignment="1">
      <alignment horizontal="left" vertical="center" wrapText="1"/>
    </xf>
    <xf numFmtId="0" fontId="93" fillId="0" borderId="35" xfId="0" applyFont="1" applyBorder="1" applyAlignment="1">
      <alignment horizontal="left" vertical="center" wrapText="1"/>
    </xf>
    <xf numFmtId="0" fontId="92" fillId="0" borderId="0" xfId="0" applyFont="1" applyAlignment="1">
      <alignment horizontal="center" vertical="center"/>
    </xf>
    <xf numFmtId="0" fontId="93" fillId="0" borderId="0" xfId="0" applyFont="1" applyAlignment="1">
      <alignment horizontal="center" vertical="center"/>
    </xf>
    <xf numFmtId="0" fontId="93" fillId="0" borderId="37" xfId="0" applyFont="1" applyBorder="1" applyAlignment="1">
      <alignment horizontal="center" vertical="center" wrapText="1"/>
    </xf>
    <xf numFmtId="0" fontId="93" fillId="0" borderId="23" xfId="0" applyFont="1" applyBorder="1" applyAlignment="1">
      <alignment horizontal="center" vertical="center" wrapText="1"/>
    </xf>
    <xf numFmtId="0" fontId="93" fillId="0" borderId="37" xfId="0" applyFont="1" applyBorder="1" applyAlignment="1">
      <alignment horizontal="center" vertical="center"/>
    </xf>
    <xf numFmtId="0" fontId="93" fillId="0" borderId="36" xfId="0" applyFont="1" applyBorder="1" applyAlignment="1">
      <alignment horizontal="center" vertical="center"/>
    </xf>
    <xf numFmtId="0" fontId="93" fillId="0" borderId="36"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31"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3" xfId="0" applyFont="1" applyBorder="1" applyAlignment="1">
      <alignment horizontal="center" vertical="center"/>
    </xf>
    <xf numFmtId="49" fontId="4" fillId="0" borderId="36" xfId="0" applyNumberFormat="1" applyFont="1" applyFill="1" applyBorder="1" applyAlignment="1">
      <alignment horizontal="distributed" vertical="center"/>
    </xf>
    <xf numFmtId="49" fontId="4" fillId="0" borderId="44" xfId="0" applyNumberFormat="1" applyFont="1" applyFill="1" applyBorder="1" applyAlignment="1">
      <alignment horizontal="distributed"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xf>
    <xf numFmtId="49" fontId="4" fillId="0" borderId="29" xfId="0" applyNumberFormat="1" applyFont="1" applyFill="1" applyBorder="1" applyAlignment="1">
      <alignment horizontal="center" vertical="center" textRotation="255" shrinkToFit="1"/>
    </xf>
    <xf numFmtId="0" fontId="4" fillId="0" borderId="29"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0" fontId="4" fillId="0" borderId="25" xfId="0" applyFont="1" applyFill="1" applyBorder="1" applyAlignment="1">
      <alignment horizontal="center" vertical="distributed" textRotation="255"/>
    </xf>
    <xf numFmtId="49" fontId="88" fillId="0" borderId="43" xfId="576" applyNumberFormat="1" applyFont="1" applyFill="1" applyBorder="1" applyAlignment="1">
      <alignment horizontal="distributed" vertical="center"/>
      <protection/>
    </xf>
    <xf numFmtId="49" fontId="88" fillId="0" borderId="38" xfId="576" applyNumberFormat="1" applyFont="1" applyFill="1" applyBorder="1" applyAlignment="1">
      <alignment horizontal="distributed" vertical="center"/>
      <protection/>
    </xf>
    <xf numFmtId="49" fontId="88" fillId="0" borderId="41" xfId="576" applyNumberFormat="1" applyFont="1" applyFill="1" applyBorder="1" applyAlignment="1">
      <alignment horizontal="distributed" vertical="center"/>
      <protection/>
    </xf>
    <xf numFmtId="49" fontId="88" fillId="0" borderId="40" xfId="576" applyNumberFormat="1" applyFont="1" applyFill="1" applyBorder="1" applyAlignment="1">
      <alignment horizontal="distributed" vertical="center"/>
      <protection/>
    </xf>
    <xf numFmtId="0" fontId="86" fillId="0" borderId="0" xfId="576" applyFont="1" applyFill="1" applyAlignment="1">
      <alignment horizontal="left"/>
      <protection/>
    </xf>
    <xf numFmtId="49" fontId="88" fillId="0" borderId="36" xfId="576" applyNumberFormat="1" applyFont="1" applyFill="1" applyBorder="1" applyAlignment="1">
      <alignment horizontal="distributed" vertical="center"/>
      <protection/>
    </xf>
    <xf numFmtId="49" fontId="88" fillId="0" borderId="35" xfId="576" applyNumberFormat="1" applyFont="1" applyFill="1" applyBorder="1" applyAlignment="1">
      <alignment horizontal="distributed" vertical="center"/>
      <protection/>
    </xf>
    <xf numFmtId="49" fontId="88" fillId="0" borderId="44" xfId="576" applyNumberFormat="1" applyFont="1" applyFill="1" applyBorder="1" applyAlignment="1">
      <alignment horizontal="distributed" vertical="center"/>
      <protection/>
    </xf>
    <xf numFmtId="0" fontId="92" fillId="0" borderId="0" xfId="576" applyFont="1" applyFill="1" applyAlignment="1">
      <alignment horizontal="center"/>
      <protection/>
    </xf>
    <xf numFmtId="0" fontId="88" fillId="0" borderId="0" xfId="576" applyFont="1" applyFill="1" applyBorder="1" applyAlignment="1">
      <alignment horizontal="center"/>
      <protection/>
    </xf>
    <xf numFmtId="49" fontId="6" fillId="0" borderId="32" xfId="0" applyNumberFormat="1" applyFont="1" applyBorder="1" applyAlignment="1">
      <alignment horizontal="center" vertical="center"/>
    </xf>
    <xf numFmtId="0" fontId="6" fillId="0" borderId="38" xfId="0" applyFont="1" applyBorder="1" applyAlignment="1">
      <alignment vertical="center"/>
    </xf>
    <xf numFmtId="49" fontId="6" fillId="0" borderId="23" xfId="0" applyNumberFormat="1" applyFont="1" applyBorder="1" applyAlignment="1">
      <alignment horizontal="distributed" vertical="center"/>
    </xf>
    <xf numFmtId="0" fontId="6" fillId="0" borderId="23" xfId="0" applyFont="1" applyBorder="1" applyAlignment="1">
      <alignment horizontal="distributed" vertical="center"/>
    </xf>
    <xf numFmtId="49" fontId="6" fillId="0" borderId="38"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2"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0" fontId="6" fillId="0" borderId="41" xfId="0" applyFont="1" applyBorder="1" applyAlignment="1">
      <alignment horizontal="center" vertical="center"/>
    </xf>
    <xf numFmtId="0" fontId="6" fillId="0" borderId="28" xfId="0" applyFont="1" applyBorder="1" applyAlignment="1">
      <alignment horizontal="center" vertical="center"/>
    </xf>
    <xf numFmtId="0" fontId="6" fillId="0" borderId="40" xfId="0" applyFont="1" applyBorder="1" applyAlignment="1">
      <alignment horizontal="center" vertical="center"/>
    </xf>
    <xf numFmtId="49" fontId="6" fillId="0" borderId="33" xfId="0" applyNumberFormat="1" applyFont="1" applyBorder="1" applyAlignment="1">
      <alignment horizontal="center" vertical="center"/>
    </xf>
    <xf numFmtId="0" fontId="6" fillId="0" borderId="25" xfId="0" applyFont="1" applyBorder="1" applyAlignment="1">
      <alignment vertical="center"/>
    </xf>
    <xf numFmtId="0" fontId="6" fillId="0" borderId="30" xfId="0" applyFont="1" applyBorder="1" applyAlignment="1">
      <alignment vertical="center"/>
    </xf>
    <xf numFmtId="0" fontId="4" fillId="0" borderId="0" xfId="0" applyFont="1" applyBorder="1" applyAlignment="1">
      <alignment horizontal="center"/>
    </xf>
    <xf numFmtId="49" fontId="6" fillId="0" borderId="36"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6" fillId="0" borderId="44" xfId="0" applyNumberFormat="1" applyFont="1" applyBorder="1" applyAlignment="1">
      <alignment horizontal="distributed" vertical="center"/>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xf numFmtId="186" fontId="20" fillId="0" borderId="29" xfId="0" applyNumberFormat="1" applyFont="1" applyFill="1" applyBorder="1" applyAlignment="1">
      <alignment horizontal="right" vertical="center"/>
    </xf>
    <xf numFmtId="186" fontId="20" fillId="0" borderId="0" xfId="0" applyNumberFormat="1" applyFont="1" applyFill="1" applyBorder="1" applyAlignment="1">
      <alignment horizontal="right" vertical="center"/>
    </xf>
    <xf numFmtId="186" fontId="20" fillId="0" borderId="39" xfId="0" applyNumberFormat="1" applyFont="1" applyFill="1" applyBorder="1" applyAlignment="1">
      <alignment horizontal="right" vertical="center"/>
    </xf>
    <xf numFmtId="186" fontId="20" fillId="0" borderId="24" xfId="0" applyNumberFormat="1" applyFont="1" applyFill="1" applyBorder="1" applyAlignment="1">
      <alignment horizontal="right" vertical="center"/>
    </xf>
    <xf numFmtId="41" fontId="3" fillId="0" borderId="29" xfId="0" applyNumberFormat="1" applyFont="1" applyFill="1" applyBorder="1" applyAlignment="1">
      <alignment horizontal="right" vertical="center"/>
    </xf>
    <xf numFmtId="41" fontId="3" fillId="0" borderId="39" xfId="0" applyNumberFormat="1" applyFont="1" applyFill="1" applyBorder="1" applyAlignment="1">
      <alignment horizontal="right" vertical="center"/>
    </xf>
  </cellXfs>
  <cellStyles count="578">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2"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cellStyle name="20% - アクセント 2 10" xfId="29"/>
    <cellStyle name="20% - アクセント 2 11" xfId="30"/>
    <cellStyle name="20% - アクセント 2 12" xfId="31"/>
    <cellStyle name="20% - アクセント 2 13" xfId="32"/>
    <cellStyle name="20% - アクセント 2 2" xfId="33"/>
    <cellStyle name="20% - アクセント 2 3" xfId="34"/>
    <cellStyle name="20% - アクセント 2 4" xfId="35"/>
    <cellStyle name="20% - アクセント 2 5" xfId="36"/>
    <cellStyle name="20% - アクセント 2 6" xfId="37"/>
    <cellStyle name="20% - アクセント 2 7" xfId="38"/>
    <cellStyle name="20% - アクセント 2 8" xfId="39"/>
    <cellStyle name="20% - アクセント 2 9" xfId="40"/>
    <cellStyle name="20% - アクセント 3" xfId="41"/>
    <cellStyle name="20% - アクセント 3 10" xfId="42"/>
    <cellStyle name="20% - アクセント 3 11" xfId="43"/>
    <cellStyle name="20% - アクセント 3 12" xfId="44"/>
    <cellStyle name="20% - アクセント 3 13" xfId="45"/>
    <cellStyle name="20% - アクセント 3 2" xfId="46"/>
    <cellStyle name="20% - アクセント 3 3" xfId="47"/>
    <cellStyle name="20% - アクセント 3 4" xfId="48"/>
    <cellStyle name="20% - アクセント 3 5" xfId="49"/>
    <cellStyle name="20% - アクセント 3 6" xfId="50"/>
    <cellStyle name="20% - アクセント 3 7" xfId="51"/>
    <cellStyle name="20% - アクセント 3 8" xfId="52"/>
    <cellStyle name="20% - アクセント 3 9" xfId="53"/>
    <cellStyle name="20% - アクセント 4" xfId="54"/>
    <cellStyle name="20% - アクセント 4 10" xfId="55"/>
    <cellStyle name="20% - アクセント 4 11" xfId="56"/>
    <cellStyle name="20% - アクセント 4 12" xfId="57"/>
    <cellStyle name="20% - アクセント 4 13" xfId="58"/>
    <cellStyle name="20% - アクセント 4 2" xfId="59"/>
    <cellStyle name="20% - アクセント 4 3" xfId="60"/>
    <cellStyle name="20% - アクセント 4 4" xfId="61"/>
    <cellStyle name="20% - アクセント 4 5" xfId="62"/>
    <cellStyle name="20% - アクセント 4 6" xfId="63"/>
    <cellStyle name="20% - アクセント 4 7" xfId="64"/>
    <cellStyle name="20% - アクセント 4 8" xfId="65"/>
    <cellStyle name="20% - アクセント 4 9" xfId="66"/>
    <cellStyle name="20% - アクセント 5" xfId="67"/>
    <cellStyle name="20% - アクセント 5 10" xfId="68"/>
    <cellStyle name="20% - アクセント 5 11" xfId="69"/>
    <cellStyle name="20% - アクセント 5 12" xfId="70"/>
    <cellStyle name="20% - アクセント 5 13" xfId="71"/>
    <cellStyle name="20% - アクセント 5 2" xfId="72"/>
    <cellStyle name="20% - アクセント 5 3" xfId="73"/>
    <cellStyle name="20% - アクセント 5 4" xfId="74"/>
    <cellStyle name="20% - アクセント 5 5" xfId="75"/>
    <cellStyle name="20% - アクセント 5 6" xfId="76"/>
    <cellStyle name="20% - アクセント 5 7" xfId="77"/>
    <cellStyle name="20% - アクセント 5 8" xfId="78"/>
    <cellStyle name="20% - アクセント 5 9" xfId="79"/>
    <cellStyle name="20% - アクセント 6" xfId="80"/>
    <cellStyle name="20% - アクセント 6 10" xfId="81"/>
    <cellStyle name="20% - アクセント 6 11" xfId="82"/>
    <cellStyle name="20% - アクセント 6 12" xfId="83"/>
    <cellStyle name="20% - アクセント 6 13" xfId="84"/>
    <cellStyle name="20% - アクセント 6 2" xfId="85"/>
    <cellStyle name="20% - アクセント 6 3" xfId="86"/>
    <cellStyle name="20% - アクセント 6 4" xfId="87"/>
    <cellStyle name="20% - アクセント 6 5" xfId="88"/>
    <cellStyle name="20% - アクセント 6 6" xfId="89"/>
    <cellStyle name="20% - アクセント 6 7" xfId="90"/>
    <cellStyle name="20% - アクセント 6 8" xfId="91"/>
    <cellStyle name="20% - アクセント 6 9" xfId="92"/>
    <cellStyle name="40% - アクセント 1" xfId="93"/>
    <cellStyle name="40% - アクセント 1 10" xfId="94"/>
    <cellStyle name="40% - アクセント 1 11" xfId="95"/>
    <cellStyle name="40% - アクセント 1 12" xfId="96"/>
    <cellStyle name="40% - アクセント 1 13" xfId="97"/>
    <cellStyle name="40% - アクセント 1 2" xfId="98"/>
    <cellStyle name="40% - アクセント 1 3" xfId="99"/>
    <cellStyle name="40% - アクセント 1 4" xfId="100"/>
    <cellStyle name="40% - アクセント 1 5" xfId="101"/>
    <cellStyle name="40% - アクセント 1 6" xfId="102"/>
    <cellStyle name="40% - アクセント 1 7" xfId="103"/>
    <cellStyle name="40% - アクセント 1 8" xfId="104"/>
    <cellStyle name="40% - アクセント 1 9" xfId="105"/>
    <cellStyle name="40% - アクセント 2" xfId="106"/>
    <cellStyle name="40% - アクセント 2 10" xfId="107"/>
    <cellStyle name="40% - アクセント 2 11" xfId="108"/>
    <cellStyle name="40% - アクセント 2 12" xfId="109"/>
    <cellStyle name="40% - アクセント 2 13" xfId="110"/>
    <cellStyle name="40% - アクセント 2 2" xfId="111"/>
    <cellStyle name="40% - アクセント 2 3" xfId="112"/>
    <cellStyle name="40% - アクセント 2 4" xfId="113"/>
    <cellStyle name="40% - アクセント 2 5" xfId="114"/>
    <cellStyle name="40% - アクセント 2 6" xfId="115"/>
    <cellStyle name="40% - アクセント 2 7" xfId="116"/>
    <cellStyle name="40% - アクセント 2 8" xfId="117"/>
    <cellStyle name="40% - アクセント 2 9" xfId="118"/>
    <cellStyle name="40% - アクセント 3" xfId="119"/>
    <cellStyle name="40% - アクセント 3 10" xfId="120"/>
    <cellStyle name="40% - アクセント 3 11" xfId="121"/>
    <cellStyle name="40% - アクセント 3 12" xfId="122"/>
    <cellStyle name="40% - アクセント 3 13" xfId="123"/>
    <cellStyle name="40% - アクセント 3 2" xfId="124"/>
    <cellStyle name="40% - アクセント 3 3" xfId="125"/>
    <cellStyle name="40% - アクセント 3 4" xfId="126"/>
    <cellStyle name="40% - アクセント 3 5" xfId="127"/>
    <cellStyle name="40% - アクセント 3 6" xfId="128"/>
    <cellStyle name="40% - アクセント 3 7" xfId="129"/>
    <cellStyle name="40% - アクセント 3 8" xfId="130"/>
    <cellStyle name="40% - アクセント 3 9" xfId="131"/>
    <cellStyle name="40% - アクセント 4" xfId="132"/>
    <cellStyle name="40% - アクセント 4 10" xfId="133"/>
    <cellStyle name="40% - アクセント 4 11" xfId="134"/>
    <cellStyle name="40% - アクセント 4 12" xfId="135"/>
    <cellStyle name="40% - アクセント 4 13" xfId="136"/>
    <cellStyle name="40% - アクセント 4 2" xfId="137"/>
    <cellStyle name="40% - アクセント 4 3" xfId="138"/>
    <cellStyle name="40% - アクセント 4 4" xfId="139"/>
    <cellStyle name="40% - アクセント 4 5" xfId="140"/>
    <cellStyle name="40% - アクセント 4 6" xfId="141"/>
    <cellStyle name="40% - アクセント 4 7" xfId="142"/>
    <cellStyle name="40% - アクセント 4 8" xfId="143"/>
    <cellStyle name="40% - アクセント 4 9" xfId="144"/>
    <cellStyle name="40% - アクセント 5" xfId="145"/>
    <cellStyle name="40% - アクセント 5 10" xfId="146"/>
    <cellStyle name="40% - アクセント 5 11" xfId="147"/>
    <cellStyle name="40% - アクセント 5 12" xfId="148"/>
    <cellStyle name="40% - アクセント 5 13" xfId="149"/>
    <cellStyle name="40% - アクセント 5 2" xfId="150"/>
    <cellStyle name="40% - アクセント 5 3" xfId="151"/>
    <cellStyle name="40% - アクセント 5 4" xfId="152"/>
    <cellStyle name="40% - アクセント 5 5" xfId="153"/>
    <cellStyle name="40% - アクセント 5 6" xfId="154"/>
    <cellStyle name="40% - アクセント 5 7" xfId="155"/>
    <cellStyle name="40% - アクセント 5 8" xfId="156"/>
    <cellStyle name="40% - アクセント 5 9" xfId="157"/>
    <cellStyle name="40% - アクセント 6" xfId="158"/>
    <cellStyle name="40% - アクセント 6 10" xfId="159"/>
    <cellStyle name="40% - アクセント 6 11" xfId="160"/>
    <cellStyle name="40% - アクセント 6 12" xfId="161"/>
    <cellStyle name="40% - アクセント 6 13" xfId="162"/>
    <cellStyle name="40% - アクセント 6 2" xfId="163"/>
    <cellStyle name="40% - アクセント 6 3" xfId="164"/>
    <cellStyle name="40% - アクセント 6 4" xfId="165"/>
    <cellStyle name="40% - アクセント 6 5" xfId="166"/>
    <cellStyle name="40% - アクセント 6 6" xfId="167"/>
    <cellStyle name="40% - アクセント 6 7" xfId="168"/>
    <cellStyle name="40% - アクセント 6 8" xfId="169"/>
    <cellStyle name="40% - アクセント 6 9" xfId="170"/>
    <cellStyle name="60% - アクセント 1" xfId="171"/>
    <cellStyle name="60% - アクセント 1 10" xfId="172"/>
    <cellStyle name="60% - アクセント 1 11" xfId="173"/>
    <cellStyle name="60% - アクセント 1 12" xfId="174"/>
    <cellStyle name="60% - アクセント 1 13" xfId="175"/>
    <cellStyle name="60% - アクセント 1 2" xfId="176"/>
    <cellStyle name="60% - アクセント 1 3" xfId="177"/>
    <cellStyle name="60% - アクセント 1 4" xfId="178"/>
    <cellStyle name="60% - アクセント 1 5" xfId="179"/>
    <cellStyle name="60% - アクセント 1 6" xfId="180"/>
    <cellStyle name="60% - アクセント 1 7" xfId="181"/>
    <cellStyle name="60% - アクセント 1 8" xfId="182"/>
    <cellStyle name="60% - アクセント 1 9" xfId="183"/>
    <cellStyle name="60% - アクセント 2" xfId="184"/>
    <cellStyle name="60% - アクセント 2 10" xfId="185"/>
    <cellStyle name="60% - アクセント 2 11" xfId="186"/>
    <cellStyle name="60% - アクセント 2 12" xfId="187"/>
    <cellStyle name="60% - アクセント 2 13" xfId="188"/>
    <cellStyle name="60% - アクセント 2 2" xfId="189"/>
    <cellStyle name="60% - アクセント 2 3" xfId="190"/>
    <cellStyle name="60% - アクセント 2 4" xfId="191"/>
    <cellStyle name="60% - アクセント 2 5" xfId="192"/>
    <cellStyle name="60% - アクセント 2 6" xfId="193"/>
    <cellStyle name="60% - アクセント 2 7" xfId="194"/>
    <cellStyle name="60% - アクセント 2 8" xfId="195"/>
    <cellStyle name="60% - アクセント 2 9" xfId="196"/>
    <cellStyle name="60% - アクセント 3" xfId="197"/>
    <cellStyle name="60% - アクセント 3 10" xfId="198"/>
    <cellStyle name="60% - アクセント 3 11" xfId="199"/>
    <cellStyle name="60% - アクセント 3 12" xfId="200"/>
    <cellStyle name="60% - アクセント 3 13" xfId="201"/>
    <cellStyle name="60% - アクセント 3 2" xfId="202"/>
    <cellStyle name="60% - アクセント 3 3" xfId="203"/>
    <cellStyle name="60% - アクセント 3 4" xfId="204"/>
    <cellStyle name="60% - アクセント 3 5" xfId="205"/>
    <cellStyle name="60% - アクセント 3 6" xfId="206"/>
    <cellStyle name="60% - アクセント 3 7" xfId="207"/>
    <cellStyle name="60% - アクセント 3 8" xfId="208"/>
    <cellStyle name="60% - アクセント 3 9" xfId="209"/>
    <cellStyle name="60% - アクセント 4" xfId="210"/>
    <cellStyle name="60% - アクセント 4 10" xfId="211"/>
    <cellStyle name="60% - アクセント 4 11" xfId="212"/>
    <cellStyle name="60% - アクセント 4 12" xfId="213"/>
    <cellStyle name="60% - アクセント 4 13" xfId="214"/>
    <cellStyle name="60% - アクセント 4 2" xfId="215"/>
    <cellStyle name="60% - アクセント 4 3" xfId="216"/>
    <cellStyle name="60% - アクセント 4 4" xfId="217"/>
    <cellStyle name="60% - アクセント 4 5" xfId="218"/>
    <cellStyle name="60% - アクセント 4 6" xfId="219"/>
    <cellStyle name="60% - アクセント 4 7" xfId="220"/>
    <cellStyle name="60% - アクセント 4 8" xfId="221"/>
    <cellStyle name="60% - アクセント 4 9" xfId="222"/>
    <cellStyle name="60% - アクセント 5" xfId="223"/>
    <cellStyle name="60% - アクセント 5 10" xfId="224"/>
    <cellStyle name="60% - アクセント 5 11" xfId="225"/>
    <cellStyle name="60% - アクセント 5 12" xfId="226"/>
    <cellStyle name="60% - アクセント 5 13" xfId="227"/>
    <cellStyle name="60% - アクセント 5 2" xfId="228"/>
    <cellStyle name="60% - アクセント 5 3" xfId="229"/>
    <cellStyle name="60% - アクセント 5 4" xfId="230"/>
    <cellStyle name="60% - アクセント 5 5" xfId="231"/>
    <cellStyle name="60% - アクセント 5 6" xfId="232"/>
    <cellStyle name="60% - アクセント 5 7" xfId="233"/>
    <cellStyle name="60% - アクセント 5 8" xfId="234"/>
    <cellStyle name="60% - アクセント 5 9" xfId="235"/>
    <cellStyle name="60% - アクセント 6" xfId="236"/>
    <cellStyle name="60% - アクセント 6 10" xfId="237"/>
    <cellStyle name="60% - アクセント 6 11" xfId="238"/>
    <cellStyle name="60% - アクセント 6 12" xfId="239"/>
    <cellStyle name="60% - アクセント 6 13" xfId="240"/>
    <cellStyle name="60% - アクセント 6 2" xfId="241"/>
    <cellStyle name="60% - アクセント 6 3" xfId="242"/>
    <cellStyle name="60% - アクセント 6 4" xfId="243"/>
    <cellStyle name="60% - アクセント 6 5" xfId="244"/>
    <cellStyle name="60% - アクセント 6 6" xfId="245"/>
    <cellStyle name="60% - アクセント 6 7" xfId="246"/>
    <cellStyle name="60% - アクセント 6 8" xfId="247"/>
    <cellStyle name="60% - アクセント 6 9" xfId="248"/>
    <cellStyle name="Calc Currency (0)" xfId="249"/>
    <cellStyle name="Calc Currency (0) 10" xfId="250"/>
    <cellStyle name="Calc Currency (0) 11" xfId="251"/>
    <cellStyle name="Calc Currency (0) 12" xfId="252"/>
    <cellStyle name="Calc Currency (0) 13" xfId="253"/>
    <cellStyle name="Calc Currency (0) 2" xfId="254"/>
    <cellStyle name="Calc Currency (0) 3" xfId="255"/>
    <cellStyle name="Calc Currency (0) 4" xfId="256"/>
    <cellStyle name="Calc Currency (0) 5" xfId="257"/>
    <cellStyle name="Calc Currency (0) 6" xfId="258"/>
    <cellStyle name="Calc Currency (0) 7" xfId="259"/>
    <cellStyle name="Calc Currency (0) 8" xfId="260"/>
    <cellStyle name="Calc Currency (0) 9" xfId="261"/>
    <cellStyle name="COMP定番表書式" xfId="262"/>
    <cellStyle name="Header1" xfId="263"/>
    <cellStyle name="Header2" xfId="264"/>
    <cellStyle name="Normal_#18-Internet" xfId="265"/>
    <cellStyle name="アクセント 1" xfId="266"/>
    <cellStyle name="アクセント 1 10" xfId="267"/>
    <cellStyle name="アクセント 1 11" xfId="268"/>
    <cellStyle name="アクセント 1 12" xfId="269"/>
    <cellStyle name="アクセント 1 13" xfId="270"/>
    <cellStyle name="アクセント 1 2" xfId="271"/>
    <cellStyle name="アクセント 1 3" xfId="272"/>
    <cellStyle name="アクセント 1 4" xfId="273"/>
    <cellStyle name="アクセント 1 5" xfId="274"/>
    <cellStyle name="アクセント 1 6" xfId="275"/>
    <cellStyle name="アクセント 1 7" xfId="276"/>
    <cellStyle name="アクセント 1 8" xfId="277"/>
    <cellStyle name="アクセント 1 9" xfId="278"/>
    <cellStyle name="アクセント 2" xfId="279"/>
    <cellStyle name="アクセント 2 10" xfId="280"/>
    <cellStyle name="アクセント 2 11" xfId="281"/>
    <cellStyle name="アクセント 2 12" xfId="282"/>
    <cellStyle name="アクセント 2 13" xfId="283"/>
    <cellStyle name="アクセント 2 2" xfId="284"/>
    <cellStyle name="アクセント 2 3" xfId="285"/>
    <cellStyle name="アクセント 2 4" xfId="286"/>
    <cellStyle name="アクセント 2 5" xfId="287"/>
    <cellStyle name="アクセント 2 6" xfId="288"/>
    <cellStyle name="アクセント 2 7" xfId="289"/>
    <cellStyle name="アクセント 2 8" xfId="290"/>
    <cellStyle name="アクセント 2 9" xfId="291"/>
    <cellStyle name="アクセント 3" xfId="292"/>
    <cellStyle name="アクセント 3 10" xfId="293"/>
    <cellStyle name="アクセント 3 11" xfId="294"/>
    <cellStyle name="アクセント 3 12" xfId="295"/>
    <cellStyle name="アクセント 3 13" xfId="296"/>
    <cellStyle name="アクセント 3 2" xfId="297"/>
    <cellStyle name="アクセント 3 3" xfId="298"/>
    <cellStyle name="アクセント 3 4" xfId="299"/>
    <cellStyle name="アクセント 3 5" xfId="300"/>
    <cellStyle name="アクセント 3 6" xfId="301"/>
    <cellStyle name="アクセント 3 7" xfId="302"/>
    <cellStyle name="アクセント 3 8" xfId="303"/>
    <cellStyle name="アクセント 3 9" xfId="304"/>
    <cellStyle name="アクセント 4" xfId="305"/>
    <cellStyle name="アクセント 4 10" xfId="306"/>
    <cellStyle name="アクセント 4 11" xfId="307"/>
    <cellStyle name="アクセント 4 12" xfId="308"/>
    <cellStyle name="アクセント 4 13" xfId="309"/>
    <cellStyle name="アクセント 4 2" xfId="310"/>
    <cellStyle name="アクセント 4 3" xfId="311"/>
    <cellStyle name="アクセント 4 4" xfId="312"/>
    <cellStyle name="アクセント 4 5" xfId="313"/>
    <cellStyle name="アクセント 4 6" xfId="314"/>
    <cellStyle name="アクセント 4 7" xfId="315"/>
    <cellStyle name="アクセント 4 8" xfId="316"/>
    <cellStyle name="アクセント 4 9" xfId="317"/>
    <cellStyle name="アクセント 5" xfId="318"/>
    <cellStyle name="アクセント 5 10" xfId="319"/>
    <cellStyle name="アクセント 5 11" xfId="320"/>
    <cellStyle name="アクセント 5 12" xfId="321"/>
    <cellStyle name="アクセント 5 13" xfId="322"/>
    <cellStyle name="アクセント 5 2" xfId="323"/>
    <cellStyle name="アクセント 5 3" xfId="324"/>
    <cellStyle name="アクセント 5 4" xfId="325"/>
    <cellStyle name="アクセント 5 5" xfId="326"/>
    <cellStyle name="アクセント 5 6" xfId="327"/>
    <cellStyle name="アクセント 5 7" xfId="328"/>
    <cellStyle name="アクセント 5 8" xfId="329"/>
    <cellStyle name="アクセント 5 9" xfId="330"/>
    <cellStyle name="アクセント 6" xfId="331"/>
    <cellStyle name="アクセント 6 10" xfId="332"/>
    <cellStyle name="アクセント 6 11" xfId="333"/>
    <cellStyle name="アクセント 6 12" xfId="334"/>
    <cellStyle name="アクセント 6 13" xfId="335"/>
    <cellStyle name="アクセント 6 2" xfId="336"/>
    <cellStyle name="アクセント 6 3" xfId="337"/>
    <cellStyle name="アクセント 6 4" xfId="338"/>
    <cellStyle name="アクセント 6 5" xfId="339"/>
    <cellStyle name="アクセント 6 6" xfId="340"/>
    <cellStyle name="アクセント 6 7" xfId="341"/>
    <cellStyle name="アクセント 6 8" xfId="342"/>
    <cellStyle name="アクセント 6 9" xfId="343"/>
    <cellStyle name="タイトル" xfId="344"/>
    <cellStyle name="タイトル 10" xfId="345"/>
    <cellStyle name="タイトル 11" xfId="346"/>
    <cellStyle name="タイトル 12" xfId="347"/>
    <cellStyle name="タイトル 13" xfId="348"/>
    <cellStyle name="タイトル 2" xfId="349"/>
    <cellStyle name="タイトル 3" xfId="350"/>
    <cellStyle name="タイトル 4" xfId="351"/>
    <cellStyle name="タイトル 5" xfId="352"/>
    <cellStyle name="タイトル 6" xfId="353"/>
    <cellStyle name="タイトル 7" xfId="354"/>
    <cellStyle name="タイトル 8" xfId="355"/>
    <cellStyle name="タイトル 9" xfId="356"/>
    <cellStyle name="チェック セル" xfId="357"/>
    <cellStyle name="チェック セル 10" xfId="358"/>
    <cellStyle name="チェック セル 11" xfId="359"/>
    <cellStyle name="チェック セル 12" xfId="360"/>
    <cellStyle name="チェック セル 13" xfId="361"/>
    <cellStyle name="チェック セル 2" xfId="362"/>
    <cellStyle name="チェック セル 3" xfId="363"/>
    <cellStyle name="チェック セル 4" xfId="364"/>
    <cellStyle name="チェック セル 5" xfId="365"/>
    <cellStyle name="チェック セル 6" xfId="366"/>
    <cellStyle name="チェック セル 7" xfId="367"/>
    <cellStyle name="チェック セル 8" xfId="368"/>
    <cellStyle name="チェック セル 9" xfId="369"/>
    <cellStyle name="どちらでもない" xfId="370"/>
    <cellStyle name="どちらでもない 10" xfId="371"/>
    <cellStyle name="どちらでもない 11" xfId="372"/>
    <cellStyle name="どちらでもない 12" xfId="373"/>
    <cellStyle name="どちらでもない 13" xfId="374"/>
    <cellStyle name="どちらでもない 2" xfId="375"/>
    <cellStyle name="どちらでもない 3" xfId="376"/>
    <cellStyle name="どちらでもない 4" xfId="377"/>
    <cellStyle name="どちらでもない 5" xfId="378"/>
    <cellStyle name="どちらでもない 6" xfId="379"/>
    <cellStyle name="どちらでもない 7" xfId="380"/>
    <cellStyle name="どちらでもない 8" xfId="381"/>
    <cellStyle name="どちらでもない 9" xfId="382"/>
    <cellStyle name="Percent" xfId="383"/>
    <cellStyle name="Hyperlink" xfId="384"/>
    <cellStyle name="メモ" xfId="385"/>
    <cellStyle name="メモ 10" xfId="386"/>
    <cellStyle name="メモ 11" xfId="387"/>
    <cellStyle name="メモ 12" xfId="388"/>
    <cellStyle name="メモ 13" xfId="389"/>
    <cellStyle name="メモ 2" xfId="390"/>
    <cellStyle name="メモ 3" xfId="391"/>
    <cellStyle name="メモ 4" xfId="392"/>
    <cellStyle name="メモ 5" xfId="393"/>
    <cellStyle name="メモ 6" xfId="394"/>
    <cellStyle name="メモ 7" xfId="395"/>
    <cellStyle name="メモ 8" xfId="396"/>
    <cellStyle name="メモ 9" xfId="397"/>
    <cellStyle name="リンク セル" xfId="398"/>
    <cellStyle name="リンク セル 10" xfId="399"/>
    <cellStyle name="リンク セル 11" xfId="400"/>
    <cellStyle name="リンク セル 12" xfId="401"/>
    <cellStyle name="リンク セル 13" xfId="402"/>
    <cellStyle name="リンク セル 2" xfId="403"/>
    <cellStyle name="リンク セル 3" xfId="404"/>
    <cellStyle name="リンク セル 4" xfId="405"/>
    <cellStyle name="リンク セル 5" xfId="406"/>
    <cellStyle name="リンク セル 6" xfId="407"/>
    <cellStyle name="リンク セル 7" xfId="408"/>
    <cellStyle name="リンク セル 8" xfId="409"/>
    <cellStyle name="リンク セル 9" xfId="410"/>
    <cellStyle name="悪い" xfId="411"/>
    <cellStyle name="悪い 10" xfId="412"/>
    <cellStyle name="悪い 11" xfId="413"/>
    <cellStyle name="悪い 12" xfId="414"/>
    <cellStyle name="悪い 13" xfId="415"/>
    <cellStyle name="悪い 2" xfId="416"/>
    <cellStyle name="悪い 3" xfId="417"/>
    <cellStyle name="悪い 4" xfId="418"/>
    <cellStyle name="悪い 5" xfId="419"/>
    <cellStyle name="悪い 6" xfId="420"/>
    <cellStyle name="悪い 7" xfId="421"/>
    <cellStyle name="悪い 8" xfId="422"/>
    <cellStyle name="悪い 9" xfId="423"/>
    <cellStyle name="計算" xfId="424"/>
    <cellStyle name="計算 10" xfId="425"/>
    <cellStyle name="計算 11" xfId="426"/>
    <cellStyle name="計算 12" xfId="427"/>
    <cellStyle name="計算 13" xfId="428"/>
    <cellStyle name="計算 2" xfId="429"/>
    <cellStyle name="計算 3" xfId="430"/>
    <cellStyle name="計算 4" xfId="431"/>
    <cellStyle name="計算 5" xfId="432"/>
    <cellStyle name="計算 6" xfId="433"/>
    <cellStyle name="計算 7" xfId="434"/>
    <cellStyle name="計算 8" xfId="435"/>
    <cellStyle name="計算 9" xfId="436"/>
    <cellStyle name="警告文" xfId="437"/>
    <cellStyle name="警告文 10" xfId="438"/>
    <cellStyle name="警告文 11" xfId="439"/>
    <cellStyle name="警告文 12" xfId="440"/>
    <cellStyle name="警告文 13" xfId="441"/>
    <cellStyle name="警告文 2" xfId="442"/>
    <cellStyle name="警告文 3" xfId="443"/>
    <cellStyle name="警告文 4" xfId="444"/>
    <cellStyle name="警告文 5" xfId="445"/>
    <cellStyle name="警告文 6" xfId="446"/>
    <cellStyle name="警告文 7" xfId="447"/>
    <cellStyle name="警告文 8" xfId="448"/>
    <cellStyle name="警告文 9" xfId="449"/>
    <cellStyle name="Comma [0]" xfId="450"/>
    <cellStyle name="Comma" xfId="451"/>
    <cellStyle name="桁区切り 2" xfId="452"/>
    <cellStyle name="桁区切り 3" xfId="453"/>
    <cellStyle name="見出し 1" xfId="454"/>
    <cellStyle name="見出し 1 10" xfId="455"/>
    <cellStyle name="見出し 1 11" xfId="456"/>
    <cellStyle name="見出し 1 12" xfId="457"/>
    <cellStyle name="見出し 1 13" xfId="458"/>
    <cellStyle name="見出し 1 2" xfId="459"/>
    <cellStyle name="見出し 1 3" xfId="460"/>
    <cellStyle name="見出し 1 4" xfId="461"/>
    <cellStyle name="見出し 1 5" xfId="462"/>
    <cellStyle name="見出し 1 6" xfId="463"/>
    <cellStyle name="見出し 1 7" xfId="464"/>
    <cellStyle name="見出し 1 8" xfId="465"/>
    <cellStyle name="見出し 1 9" xfId="466"/>
    <cellStyle name="見出し 2" xfId="467"/>
    <cellStyle name="見出し 2 10" xfId="468"/>
    <cellStyle name="見出し 2 11" xfId="469"/>
    <cellStyle name="見出し 2 12" xfId="470"/>
    <cellStyle name="見出し 2 13" xfId="471"/>
    <cellStyle name="見出し 2 2" xfId="472"/>
    <cellStyle name="見出し 2 3" xfId="473"/>
    <cellStyle name="見出し 2 4" xfId="474"/>
    <cellStyle name="見出し 2 5" xfId="475"/>
    <cellStyle name="見出し 2 6" xfId="476"/>
    <cellStyle name="見出し 2 7" xfId="477"/>
    <cellStyle name="見出し 2 8" xfId="478"/>
    <cellStyle name="見出し 2 9" xfId="479"/>
    <cellStyle name="見出し 3" xfId="480"/>
    <cellStyle name="見出し 3 10" xfId="481"/>
    <cellStyle name="見出し 3 11" xfId="482"/>
    <cellStyle name="見出し 3 12" xfId="483"/>
    <cellStyle name="見出し 3 13" xfId="484"/>
    <cellStyle name="見出し 3 2" xfId="485"/>
    <cellStyle name="見出し 3 3" xfId="486"/>
    <cellStyle name="見出し 3 4" xfId="487"/>
    <cellStyle name="見出し 3 5" xfId="488"/>
    <cellStyle name="見出し 3 6" xfId="489"/>
    <cellStyle name="見出し 3 7" xfId="490"/>
    <cellStyle name="見出し 3 8" xfId="491"/>
    <cellStyle name="見出し 3 9" xfId="492"/>
    <cellStyle name="見出し 4" xfId="493"/>
    <cellStyle name="見出し 4 10" xfId="494"/>
    <cellStyle name="見出し 4 11" xfId="495"/>
    <cellStyle name="見出し 4 12" xfId="496"/>
    <cellStyle name="見出し 4 13" xfId="497"/>
    <cellStyle name="見出し 4 2" xfId="498"/>
    <cellStyle name="見出し 4 3" xfId="499"/>
    <cellStyle name="見出し 4 4" xfId="500"/>
    <cellStyle name="見出し 4 5" xfId="501"/>
    <cellStyle name="見出し 4 6" xfId="502"/>
    <cellStyle name="見出し 4 7" xfId="503"/>
    <cellStyle name="見出し 4 8" xfId="504"/>
    <cellStyle name="見出し 4 9" xfId="505"/>
    <cellStyle name="集計" xfId="506"/>
    <cellStyle name="集計 10" xfId="507"/>
    <cellStyle name="集計 11" xfId="508"/>
    <cellStyle name="集計 12" xfId="509"/>
    <cellStyle name="集計 13" xfId="510"/>
    <cellStyle name="集計 2" xfId="511"/>
    <cellStyle name="集計 3" xfId="512"/>
    <cellStyle name="集計 4" xfId="513"/>
    <cellStyle name="集計 5" xfId="514"/>
    <cellStyle name="集計 6" xfId="515"/>
    <cellStyle name="集計 7" xfId="516"/>
    <cellStyle name="集計 8" xfId="517"/>
    <cellStyle name="集計 9" xfId="518"/>
    <cellStyle name="出力" xfId="519"/>
    <cellStyle name="出力 10" xfId="520"/>
    <cellStyle name="出力 11" xfId="521"/>
    <cellStyle name="出力 12" xfId="522"/>
    <cellStyle name="出力 13" xfId="523"/>
    <cellStyle name="出力 2" xfId="524"/>
    <cellStyle name="出力 3" xfId="525"/>
    <cellStyle name="出力 4" xfId="526"/>
    <cellStyle name="出力 5" xfId="527"/>
    <cellStyle name="出力 6" xfId="528"/>
    <cellStyle name="出力 7" xfId="529"/>
    <cellStyle name="出力 8" xfId="530"/>
    <cellStyle name="出力 9" xfId="531"/>
    <cellStyle name="説明文" xfId="532"/>
    <cellStyle name="説明文 10" xfId="533"/>
    <cellStyle name="説明文 11" xfId="534"/>
    <cellStyle name="説明文 12" xfId="535"/>
    <cellStyle name="説明文 13" xfId="536"/>
    <cellStyle name="説明文 2" xfId="537"/>
    <cellStyle name="説明文 3" xfId="538"/>
    <cellStyle name="説明文 4" xfId="539"/>
    <cellStyle name="説明文 5" xfId="540"/>
    <cellStyle name="説明文 6" xfId="541"/>
    <cellStyle name="説明文 7" xfId="542"/>
    <cellStyle name="説明文 8" xfId="543"/>
    <cellStyle name="説明文 9" xfId="544"/>
    <cellStyle name="Currency [0]" xfId="545"/>
    <cellStyle name="Currency" xfId="546"/>
    <cellStyle name="入力" xfId="547"/>
    <cellStyle name="入力 10" xfId="548"/>
    <cellStyle name="入力 11" xfId="549"/>
    <cellStyle name="入力 12" xfId="550"/>
    <cellStyle name="入力 13" xfId="551"/>
    <cellStyle name="入力 2" xfId="552"/>
    <cellStyle name="入力 3" xfId="553"/>
    <cellStyle name="入力 4" xfId="554"/>
    <cellStyle name="入力 5" xfId="555"/>
    <cellStyle name="入力 6" xfId="556"/>
    <cellStyle name="入力 7" xfId="557"/>
    <cellStyle name="入力 8" xfId="558"/>
    <cellStyle name="入力 9" xfId="559"/>
    <cellStyle name="破線" xfId="560"/>
    <cellStyle name="標準 2" xfId="561"/>
    <cellStyle name="標準 2 10" xfId="562"/>
    <cellStyle name="標準 2 11" xfId="563"/>
    <cellStyle name="標準 2 12" xfId="564"/>
    <cellStyle name="標準 2 13" xfId="565"/>
    <cellStyle name="標準 2 14" xfId="566"/>
    <cellStyle name="標準 2 2" xfId="567"/>
    <cellStyle name="標準 2 3" xfId="568"/>
    <cellStyle name="標準 2 4" xfId="569"/>
    <cellStyle name="標準 2 5" xfId="570"/>
    <cellStyle name="標準 2 6" xfId="571"/>
    <cellStyle name="標準 2 7" xfId="572"/>
    <cellStyle name="標準 2 8" xfId="573"/>
    <cellStyle name="標準 2 9" xfId="574"/>
    <cellStyle name="標準 3" xfId="575"/>
    <cellStyle name="標準_10　市郡別環境衛生関係施設" xfId="576"/>
    <cellStyle name="標準_4　感染症、食中毒の患者数およびり患率" xfId="577"/>
    <cellStyle name="Followed Hyperlink" xfId="578"/>
    <cellStyle name="良い" xfId="579"/>
    <cellStyle name="良い 10" xfId="580"/>
    <cellStyle name="良い 11" xfId="581"/>
    <cellStyle name="良い 12" xfId="582"/>
    <cellStyle name="良い 13" xfId="583"/>
    <cellStyle name="良い 2" xfId="584"/>
    <cellStyle name="良い 3" xfId="585"/>
    <cellStyle name="良い 4" xfId="586"/>
    <cellStyle name="良い 5" xfId="587"/>
    <cellStyle name="良い 6" xfId="588"/>
    <cellStyle name="良い 7" xfId="589"/>
    <cellStyle name="良い 8" xfId="590"/>
    <cellStyle name="良い 9" xfId="5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zoomScalePageLayoutView="0" workbookViewId="0" topLeftCell="A1">
      <selection activeCell="E19" sqref="E19"/>
    </sheetView>
  </sheetViews>
  <sheetFormatPr defaultColWidth="9.00390625" defaultRowHeight="13.5"/>
  <cols>
    <col min="1" max="1" width="3.50390625" style="0" customWidth="1"/>
  </cols>
  <sheetData>
    <row r="1" ht="18.75">
      <c r="A1" s="72" t="s">
        <v>495</v>
      </c>
    </row>
    <row r="2" ht="18.75">
      <c r="B2" s="72" t="s">
        <v>160</v>
      </c>
    </row>
    <row r="4" spans="2:3" ht="13.5">
      <c r="B4" s="73" t="s">
        <v>432</v>
      </c>
      <c r="C4" t="s">
        <v>291</v>
      </c>
    </row>
    <row r="5" spans="2:3" ht="13.5">
      <c r="B5" s="73" t="s">
        <v>290</v>
      </c>
      <c r="C5" t="s">
        <v>292</v>
      </c>
    </row>
    <row r="6" spans="2:3" ht="13.5">
      <c r="B6" s="73" t="s">
        <v>275</v>
      </c>
      <c r="C6" t="s">
        <v>287</v>
      </c>
    </row>
    <row r="7" spans="2:3" ht="13.5">
      <c r="B7" s="73" t="s">
        <v>276</v>
      </c>
      <c r="C7" t="s">
        <v>288</v>
      </c>
    </row>
    <row r="8" spans="2:3" ht="13.5">
      <c r="B8" s="73" t="s">
        <v>277</v>
      </c>
      <c r="C8" t="s">
        <v>289</v>
      </c>
    </row>
    <row r="9" spans="2:3" ht="13.5">
      <c r="B9" s="73" t="s">
        <v>278</v>
      </c>
      <c r="C9" t="s">
        <v>433</v>
      </c>
    </row>
    <row r="10" spans="2:3" ht="13.5">
      <c r="B10" s="73" t="s">
        <v>279</v>
      </c>
      <c r="C10" t="s">
        <v>283</v>
      </c>
    </row>
    <row r="11" spans="2:3" ht="13.5">
      <c r="B11" s="73" t="s">
        <v>280</v>
      </c>
      <c r="C11" t="s">
        <v>282</v>
      </c>
    </row>
    <row r="12" spans="2:3" ht="13.5">
      <c r="B12" s="73" t="s">
        <v>434</v>
      </c>
      <c r="C12" t="s">
        <v>284</v>
      </c>
    </row>
    <row r="13" spans="2:3" ht="13.5">
      <c r="B13" s="73" t="s">
        <v>435</v>
      </c>
      <c r="C13" t="s">
        <v>496</v>
      </c>
    </row>
    <row r="14" spans="2:3" ht="13.5">
      <c r="B14" s="73" t="s">
        <v>436</v>
      </c>
      <c r="C14" t="s">
        <v>285</v>
      </c>
    </row>
    <row r="15" spans="2:3" ht="13.5">
      <c r="B15" s="73" t="s">
        <v>281</v>
      </c>
      <c r="C15" t="s">
        <v>340</v>
      </c>
    </row>
    <row r="16" spans="2:3" ht="13.5">
      <c r="B16" s="542" t="s">
        <v>437</v>
      </c>
      <c r="C16" t="s">
        <v>286</v>
      </c>
    </row>
    <row r="17" spans="2:3" ht="13.5">
      <c r="B17" s="543" t="s">
        <v>497</v>
      </c>
      <c r="C17" t="s">
        <v>318</v>
      </c>
    </row>
    <row r="18" ht="13.5">
      <c r="B18" s="73"/>
    </row>
  </sheetData>
  <sheetProtection/>
  <hyperlinks>
    <hyperlink ref="B4" location="'23-1(1)●'!Print_Area" display="23-1(1)"/>
    <hyperlink ref="B6" location="'23-2●'!Print_Area" display="23-2"/>
    <hyperlink ref="B7" location="'23-3●'!Print_Area" display="23-3"/>
    <hyperlink ref="B8" location="'23-4●'!Print_Area" display="23-4"/>
    <hyperlink ref="B9" location="'23-5'!A1" display="23-5"/>
    <hyperlink ref="B10" location="'23-6●'!Print_Area" display="23-6"/>
    <hyperlink ref="B11" location="'23-7●'!Print_Area" display="23-7"/>
    <hyperlink ref="B13" location="'23-9完'!Print_Area" display="23-9"/>
    <hyperlink ref="B12" location="'23-8●'!Print_Area" display="23-8"/>
    <hyperlink ref="B14" location="'23-10●'!Print_Area" display="23-10"/>
    <hyperlink ref="B5" location="'23-1(2)●'!Print_Area" display="23-1(2)"/>
    <hyperlink ref="B15" location="'23-11完●'!Print_Area" display="23-11"/>
    <hyperlink ref="B16" location="'23-12●'!A1" display="23-1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9"/>
  <sheetViews>
    <sheetView showGridLines="0" zoomScaleSheetLayoutView="90" zoomScalePageLayoutView="0" workbookViewId="0" topLeftCell="A1">
      <pane xSplit="1" ySplit="11" topLeftCell="B12" activePane="bottomRight" state="frozen"/>
      <selection pane="topLeft" activeCell="G13" sqref="G13"/>
      <selection pane="topRight" activeCell="G13" sqref="G13"/>
      <selection pane="bottomLeft" activeCell="G13" sqref="G13"/>
      <selection pane="bottomRight" activeCell="A5" sqref="A5"/>
    </sheetView>
  </sheetViews>
  <sheetFormatPr defaultColWidth="9.00390625" defaultRowHeight="13.5"/>
  <cols>
    <col min="1" max="1" width="29.125" style="300" customWidth="1"/>
    <col min="2" max="12" width="6.50390625" style="297" customWidth="1"/>
    <col min="13" max="16" width="7.00390625" style="297" customWidth="1"/>
    <col min="17" max="18" width="7.00390625" style="298" customWidth="1"/>
    <col min="19" max="19" width="7.00390625" style="299" customWidth="1"/>
    <col min="20" max="22" width="7.00390625" style="298" customWidth="1"/>
    <col min="23" max="23" width="7.875" style="298" customWidth="1"/>
    <col min="24" max="25" width="7.00390625" style="297" customWidth="1"/>
    <col min="26" max="26" width="5.625" style="298" customWidth="1"/>
    <col min="27" max="33" width="9.00390625" style="298" customWidth="1"/>
    <col min="34" max="16384" width="9.00390625" style="300" customWidth="1"/>
  </cols>
  <sheetData>
    <row r="1" ht="13.5">
      <c r="A1" s="296" t="s">
        <v>331</v>
      </c>
    </row>
    <row r="2" spans="1:33" s="304" customFormat="1" ht="13.5">
      <c r="A2" s="743" t="s">
        <v>74</v>
      </c>
      <c r="B2" s="743"/>
      <c r="C2" s="301"/>
      <c r="D2" s="301"/>
      <c r="E2" s="301"/>
      <c r="F2" s="301"/>
      <c r="G2" s="301"/>
      <c r="H2" s="301"/>
      <c r="I2" s="301"/>
      <c r="J2" s="301"/>
      <c r="K2" s="301"/>
      <c r="L2" s="301"/>
      <c r="M2" s="301"/>
      <c r="N2" s="301"/>
      <c r="O2" s="301"/>
      <c r="P2" s="301"/>
      <c r="Q2" s="302"/>
      <c r="R2" s="302"/>
      <c r="S2" s="303"/>
      <c r="T2" s="302"/>
      <c r="U2" s="302"/>
      <c r="V2" s="302"/>
      <c r="W2" s="302"/>
      <c r="X2" s="301"/>
      <c r="Y2" s="301"/>
      <c r="Z2" s="302"/>
      <c r="AA2" s="302"/>
      <c r="AB2" s="302"/>
      <c r="AC2" s="302"/>
      <c r="AD2" s="302"/>
      <c r="AE2" s="302"/>
      <c r="AF2" s="302"/>
      <c r="AG2" s="302"/>
    </row>
    <row r="3" spans="1:33" s="307" customFormat="1" ht="17.25">
      <c r="A3" s="751" t="s">
        <v>374</v>
      </c>
      <c r="B3" s="751"/>
      <c r="C3" s="751"/>
      <c r="D3" s="751"/>
      <c r="E3" s="751"/>
      <c r="F3" s="751"/>
      <c r="G3" s="751"/>
      <c r="H3" s="751"/>
      <c r="I3" s="751"/>
      <c r="J3" s="751"/>
      <c r="K3" s="751"/>
      <c r="L3" s="751"/>
      <c r="M3" s="305"/>
      <c r="N3" s="305"/>
      <c r="O3" s="305"/>
      <c r="P3" s="305"/>
      <c r="Q3" s="305"/>
      <c r="R3" s="305"/>
      <c r="S3" s="305"/>
      <c r="T3" s="305"/>
      <c r="U3" s="305"/>
      <c r="V3" s="305"/>
      <c r="W3" s="305"/>
      <c r="X3" s="305"/>
      <c r="Y3" s="305"/>
      <c r="Z3" s="306"/>
      <c r="AA3" s="306"/>
      <c r="AB3" s="306"/>
      <c r="AC3" s="306"/>
      <c r="AD3" s="306"/>
      <c r="AE3" s="306"/>
      <c r="AF3" s="306"/>
      <c r="AG3" s="306"/>
    </row>
    <row r="4" spans="1:33" s="307" customFormat="1" ht="13.5">
      <c r="A4" s="748" t="s">
        <v>536</v>
      </c>
      <c r="B4" s="748"/>
      <c r="C4" s="748"/>
      <c r="D4" s="748"/>
      <c r="E4" s="748"/>
      <c r="F4" s="748"/>
      <c r="G4" s="748"/>
      <c r="H4" s="748"/>
      <c r="I4" s="748"/>
      <c r="J4" s="748"/>
      <c r="K4" s="748"/>
      <c r="L4" s="748"/>
      <c r="M4" s="308"/>
      <c r="N4" s="308"/>
      <c r="O4" s="308"/>
      <c r="P4" s="308"/>
      <c r="Q4" s="306"/>
      <c r="R4" s="306"/>
      <c r="S4" s="309"/>
      <c r="T4" s="306"/>
      <c r="U4" s="306"/>
      <c r="V4" s="306"/>
      <c r="W4" s="306"/>
      <c r="X4" s="308"/>
      <c r="Y4" s="310" t="s">
        <v>182</v>
      </c>
      <c r="Z4" s="306"/>
      <c r="AA4" s="306"/>
      <c r="AB4" s="306"/>
      <c r="AC4" s="306"/>
      <c r="AD4" s="306"/>
      <c r="AE4" s="306"/>
      <c r="AF4" s="306"/>
      <c r="AG4" s="306"/>
    </row>
    <row r="5" spans="1:33" s="307" customFormat="1" ht="6" customHeight="1" thickBot="1">
      <c r="A5" s="311"/>
      <c r="B5" s="311"/>
      <c r="C5" s="311"/>
      <c r="D5" s="311"/>
      <c r="E5" s="311"/>
      <c r="F5" s="311"/>
      <c r="G5" s="311"/>
      <c r="H5" s="312"/>
      <c r="I5" s="312"/>
      <c r="J5" s="312"/>
      <c r="K5" s="312"/>
      <c r="L5" s="312"/>
      <c r="M5" s="312"/>
      <c r="N5" s="312"/>
      <c r="O5" s="312"/>
      <c r="P5" s="312"/>
      <c r="Q5" s="313"/>
      <c r="R5" s="313"/>
      <c r="S5" s="314"/>
      <c r="T5" s="313"/>
      <c r="U5" s="313"/>
      <c r="V5" s="313"/>
      <c r="W5" s="313"/>
      <c r="X5" s="313"/>
      <c r="Y5" s="313"/>
      <c r="Z5" s="306"/>
      <c r="AA5" s="306"/>
      <c r="AB5" s="306"/>
      <c r="AC5" s="306"/>
      <c r="AD5" s="306"/>
      <c r="AE5" s="306"/>
      <c r="AF5" s="306"/>
      <c r="AG5" s="306"/>
    </row>
    <row r="6" spans="1:33" s="317" customFormat="1" ht="14.25" customHeight="1" thickTop="1">
      <c r="A6" s="732" t="s">
        <v>361</v>
      </c>
      <c r="B6" s="744" t="s">
        <v>304</v>
      </c>
      <c r="C6" s="744" t="s">
        <v>305</v>
      </c>
      <c r="D6" s="745" t="s">
        <v>187</v>
      </c>
      <c r="E6" s="746"/>
      <c r="F6" s="746"/>
      <c r="G6" s="747"/>
      <c r="H6" s="749"/>
      <c r="I6" s="750"/>
      <c r="J6" s="750"/>
      <c r="K6" s="750"/>
      <c r="L6" s="750"/>
      <c r="M6" s="737" t="s">
        <v>300</v>
      </c>
      <c r="N6" s="737"/>
      <c r="O6" s="737"/>
      <c r="P6" s="737"/>
      <c r="Q6" s="737"/>
      <c r="R6" s="737"/>
      <c r="S6" s="737"/>
      <c r="T6" s="315"/>
      <c r="U6" s="315"/>
      <c r="V6" s="315"/>
      <c r="W6" s="315"/>
      <c r="X6" s="315"/>
      <c r="Y6" s="315"/>
      <c r="Z6" s="316"/>
      <c r="AA6" s="316"/>
      <c r="AB6" s="316"/>
      <c r="AC6" s="316"/>
      <c r="AD6" s="316"/>
      <c r="AE6" s="316"/>
      <c r="AF6" s="316"/>
      <c r="AG6" s="316"/>
    </row>
    <row r="7" spans="1:33" s="317" customFormat="1" ht="12" customHeight="1">
      <c r="A7" s="733"/>
      <c r="B7" s="741"/>
      <c r="C7" s="741"/>
      <c r="D7" s="740" t="s">
        <v>306</v>
      </c>
      <c r="E7" s="740" t="s">
        <v>307</v>
      </c>
      <c r="F7" s="740" t="s">
        <v>308</v>
      </c>
      <c r="G7" s="740" t="s">
        <v>200</v>
      </c>
      <c r="H7" s="762" t="s">
        <v>210</v>
      </c>
      <c r="I7" s="318"/>
      <c r="J7" s="319"/>
      <c r="K7" s="319"/>
      <c r="L7" s="762" t="s">
        <v>209</v>
      </c>
      <c r="M7" s="318"/>
      <c r="N7" s="320"/>
      <c r="O7" s="320"/>
      <c r="P7" s="762" t="s">
        <v>208</v>
      </c>
      <c r="Q7" s="762" t="s">
        <v>207</v>
      </c>
      <c r="R7" s="762" t="s">
        <v>206</v>
      </c>
      <c r="S7" s="735" t="s">
        <v>205</v>
      </c>
      <c r="T7" s="762" t="s">
        <v>204</v>
      </c>
      <c r="U7" s="762" t="s">
        <v>203</v>
      </c>
      <c r="V7" s="762" t="s">
        <v>202</v>
      </c>
      <c r="W7" s="762" t="s">
        <v>201</v>
      </c>
      <c r="X7" s="758" t="s">
        <v>298</v>
      </c>
      <c r="Y7" s="754" t="s">
        <v>200</v>
      </c>
      <c r="Z7" s="316"/>
      <c r="AA7" s="316"/>
      <c r="AB7" s="316"/>
      <c r="AC7" s="316"/>
      <c r="AD7" s="316"/>
      <c r="AE7" s="316"/>
      <c r="AF7" s="316"/>
      <c r="AG7" s="316"/>
    </row>
    <row r="8" spans="1:33" s="317" customFormat="1" ht="12" customHeight="1">
      <c r="A8" s="733"/>
      <c r="B8" s="741"/>
      <c r="C8" s="741"/>
      <c r="D8" s="741"/>
      <c r="E8" s="741"/>
      <c r="F8" s="741"/>
      <c r="G8" s="741"/>
      <c r="H8" s="736"/>
      <c r="I8" s="757" t="s">
        <v>199</v>
      </c>
      <c r="J8" s="735" t="s">
        <v>198</v>
      </c>
      <c r="K8" s="735" t="s">
        <v>428</v>
      </c>
      <c r="L8" s="766"/>
      <c r="M8" s="757" t="s">
        <v>429</v>
      </c>
      <c r="N8" s="769" t="s">
        <v>197</v>
      </c>
      <c r="O8" s="767" t="s">
        <v>430</v>
      </c>
      <c r="P8" s="763"/>
      <c r="Q8" s="766"/>
      <c r="R8" s="766"/>
      <c r="S8" s="736"/>
      <c r="T8" s="766"/>
      <c r="U8" s="766"/>
      <c r="V8" s="766"/>
      <c r="W8" s="766"/>
      <c r="X8" s="759"/>
      <c r="Y8" s="755"/>
      <c r="Z8" s="316"/>
      <c r="AA8" s="316"/>
      <c r="AB8" s="316"/>
      <c r="AC8" s="316"/>
      <c r="AD8" s="316"/>
      <c r="AE8" s="316"/>
      <c r="AF8" s="316"/>
      <c r="AG8" s="316"/>
    </row>
    <row r="9" spans="1:33" s="317" customFormat="1" ht="12" customHeight="1">
      <c r="A9" s="733"/>
      <c r="B9" s="741"/>
      <c r="C9" s="741"/>
      <c r="D9" s="741"/>
      <c r="E9" s="741"/>
      <c r="F9" s="741"/>
      <c r="G9" s="741"/>
      <c r="H9" s="764" t="s">
        <v>196</v>
      </c>
      <c r="I9" s="736"/>
      <c r="J9" s="736"/>
      <c r="K9" s="736"/>
      <c r="L9" s="752" t="s">
        <v>195</v>
      </c>
      <c r="M9" s="768"/>
      <c r="N9" s="760"/>
      <c r="O9" s="738"/>
      <c r="P9" s="738" t="s">
        <v>422</v>
      </c>
      <c r="Q9" s="760" t="s">
        <v>299</v>
      </c>
      <c r="R9" s="752" t="s">
        <v>194</v>
      </c>
      <c r="S9" s="760" t="s">
        <v>193</v>
      </c>
      <c r="T9" s="752" t="s">
        <v>192</v>
      </c>
      <c r="U9" s="760" t="s">
        <v>191</v>
      </c>
      <c r="V9" s="760" t="s">
        <v>190</v>
      </c>
      <c r="W9" s="770" t="s">
        <v>431</v>
      </c>
      <c r="X9" s="759"/>
      <c r="Y9" s="755"/>
      <c r="Z9" s="316"/>
      <c r="AA9" s="316"/>
      <c r="AB9" s="316"/>
      <c r="AC9" s="316"/>
      <c r="AD9" s="316"/>
      <c r="AE9" s="316"/>
      <c r="AF9" s="316"/>
      <c r="AG9" s="316"/>
    </row>
    <row r="10" spans="1:33" s="317" customFormat="1" ht="13.5" customHeight="1">
      <c r="A10" s="733"/>
      <c r="B10" s="736"/>
      <c r="C10" s="736"/>
      <c r="D10" s="741"/>
      <c r="E10" s="741"/>
      <c r="F10" s="741"/>
      <c r="G10" s="741"/>
      <c r="H10" s="764"/>
      <c r="I10" s="764" t="s">
        <v>420</v>
      </c>
      <c r="J10" s="764" t="s">
        <v>421</v>
      </c>
      <c r="K10" s="760" t="s">
        <v>188</v>
      </c>
      <c r="L10" s="752"/>
      <c r="M10" s="738" t="s">
        <v>189</v>
      </c>
      <c r="N10" s="760"/>
      <c r="O10" s="738"/>
      <c r="P10" s="738"/>
      <c r="Q10" s="760"/>
      <c r="R10" s="752"/>
      <c r="S10" s="760"/>
      <c r="T10" s="752"/>
      <c r="U10" s="760"/>
      <c r="V10" s="760"/>
      <c r="W10" s="770"/>
      <c r="X10" s="760"/>
      <c r="Y10" s="755"/>
      <c r="Z10" s="316"/>
      <c r="AA10" s="316"/>
      <c r="AB10" s="316"/>
      <c r="AC10" s="316"/>
      <c r="AD10" s="316"/>
      <c r="AE10" s="316"/>
      <c r="AF10" s="316"/>
      <c r="AG10" s="316"/>
    </row>
    <row r="11" spans="1:33" s="317" customFormat="1" ht="67.5" customHeight="1">
      <c r="A11" s="734"/>
      <c r="B11" s="742"/>
      <c r="C11" s="742"/>
      <c r="D11" s="742"/>
      <c r="E11" s="742"/>
      <c r="F11" s="742"/>
      <c r="G11" s="742"/>
      <c r="H11" s="765"/>
      <c r="I11" s="765"/>
      <c r="J11" s="765"/>
      <c r="K11" s="761"/>
      <c r="L11" s="753"/>
      <c r="M11" s="739"/>
      <c r="N11" s="761"/>
      <c r="O11" s="739"/>
      <c r="P11" s="739"/>
      <c r="Q11" s="761"/>
      <c r="R11" s="753"/>
      <c r="S11" s="761"/>
      <c r="T11" s="753"/>
      <c r="U11" s="761"/>
      <c r="V11" s="761"/>
      <c r="W11" s="771"/>
      <c r="X11" s="761"/>
      <c r="Y11" s="756"/>
      <c r="Z11" s="316"/>
      <c r="AA11" s="316"/>
      <c r="AB11" s="316"/>
      <c r="AC11" s="316"/>
      <c r="AD11" s="316"/>
      <c r="AE11" s="316"/>
      <c r="AF11" s="316"/>
      <c r="AG11" s="316"/>
    </row>
    <row r="12" spans="1:33" s="324" customFormat="1" ht="15.75" customHeight="1">
      <c r="A12" s="547" t="s">
        <v>526</v>
      </c>
      <c r="B12" s="321">
        <v>2298</v>
      </c>
      <c r="C12" s="322">
        <v>1936</v>
      </c>
      <c r="D12" s="322">
        <v>6</v>
      </c>
      <c r="E12" s="322">
        <v>128</v>
      </c>
      <c r="F12" s="322">
        <v>273</v>
      </c>
      <c r="G12" s="322">
        <v>1529</v>
      </c>
      <c r="H12" s="322">
        <v>578</v>
      </c>
      <c r="I12" s="322">
        <v>287</v>
      </c>
      <c r="J12" s="322">
        <v>57</v>
      </c>
      <c r="K12" s="322">
        <v>234</v>
      </c>
      <c r="L12" s="322">
        <v>61</v>
      </c>
      <c r="M12" s="322">
        <v>56</v>
      </c>
      <c r="N12" s="322">
        <v>1</v>
      </c>
      <c r="O12" s="322">
        <v>4</v>
      </c>
      <c r="P12" s="322">
        <v>923</v>
      </c>
      <c r="Q12" s="322">
        <v>219</v>
      </c>
      <c r="R12" s="322">
        <v>63</v>
      </c>
      <c r="S12" s="322">
        <v>11</v>
      </c>
      <c r="T12" s="322">
        <v>16</v>
      </c>
      <c r="U12" s="322">
        <v>30</v>
      </c>
      <c r="V12" s="322">
        <v>7</v>
      </c>
      <c r="W12" s="322">
        <v>7</v>
      </c>
      <c r="X12" s="322">
        <v>20</v>
      </c>
      <c r="Y12" s="322">
        <v>1</v>
      </c>
      <c r="Z12" s="323"/>
      <c r="AA12" s="323"/>
      <c r="AB12" s="323"/>
      <c r="AC12" s="323"/>
      <c r="AD12" s="323"/>
      <c r="AE12" s="323"/>
      <c r="AF12" s="323"/>
      <c r="AG12" s="323"/>
    </row>
    <row r="13" spans="1:33" s="324" customFormat="1" ht="15.75" customHeight="1">
      <c r="A13" s="548">
        <v>28</v>
      </c>
      <c r="B13" s="321">
        <v>2298</v>
      </c>
      <c r="C13" s="322">
        <v>1915</v>
      </c>
      <c r="D13" s="322">
        <v>5</v>
      </c>
      <c r="E13" s="322">
        <v>125</v>
      </c>
      <c r="F13" s="322">
        <v>1203</v>
      </c>
      <c r="G13" s="322">
        <v>582</v>
      </c>
      <c r="H13" s="322">
        <v>559</v>
      </c>
      <c r="I13" s="322">
        <v>277</v>
      </c>
      <c r="J13" s="322">
        <v>56</v>
      </c>
      <c r="K13" s="322">
        <v>226</v>
      </c>
      <c r="L13" s="322">
        <v>53</v>
      </c>
      <c r="M13" s="322">
        <v>48</v>
      </c>
      <c r="N13" s="322">
        <v>2</v>
      </c>
      <c r="O13" s="322">
        <v>3</v>
      </c>
      <c r="P13" s="322">
        <v>917</v>
      </c>
      <c r="Q13" s="322">
        <v>242</v>
      </c>
      <c r="R13" s="322">
        <v>65</v>
      </c>
      <c r="S13" s="322">
        <v>5</v>
      </c>
      <c r="T13" s="322">
        <v>18</v>
      </c>
      <c r="U13" s="322">
        <v>25</v>
      </c>
      <c r="V13" s="322">
        <v>9</v>
      </c>
      <c r="W13" s="322">
        <v>6</v>
      </c>
      <c r="X13" s="322">
        <v>16</v>
      </c>
      <c r="Y13" s="322">
        <v>0</v>
      </c>
      <c r="Z13" s="323"/>
      <c r="AA13" s="323"/>
      <c r="AB13" s="323"/>
      <c r="AC13" s="323"/>
      <c r="AD13" s="323"/>
      <c r="AE13" s="323"/>
      <c r="AF13" s="323"/>
      <c r="AG13" s="323"/>
    </row>
    <row r="14" spans="1:33" s="327" customFormat="1" ht="15.75" customHeight="1">
      <c r="A14" s="549">
        <v>29</v>
      </c>
      <c r="B14" s="447">
        <v>0</v>
      </c>
      <c r="C14" s="447">
        <v>1850</v>
      </c>
      <c r="D14" s="447">
        <v>5</v>
      </c>
      <c r="E14" s="447">
        <v>100</v>
      </c>
      <c r="F14" s="447">
        <v>244</v>
      </c>
      <c r="G14" s="447">
        <v>1501</v>
      </c>
      <c r="H14" s="447">
        <v>560</v>
      </c>
      <c r="I14" s="447">
        <v>268</v>
      </c>
      <c r="J14" s="447">
        <v>52</v>
      </c>
      <c r="K14" s="447">
        <v>240</v>
      </c>
      <c r="L14" s="447">
        <v>38</v>
      </c>
      <c r="M14" s="447">
        <v>34</v>
      </c>
      <c r="N14" s="447">
        <v>2</v>
      </c>
      <c r="O14" s="447">
        <v>2</v>
      </c>
      <c r="P14" s="447">
        <v>890</v>
      </c>
      <c r="Q14" s="447">
        <v>221</v>
      </c>
      <c r="R14" s="447">
        <v>56</v>
      </c>
      <c r="S14" s="447">
        <v>10</v>
      </c>
      <c r="T14" s="447">
        <v>13</v>
      </c>
      <c r="U14" s="447">
        <v>28</v>
      </c>
      <c r="V14" s="447">
        <v>9</v>
      </c>
      <c r="W14" s="447">
        <v>6</v>
      </c>
      <c r="X14" s="447">
        <v>17</v>
      </c>
      <c r="Y14" s="447">
        <v>2</v>
      </c>
      <c r="Z14" s="325"/>
      <c r="AA14" s="326">
        <f>SUM(H14,L14,P14:Y14)-C14</f>
        <v>0</v>
      </c>
      <c r="AB14" s="325"/>
      <c r="AC14" s="325"/>
      <c r="AD14" s="325"/>
      <c r="AE14" s="325"/>
      <c r="AF14" s="325"/>
      <c r="AG14" s="325"/>
    </row>
    <row r="15" spans="1:33" s="324" customFormat="1" ht="15.75" customHeight="1">
      <c r="A15" s="448" t="s">
        <v>527</v>
      </c>
      <c r="B15" s="449">
        <v>0</v>
      </c>
      <c r="C15" s="450">
        <v>0</v>
      </c>
      <c r="D15" s="451">
        <v>0.2702702702702703</v>
      </c>
      <c r="E15" s="451">
        <v>5.405405405405405</v>
      </c>
      <c r="F15" s="451">
        <v>13.189189189189191</v>
      </c>
      <c r="G15" s="451">
        <v>81.13513513513514</v>
      </c>
      <c r="H15" s="451">
        <v>30.270270270270274</v>
      </c>
      <c r="I15" s="451">
        <v>14.486486486486486</v>
      </c>
      <c r="J15" s="451">
        <v>2.810810810810811</v>
      </c>
      <c r="K15" s="451">
        <v>12.972972972972974</v>
      </c>
      <c r="L15" s="451">
        <v>2.054054054054054</v>
      </c>
      <c r="M15" s="451">
        <v>1.8378378378378377</v>
      </c>
      <c r="N15" s="451">
        <v>0.10810810810810811</v>
      </c>
      <c r="O15" s="451">
        <v>0.10810810810810811</v>
      </c>
      <c r="P15" s="451">
        <v>48.10810810810811</v>
      </c>
      <c r="Q15" s="451">
        <v>11.945945945945946</v>
      </c>
      <c r="R15" s="451">
        <v>3.027027027027027</v>
      </c>
      <c r="S15" s="451">
        <v>0.5405405405405406</v>
      </c>
      <c r="T15" s="451">
        <v>0.7027027027027027</v>
      </c>
      <c r="U15" s="451">
        <v>1.5135135135135136</v>
      </c>
      <c r="V15" s="451">
        <v>0.48648648648648646</v>
      </c>
      <c r="W15" s="451">
        <v>0.3243243243243243</v>
      </c>
      <c r="X15" s="451">
        <v>0.9189189189189189</v>
      </c>
      <c r="Y15" s="451">
        <v>0.10810810810810811</v>
      </c>
      <c r="Z15" s="323"/>
      <c r="AA15" s="323"/>
      <c r="AB15" s="323"/>
      <c r="AC15" s="323"/>
      <c r="AD15" s="323"/>
      <c r="AE15" s="323"/>
      <c r="AF15" s="323"/>
      <c r="AG15" s="323"/>
    </row>
    <row r="16" spans="1:33" s="328" customFormat="1" ht="10.5">
      <c r="A16" s="328" t="s">
        <v>186</v>
      </c>
      <c r="B16" s="329"/>
      <c r="C16" s="329"/>
      <c r="D16" s="329"/>
      <c r="E16" s="329"/>
      <c r="F16" s="329"/>
      <c r="G16" s="329"/>
      <c r="H16" s="329"/>
      <c r="I16" s="329"/>
      <c r="J16" s="329"/>
      <c r="K16" s="329"/>
      <c r="L16" s="329"/>
      <c r="M16" s="330"/>
      <c r="N16" s="330"/>
      <c r="O16" s="330"/>
      <c r="P16" s="330"/>
      <c r="Q16" s="330"/>
      <c r="R16" s="330"/>
      <c r="S16" s="330"/>
      <c r="T16" s="330"/>
      <c r="U16" s="330"/>
      <c r="V16" s="330"/>
      <c r="W16" s="330"/>
      <c r="X16" s="330"/>
      <c r="Y16" s="330"/>
      <c r="Z16" s="331"/>
      <c r="AA16" s="331"/>
      <c r="AB16" s="331"/>
      <c r="AC16" s="331"/>
      <c r="AD16" s="331"/>
      <c r="AE16" s="331"/>
      <c r="AF16" s="331"/>
      <c r="AG16" s="331"/>
    </row>
    <row r="17" spans="1:33" s="328" customFormat="1" ht="10.5">
      <c r="A17" s="328" t="s">
        <v>185</v>
      </c>
      <c r="B17" s="329"/>
      <c r="C17" s="329"/>
      <c r="D17" s="329"/>
      <c r="E17" s="329"/>
      <c r="F17" s="329"/>
      <c r="G17" s="329"/>
      <c r="H17" s="329"/>
      <c r="I17" s="329"/>
      <c r="J17" s="329"/>
      <c r="K17" s="329"/>
      <c r="L17" s="329"/>
      <c r="M17" s="330"/>
      <c r="N17" s="330"/>
      <c r="O17" s="330"/>
      <c r="P17" s="330"/>
      <c r="Q17" s="331"/>
      <c r="R17" s="331"/>
      <c r="S17" s="332"/>
      <c r="T17" s="331"/>
      <c r="U17" s="331"/>
      <c r="V17" s="331"/>
      <c r="W17" s="331"/>
      <c r="X17" s="330"/>
      <c r="Y17" s="330"/>
      <c r="Z17" s="331"/>
      <c r="AA17" s="331"/>
      <c r="AB17" s="331"/>
      <c r="AC17" s="331"/>
      <c r="AD17" s="331"/>
      <c r="AE17" s="331"/>
      <c r="AF17" s="331"/>
      <c r="AG17" s="331"/>
    </row>
    <row r="18" spans="1:33" s="328" customFormat="1" ht="10.5">
      <c r="A18" s="328" t="s">
        <v>184</v>
      </c>
      <c r="B18" s="329"/>
      <c r="C18" s="329"/>
      <c r="D18" s="329"/>
      <c r="E18" s="329"/>
      <c r="F18" s="329"/>
      <c r="G18" s="329"/>
      <c r="H18" s="329"/>
      <c r="I18" s="329"/>
      <c r="J18" s="329"/>
      <c r="K18" s="329"/>
      <c r="L18" s="329"/>
      <c r="M18" s="330"/>
      <c r="N18" s="330"/>
      <c r="O18" s="330"/>
      <c r="P18" s="330"/>
      <c r="Q18" s="331"/>
      <c r="R18" s="331"/>
      <c r="S18" s="332"/>
      <c r="T18" s="331"/>
      <c r="U18" s="331"/>
      <c r="V18" s="331"/>
      <c r="W18" s="331"/>
      <c r="X18" s="330"/>
      <c r="Y18" s="330"/>
      <c r="Z18" s="331"/>
      <c r="AA18" s="331"/>
      <c r="AB18" s="331"/>
      <c r="AC18" s="331"/>
      <c r="AD18" s="331"/>
      <c r="AE18" s="331"/>
      <c r="AF18" s="331"/>
      <c r="AG18" s="331"/>
    </row>
    <row r="19" spans="1:33" s="328" customFormat="1" ht="10.5">
      <c r="A19" s="328" t="s">
        <v>183</v>
      </c>
      <c r="B19" s="329"/>
      <c r="C19" s="329"/>
      <c r="D19" s="329"/>
      <c r="E19" s="329"/>
      <c r="F19" s="329"/>
      <c r="G19" s="329"/>
      <c r="H19" s="329"/>
      <c r="I19" s="329"/>
      <c r="J19" s="329"/>
      <c r="K19" s="329"/>
      <c r="L19" s="329"/>
      <c r="M19" s="330"/>
      <c r="N19" s="330"/>
      <c r="O19" s="330"/>
      <c r="P19" s="330"/>
      <c r="Q19" s="331"/>
      <c r="R19" s="331"/>
      <c r="S19" s="332"/>
      <c r="T19" s="331"/>
      <c r="U19" s="331"/>
      <c r="V19" s="331"/>
      <c r="W19" s="331"/>
      <c r="X19" s="330"/>
      <c r="Y19" s="330"/>
      <c r="Z19" s="331"/>
      <c r="AA19" s="331"/>
      <c r="AB19" s="331"/>
      <c r="AC19" s="331"/>
      <c r="AD19" s="331"/>
      <c r="AE19" s="331"/>
      <c r="AF19" s="331"/>
      <c r="AG19" s="331"/>
    </row>
    <row r="20" spans="1:33" s="307" customFormat="1" ht="18" customHeight="1">
      <c r="A20" s="324" t="s">
        <v>297</v>
      </c>
      <c r="B20" s="308"/>
      <c r="C20" s="308"/>
      <c r="D20" s="308"/>
      <c r="E20" s="308"/>
      <c r="F20" s="308"/>
      <c r="G20" s="308"/>
      <c r="H20" s="308"/>
      <c r="I20" s="308"/>
      <c r="J20" s="308"/>
      <c r="K20" s="308"/>
      <c r="L20" s="308"/>
      <c r="M20" s="333"/>
      <c r="N20" s="333"/>
      <c r="O20" s="333"/>
      <c r="P20" s="333"/>
      <c r="Q20" s="306"/>
      <c r="R20" s="306"/>
      <c r="S20" s="309"/>
      <c r="T20" s="306"/>
      <c r="U20" s="306"/>
      <c r="V20" s="306"/>
      <c r="W20" s="306"/>
      <c r="X20" s="333"/>
      <c r="Y20" s="333"/>
      <c r="Z20" s="306"/>
      <c r="AA20" s="306"/>
      <c r="AB20" s="306"/>
      <c r="AC20" s="306"/>
      <c r="AD20" s="306"/>
      <c r="AE20" s="306"/>
      <c r="AF20" s="306"/>
      <c r="AG20" s="306"/>
    </row>
    <row r="21" spans="2:33" s="307" customFormat="1" ht="13.5">
      <c r="B21" s="308"/>
      <c r="C21" s="308"/>
      <c r="D21" s="308"/>
      <c r="E21" s="308"/>
      <c r="F21" s="308"/>
      <c r="G21" s="308"/>
      <c r="H21" s="308"/>
      <c r="I21" s="308"/>
      <c r="J21" s="308"/>
      <c r="K21" s="308"/>
      <c r="L21" s="308"/>
      <c r="M21" s="308"/>
      <c r="N21" s="308"/>
      <c r="O21" s="308"/>
      <c r="P21" s="308"/>
      <c r="Q21" s="306"/>
      <c r="R21" s="306"/>
      <c r="S21" s="309"/>
      <c r="T21" s="306"/>
      <c r="U21" s="306"/>
      <c r="V21" s="306"/>
      <c r="W21" s="306"/>
      <c r="X21" s="308"/>
      <c r="Y21" s="308"/>
      <c r="Z21" s="306"/>
      <c r="AA21" s="306"/>
      <c r="AB21" s="306"/>
      <c r="AC21" s="306"/>
      <c r="AD21" s="306"/>
      <c r="AE21" s="306"/>
      <c r="AF21" s="306"/>
      <c r="AG21" s="306"/>
    </row>
    <row r="22" spans="2:33" s="307" customFormat="1" ht="13.5">
      <c r="B22" s="308"/>
      <c r="C22" s="308"/>
      <c r="D22" s="308"/>
      <c r="E22" s="308"/>
      <c r="F22" s="308"/>
      <c r="G22" s="308"/>
      <c r="H22" s="308"/>
      <c r="I22" s="308"/>
      <c r="J22" s="308"/>
      <c r="K22" s="308"/>
      <c r="L22" s="308"/>
      <c r="M22" s="308"/>
      <c r="N22" s="308"/>
      <c r="O22" s="308"/>
      <c r="P22" s="308"/>
      <c r="Q22" s="306"/>
      <c r="R22" s="306"/>
      <c r="S22" s="309"/>
      <c r="T22" s="306"/>
      <c r="U22" s="306"/>
      <c r="V22" s="306"/>
      <c r="W22" s="306"/>
      <c r="X22" s="308"/>
      <c r="Y22" s="308"/>
      <c r="Z22" s="306"/>
      <c r="AA22" s="306"/>
      <c r="AB22" s="306"/>
      <c r="AC22" s="306"/>
      <c r="AD22" s="306"/>
      <c r="AE22" s="306"/>
      <c r="AF22" s="306"/>
      <c r="AG22" s="306"/>
    </row>
    <row r="23" spans="2:33" s="307" customFormat="1" ht="13.5">
      <c r="B23" s="308"/>
      <c r="C23" s="308"/>
      <c r="D23" s="308"/>
      <c r="E23" s="308"/>
      <c r="F23" s="308"/>
      <c r="G23" s="308"/>
      <c r="H23" s="308"/>
      <c r="I23" s="308"/>
      <c r="J23" s="308"/>
      <c r="K23" s="308"/>
      <c r="L23" s="308"/>
      <c r="M23" s="308"/>
      <c r="N23" s="308"/>
      <c r="O23" s="308"/>
      <c r="P23" s="308"/>
      <c r="Q23" s="306"/>
      <c r="R23" s="306"/>
      <c r="S23" s="309"/>
      <c r="T23" s="306"/>
      <c r="U23" s="306"/>
      <c r="V23" s="306"/>
      <c r="W23" s="306"/>
      <c r="X23" s="308"/>
      <c r="Y23" s="308"/>
      <c r="Z23" s="306"/>
      <c r="AA23" s="306"/>
      <c r="AB23" s="306"/>
      <c r="AC23" s="306"/>
      <c r="AD23" s="306"/>
      <c r="AE23" s="306"/>
      <c r="AF23" s="306"/>
      <c r="AG23" s="306"/>
    </row>
    <row r="24" spans="2:33" s="307" customFormat="1" ht="13.5">
      <c r="B24" s="308"/>
      <c r="C24" s="308"/>
      <c r="D24" s="308"/>
      <c r="E24" s="308"/>
      <c r="F24" s="308"/>
      <c r="G24" s="308"/>
      <c r="H24" s="308"/>
      <c r="I24" s="308"/>
      <c r="J24" s="308"/>
      <c r="K24" s="308"/>
      <c r="L24" s="308"/>
      <c r="M24" s="308"/>
      <c r="N24" s="308"/>
      <c r="O24" s="308"/>
      <c r="P24" s="308"/>
      <c r="Q24" s="306"/>
      <c r="R24" s="306"/>
      <c r="S24" s="309"/>
      <c r="T24" s="306"/>
      <c r="U24" s="306"/>
      <c r="V24" s="306"/>
      <c r="W24" s="306"/>
      <c r="X24" s="308"/>
      <c r="Y24" s="308"/>
      <c r="Z24" s="306"/>
      <c r="AA24" s="306"/>
      <c r="AB24" s="306"/>
      <c r="AC24" s="306"/>
      <c r="AD24" s="306"/>
      <c r="AE24" s="306"/>
      <c r="AF24" s="306"/>
      <c r="AG24" s="306"/>
    </row>
    <row r="25" spans="2:33" s="307" customFormat="1" ht="13.5">
      <c r="B25" s="308"/>
      <c r="C25" s="308"/>
      <c r="D25" s="308"/>
      <c r="E25" s="308"/>
      <c r="F25" s="308"/>
      <c r="G25" s="308"/>
      <c r="H25" s="308"/>
      <c r="I25" s="308"/>
      <c r="J25" s="308"/>
      <c r="K25" s="308"/>
      <c r="L25" s="308"/>
      <c r="M25" s="308"/>
      <c r="N25" s="308"/>
      <c r="O25" s="308"/>
      <c r="P25" s="308"/>
      <c r="Q25" s="306"/>
      <c r="R25" s="306"/>
      <c r="S25" s="309"/>
      <c r="T25" s="306"/>
      <c r="U25" s="306"/>
      <c r="V25" s="306"/>
      <c r="W25" s="306"/>
      <c r="X25" s="308"/>
      <c r="Y25" s="308"/>
      <c r="Z25" s="306"/>
      <c r="AA25" s="306"/>
      <c r="AB25" s="306"/>
      <c r="AC25" s="306"/>
      <c r="AD25" s="306"/>
      <c r="AE25" s="306"/>
      <c r="AF25" s="306"/>
      <c r="AG25" s="306"/>
    </row>
    <row r="26" spans="2:33" s="307" customFormat="1" ht="13.5">
      <c r="B26" s="308"/>
      <c r="C26" s="308"/>
      <c r="D26" s="308"/>
      <c r="E26" s="308"/>
      <c r="F26" s="308"/>
      <c r="G26" s="308"/>
      <c r="H26" s="308"/>
      <c r="I26" s="308"/>
      <c r="J26" s="308"/>
      <c r="K26" s="308"/>
      <c r="L26" s="308"/>
      <c r="M26" s="308"/>
      <c r="N26" s="308"/>
      <c r="O26" s="308"/>
      <c r="P26" s="308"/>
      <c r="Q26" s="306"/>
      <c r="R26" s="306"/>
      <c r="S26" s="309"/>
      <c r="T26" s="306"/>
      <c r="U26" s="306"/>
      <c r="V26" s="306"/>
      <c r="W26" s="306"/>
      <c r="X26" s="308"/>
      <c r="Y26" s="308"/>
      <c r="Z26" s="306"/>
      <c r="AA26" s="306"/>
      <c r="AB26" s="306"/>
      <c r="AC26" s="306"/>
      <c r="AD26" s="306"/>
      <c r="AE26" s="306"/>
      <c r="AF26" s="306"/>
      <c r="AG26" s="306"/>
    </row>
    <row r="27" spans="2:33" s="307" customFormat="1" ht="13.5">
      <c r="B27" s="308"/>
      <c r="C27" s="308"/>
      <c r="D27" s="308"/>
      <c r="E27" s="308"/>
      <c r="F27" s="308"/>
      <c r="G27" s="308"/>
      <c r="H27" s="308"/>
      <c r="I27" s="308"/>
      <c r="J27" s="308"/>
      <c r="K27" s="308"/>
      <c r="L27" s="308"/>
      <c r="M27" s="308"/>
      <c r="N27" s="308"/>
      <c r="O27" s="308"/>
      <c r="P27" s="308"/>
      <c r="Q27" s="306"/>
      <c r="R27" s="306"/>
      <c r="S27" s="309"/>
      <c r="T27" s="306"/>
      <c r="U27" s="306"/>
      <c r="V27" s="306"/>
      <c r="W27" s="306"/>
      <c r="X27" s="308"/>
      <c r="Y27" s="308"/>
      <c r="Z27" s="306"/>
      <c r="AA27" s="306"/>
      <c r="AB27" s="306"/>
      <c r="AC27" s="306"/>
      <c r="AD27" s="306"/>
      <c r="AE27" s="306"/>
      <c r="AF27" s="306"/>
      <c r="AG27" s="306"/>
    </row>
    <row r="28" spans="2:33" s="307" customFormat="1" ht="13.5">
      <c r="B28" s="308"/>
      <c r="C28" s="308"/>
      <c r="D28" s="308"/>
      <c r="E28" s="308"/>
      <c r="F28" s="308"/>
      <c r="G28" s="308"/>
      <c r="H28" s="308"/>
      <c r="I28" s="308"/>
      <c r="J28" s="308"/>
      <c r="K28" s="308"/>
      <c r="L28" s="308"/>
      <c r="M28" s="308"/>
      <c r="N28" s="308"/>
      <c r="O28" s="308"/>
      <c r="P28" s="308"/>
      <c r="Q28" s="306"/>
      <c r="R28" s="306"/>
      <c r="S28" s="309"/>
      <c r="T28" s="306"/>
      <c r="U28" s="306"/>
      <c r="V28" s="306"/>
      <c r="W28" s="306"/>
      <c r="X28" s="308"/>
      <c r="Y28" s="308"/>
      <c r="Z28" s="306"/>
      <c r="AA28" s="306"/>
      <c r="AB28" s="306"/>
      <c r="AC28" s="306"/>
      <c r="AD28" s="306"/>
      <c r="AE28" s="306"/>
      <c r="AF28" s="306"/>
      <c r="AG28" s="306"/>
    </row>
    <row r="29" spans="2:33" s="307" customFormat="1" ht="13.5">
      <c r="B29" s="308"/>
      <c r="C29" s="308"/>
      <c r="D29" s="308"/>
      <c r="E29" s="308"/>
      <c r="F29" s="308"/>
      <c r="G29" s="308"/>
      <c r="H29" s="308"/>
      <c r="I29" s="308"/>
      <c r="J29" s="308"/>
      <c r="K29" s="308"/>
      <c r="L29" s="308"/>
      <c r="M29" s="308"/>
      <c r="N29" s="308"/>
      <c r="O29" s="308"/>
      <c r="P29" s="308"/>
      <c r="Q29" s="306"/>
      <c r="R29" s="306"/>
      <c r="S29" s="309"/>
      <c r="T29" s="306"/>
      <c r="U29" s="306"/>
      <c r="V29" s="306"/>
      <c r="W29" s="306"/>
      <c r="X29" s="308"/>
      <c r="Y29" s="308"/>
      <c r="Z29" s="306"/>
      <c r="AA29" s="306"/>
      <c r="AB29" s="306"/>
      <c r="AC29" s="306"/>
      <c r="AD29" s="306"/>
      <c r="AE29" s="306"/>
      <c r="AF29" s="306"/>
      <c r="AG29" s="306"/>
    </row>
    <row r="30" spans="2:33" s="307" customFormat="1" ht="13.5">
      <c r="B30" s="308"/>
      <c r="C30" s="308"/>
      <c r="D30" s="308"/>
      <c r="E30" s="308"/>
      <c r="F30" s="308"/>
      <c r="G30" s="308"/>
      <c r="H30" s="308"/>
      <c r="I30" s="308"/>
      <c r="J30" s="308"/>
      <c r="K30" s="308"/>
      <c r="L30" s="308"/>
      <c r="M30" s="308"/>
      <c r="N30" s="308"/>
      <c r="O30" s="308"/>
      <c r="P30" s="308"/>
      <c r="Q30" s="306"/>
      <c r="R30" s="306"/>
      <c r="S30" s="309"/>
      <c r="T30" s="306"/>
      <c r="U30" s="306"/>
      <c r="V30" s="306"/>
      <c r="W30" s="306"/>
      <c r="X30" s="308"/>
      <c r="Y30" s="308"/>
      <c r="Z30" s="306"/>
      <c r="AA30" s="306"/>
      <c r="AB30" s="306"/>
      <c r="AC30" s="306"/>
      <c r="AD30" s="306"/>
      <c r="AE30" s="306"/>
      <c r="AF30" s="306"/>
      <c r="AG30" s="306"/>
    </row>
    <row r="31" spans="2:33" s="307" customFormat="1" ht="13.5">
      <c r="B31" s="308"/>
      <c r="C31" s="308"/>
      <c r="D31" s="308"/>
      <c r="E31" s="308"/>
      <c r="F31" s="308"/>
      <c r="G31" s="308"/>
      <c r="H31" s="308"/>
      <c r="I31" s="308"/>
      <c r="J31" s="308"/>
      <c r="K31" s="308"/>
      <c r="L31" s="308"/>
      <c r="M31" s="308"/>
      <c r="N31" s="308"/>
      <c r="O31" s="308"/>
      <c r="P31" s="308"/>
      <c r="Q31" s="306"/>
      <c r="R31" s="306"/>
      <c r="S31" s="309"/>
      <c r="T31" s="306"/>
      <c r="U31" s="306"/>
      <c r="V31" s="306"/>
      <c r="W31" s="306"/>
      <c r="X31" s="308"/>
      <c r="Y31" s="308"/>
      <c r="Z31" s="306"/>
      <c r="AA31" s="306"/>
      <c r="AB31" s="306"/>
      <c r="AC31" s="306"/>
      <c r="AD31" s="306"/>
      <c r="AE31" s="306"/>
      <c r="AF31" s="306"/>
      <c r="AG31" s="306"/>
    </row>
    <row r="32" spans="2:33" s="307" customFormat="1" ht="13.5">
      <c r="B32" s="308"/>
      <c r="C32" s="308"/>
      <c r="D32" s="308"/>
      <c r="E32" s="308"/>
      <c r="F32" s="308"/>
      <c r="G32" s="308"/>
      <c r="H32" s="308"/>
      <c r="I32" s="308"/>
      <c r="J32" s="308"/>
      <c r="K32" s="308"/>
      <c r="L32" s="308"/>
      <c r="M32" s="308"/>
      <c r="N32" s="308"/>
      <c r="O32" s="308"/>
      <c r="P32" s="308"/>
      <c r="Q32" s="306"/>
      <c r="R32" s="306"/>
      <c r="S32" s="309"/>
      <c r="T32" s="306"/>
      <c r="U32" s="306"/>
      <c r="V32" s="306"/>
      <c r="W32" s="306"/>
      <c r="X32" s="308"/>
      <c r="Y32" s="308"/>
      <c r="Z32" s="306"/>
      <c r="AA32" s="306"/>
      <c r="AB32" s="306"/>
      <c r="AC32" s="306"/>
      <c r="AD32" s="306"/>
      <c r="AE32" s="306"/>
      <c r="AF32" s="306"/>
      <c r="AG32" s="306"/>
    </row>
    <row r="33" spans="2:33" s="307" customFormat="1" ht="13.5">
      <c r="B33" s="308"/>
      <c r="C33" s="308"/>
      <c r="D33" s="308"/>
      <c r="E33" s="308"/>
      <c r="F33" s="308"/>
      <c r="G33" s="308"/>
      <c r="H33" s="308"/>
      <c r="I33" s="308"/>
      <c r="J33" s="308"/>
      <c r="K33" s="308"/>
      <c r="L33" s="308"/>
      <c r="M33" s="308"/>
      <c r="N33" s="308"/>
      <c r="O33" s="308"/>
      <c r="P33" s="308"/>
      <c r="Q33" s="306"/>
      <c r="R33" s="306"/>
      <c r="S33" s="309"/>
      <c r="T33" s="306"/>
      <c r="U33" s="306"/>
      <c r="V33" s="306"/>
      <c r="W33" s="306"/>
      <c r="X33" s="308"/>
      <c r="Y33" s="308"/>
      <c r="Z33" s="306"/>
      <c r="AA33" s="306"/>
      <c r="AB33" s="306"/>
      <c r="AC33" s="306"/>
      <c r="AD33" s="306"/>
      <c r="AE33" s="306"/>
      <c r="AF33" s="306"/>
      <c r="AG33" s="306"/>
    </row>
    <row r="34" spans="2:33" s="307" customFormat="1" ht="13.5">
      <c r="B34" s="308"/>
      <c r="C34" s="308"/>
      <c r="D34" s="308"/>
      <c r="E34" s="308"/>
      <c r="F34" s="308"/>
      <c r="G34" s="308"/>
      <c r="H34" s="308"/>
      <c r="I34" s="308"/>
      <c r="J34" s="308"/>
      <c r="K34" s="308"/>
      <c r="L34" s="308"/>
      <c r="M34" s="308"/>
      <c r="N34" s="308"/>
      <c r="O34" s="308"/>
      <c r="P34" s="308"/>
      <c r="Q34" s="306"/>
      <c r="R34" s="306"/>
      <c r="S34" s="309"/>
      <c r="T34" s="306"/>
      <c r="U34" s="306"/>
      <c r="V34" s="306"/>
      <c r="W34" s="306"/>
      <c r="X34" s="308"/>
      <c r="Y34" s="308"/>
      <c r="Z34" s="306"/>
      <c r="AA34" s="306"/>
      <c r="AB34" s="306"/>
      <c r="AC34" s="306"/>
      <c r="AD34" s="306"/>
      <c r="AE34" s="306"/>
      <c r="AF34" s="306"/>
      <c r="AG34" s="306"/>
    </row>
    <row r="35" spans="2:33" s="307" customFormat="1" ht="13.5">
      <c r="B35" s="308"/>
      <c r="C35" s="308"/>
      <c r="D35" s="308"/>
      <c r="E35" s="308"/>
      <c r="F35" s="308"/>
      <c r="G35" s="308"/>
      <c r="H35" s="308"/>
      <c r="I35" s="308"/>
      <c r="J35" s="308"/>
      <c r="K35" s="308"/>
      <c r="L35" s="308"/>
      <c r="M35" s="308"/>
      <c r="N35" s="308"/>
      <c r="O35" s="308"/>
      <c r="P35" s="308"/>
      <c r="Q35" s="306"/>
      <c r="R35" s="306"/>
      <c r="S35" s="309"/>
      <c r="T35" s="306"/>
      <c r="U35" s="306"/>
      <c r="V35" s="306"/>
      <c r="W35" s="306"/>
      <c r="X35" s="308"/>
      <c r="Y35" s="308"/>
      <c r="Z35" s="306"/>
      <c r="AA35" s="306"/>
      <c r="AB35" s="306"/>
      <c r="AC35" s="306"/>
      <c r="AD35" s="306"/>
      <c r="AE35" s="306"/>
      <c r="AF35" s="306"/>
      <c r="AG35" s="306"/>
    </row>
    <row r="36" spans="2:33" s="307" customFormat="1" ht="13.5">
      <c r="B36" s="308"/>
      <c r="C36" s="308"/>
      <c r="D36" s="308"/>
      <c r="E36" s="308"/>
      <c r="F36" s="308"/>
      <c r="G36" s="308"/>
      <c r="H36" s="308"/>
      <c r="I36" s="308"/>
      <c r="J36" s="308"/>
      <c r="K36" s="308"/>
      <c r="L36" s="308"/>
      <c r="M36" s="308"/>
      <c r="N36" s="308"/>
      <c r="O36" s="308"/>
      <c r="P36" s="308"/>
      <c r="Q36" s="306"/>
      <c r="R36" s="306"/>
      <c r="S36" s="309"/>
      <c r="T36" s="306"/>
      <c r="U36" s="306"/>
      <c r="V36" s="306"/>
      <c r="W36" s="306"/>
      <c r="X36" s="308"/>
      <c r="Y36" s="308"/>
      <c r="Z36" s="306"/>
      <c r="AA36" s="306"/>
      <c r="AB36" s="306"/>
      <c r="AC36" s="306"/>
      <c r="AD36" s="306"/>
      <c r="AE36" s="306"/>
      <c r="AF36" s="306"/>
      <c r="AG36" s="306"/>
    </row>
    <row r="37" spans="2:33" s="307" customFormat="1" ht="13.5">
      <c r="B37" s="308"/>
      <c r="C37" s="308"/>
      <c r="D37" s="308"/>
      <c r="E37" s="308"/>
      <c r="F37" s="308"/>
      <c r="G37" s="308"/>
      <c r="H37" s="308"/>
      <c r="I37" s="308"/>
      <c r="J37" s="308"/>
      <c r="K37" s="308"/>
      <c r="L37" s="308"/>
      <c r="M37" s="308"/>
      <c r="N37" s="308"/>
      <c r="O37" s="308"/>
      <c r="P37" s="308"/>
      <c r="Q37" s="306"/>
      <c r="R37" s="306"/>
      <c r="S37" s="309"/>
      <c r="T37" s="306"/>
      <c r="U37" s="306"/>
      <c r="V37" s="306"/>
      <c r="W37" s="306"/>
      <c r="X37" s="308"/>
      <c r="Y37" s="308"/>
      <c r="Z37" s="306"/>
      <c r="AA37" s="306"/>
      <c r="AB37" s="306"/>
      <c r="AC37" s="306"/>
      <c r="AD37" s="306"/>
      <c r="AE37" s="306"/>
      <c r="AF37" s="306"/>
      <c r="AG37" s="306"/>
    </row>
    <row r="38" spans="2:33" s="307" customFormat="1" ht="13.5">
      <c r="B38" s="308"/>
      <c r="C38" s="308"/>
      <c r="D38" s="308"/>
      <c r="E38" s="308"/>
      <c r="F38" s="308"/>
      <c r="G38" s="308"/>
      <c r="H38" s="308"/>
      <c r="I38" s="308"/>
      <c r="J38" s="308"/>
      <c r="K38" s="308"/>
      <c r="L38" s="308"/>
      <c r="M38" s="308"/>
      <c r="N38" s="308"/>
      <c r="O38" s="308"/>
      <c r="P38" s="308"/>
      <c r="Q38" s="306"/>
      <c r="R38" s="306"/>
      <c r="S38" s="309"/>
      <c r="T38" s="306"/>
      <c r="U38" s="306"/>
      <c r="V38" s="306"/>
      <c r="W38" s="306"/>
      <c r="X38" s="308"/>
      <c r="Y38" s="308"/>
      <c r="Z38" s="306"/>
      <c r="AA38" s="306"/>
      <c r="AB38" s="306"/>
      <c r="AC38" s="306"/>
      <c r="AD38" s="306"/>
      <c r="AE38" s="306"/>
      <c r="AF38" s="306"/>
      <c r="AG38" s="306"/>
    </row>
    <row r="39" spans="2:33" s="307" customFormat="1" ht="13.5">
      <c r="B39" s="308"/>
      <c r="C39" s="308"/>
      <c r="D39" s="308"/>
      <c r="E39" s="308"/>
      <c r="F39" s="308"/>
      <c r="G39" s="308"/>
      <c r="H39" s="308"/>
      <c r="I39" s="308"/>
      <c r="J39" s="308"/>
      <c r="K39" s="308"/>
      <c r="L39" s="308"/>
      <c r="M39" s="308"/>
      <c r="N39" s="308"/>
      <c r="O39" s="308"/>
      <c r="P39" s="308"/>
      <c r="Q39" s="306"/>
      <c r="R39" s="306"/>
      <c r="S39" s="309"/>
      <c r="T39" s="306"/>
      <c r="U39" s="306"/>
      <c r="V39" s="306"/>
      <c r="W39" s="306"/>
      <c r="X39" s="308"/>
      <c r="Y39" s="308"/>
      <c r="Z39" s="306"/>
      <c r="AA39" s="306"/>
      <c r="AB39" s="306"/>
      <c r="AC39" s="306"/>
      <c r="AD39" s="306"/>
      <c r="AE39" s="306"/>
      <c r="AF39" s="306"/>
      <c r="AG39" s="306"/>
    </row>
    <row r="40" spans="2:33" s="307" customFormat="1" ht="13.5">
      <c r="B40" s="308"/>
      <c r="C40" s="308"/>
      <c r="D40" s="308"/>
      <c r="E40" s="308"/>
      <c r="F40" s="308"/>
      <c r="G40" s="308"/>
      <c r="H40" s="308"/>
      <c r="I40" s="308"/>
      <c r="J40" s="308"/>
      <c r="K40" s="308"/>
      <c r="L40" s="308"/>
      <c r="M40" s="308"/>
      <c r="N40" s="308"/>
      <c r="O40" s="308"/>
      <c r="P40" s="308"/>
      <c r="Q40" s="306"/>
      <c r="R40" s="306"/>
      <c r="S40" s="309"/>
      <c r="T40" s="306"/>
      <c r="U40" s="306"/>
      <c r="V40" s="306"/>
      <c r="W40" s="306"/>
      <c r="X40" s="308"/>
      <c r="Y40" s="308"/>
      <c r="Z40" s="306"/>
      <c r="AA40" s="306"/>
      <c r="AB40" s="306"/>
      <c r="AC40" s="306"/>
      <c r="AD40" s="306"/>
      <c r="AE40" s="306"/>
      <c r="AF40" s="306"/>
      <c r="AG40" s="306"/>
    </row>
    <row r="41" spans="2:33" s="307" customFormat="1" ht="13.5">
      <c r="B41" s="308"/>
      <c r="C41" s="308"/>
      <c r="D41" s="308"/>
      <c r="E41" s="308"/>
      <c r="F41" s="308"/>
      <c r="G41" s="308"/>
      <c r="H41" s="308"/>
      <c r="I41" s="308"/>
      <c r="J41" s="308"/>
      <c r="K41" s="308"/>
      <c r="L41" s="308"/>
      <c r="M41" s="308"/>
      <c r="N41" s="308"/>
      <c r="O41" s="308"/>
      <c r="P41" s="308"/>
      <c r="Q41" s="306"/>
      <c r="R41" s="306"/>
      <c r="S41" s="309"/>
      <c r="T41" s="306"/>
      <c r="U41" s="306"/>
      <c r="V41" s="306"/>
      <c r="W41" s="306"/>
      <c r="X41" s="308"/>
      <c r="Y41" s="308"/>
      <c r="Z41" s="306"/>
      <c r="AA41" s="306"/>
      <c r="AB41" s="306"/>
      <c r="AC41" s="306"/>
      <c r="AD41" s="306"/>
      <c r="AE41" s="306"/>
      <c r="AF41" s="306"/>
      <c r="AG41" s="306"/>
    </row>
    <row r="42" spans="2:33" s="307" customFormat="1" ht="13.5">
      <c r="B42" s="308"/>
      <c r="C42" s="308"/>
      <c r="D42" s="308"/>
      <c r="E42" s="308"/>
      <c r="F42" s="308"/>
      <c r="G42" s="308"/>
      <c r="H42" s="308"/>
      <c r="I42" s="308"/>
      <c r="J42" s="308"/>
      <c r="K42" s="308"/>
      <c r="L42" s="308"/>
      <c r="M42" s="308"/>
      <c r="N42" s="308"/>
      <c r="O42" s="308"/>
      <c r="P42" s="308"/>
      <c r="Q42" s="306"/>
      <c r="R42" s="306"/>
      <c r="S42" s="309"/>
      <c r="T42" s="306"/>
      <c r="U42" s="306"/>
      <c r="V42" s="306"/>
      <c r="W42" s="306"/>
      <c r="X42" s="308"/>
      <c r="Y42" s="308"/>
      <c r="Z42" s="306"/>
      <c r="AA42" s="306"/>
      <c r="AB42" s="306"/>
      <c r="AC42" s="306"/>
      <c r="AD42" s="306"/>
      <c r="AE42" s="306"/>
      <c r="AF42" s="306"/>
      <c r="AG42" s="306"/>
    </row>
    <row r="43" spans="2:33" s="307" customFormat="1" ht="13.5">
      <c r="B43" s="308"/>
      <c r="C43" s="308"/>
      <c r="D43" s="308"/>
      <c r="E43" s="308"/>
      <c r="F43" s="308"/>
      <c r="G43" s="308"/>
      <c r="H43" s="308"/>
      <c r="I43" s="308"/>
      <c r="J43" s="308"/>
      <c r="K43" s="308"/>
      <c r="L43" s="308"/>
      <c r="M43" s="308"/>
      <c r="N43" s="308"/>
      <c r="O43" s="308"/>
      <c r="P43" s="308"/>
      <c r="Q43" s="306"/>
      <c r="R43" s="306"/>
      <c r="S43" s="309"/>
      <c r="T43" s="306"/>
      <c r="U43" s="306"/>
      <c r="V43" s="306"/>
      <c r="W43" s="306"/>
      <c r="X43" s="308"/>
      <c r="Y43" s="308"/>
      <c r="Z43" s="306"/>
      <c r="AA43" s="306"/>
      <c r="AB43" s="306"/>
      <c r="AC43" s="306"/>
      <c r="AD43" s="306"/>
      <c r="AE43" s="306"/>
      <c r="AF43" s="306"/>
      <c r="AG43" s="306"/>
    </row>
    <row r="44" spans="2:33" s="307" customFormat="1" ht="13.5">
      <c r="B44" s="308"/>
      <c r="C44" s="308"/>
      <c r="D44" s="308"/>
      <c r="E44" s="308"/>
      <c r="F44" s="308"/>
      <c r="G44" s="308"/>
      <c r="H44" s="308"/>
      <c r="I44" s="308"/>
      <c r="J44" s="308"/>
      <c r="K44" s="308"/>
      <c r="L44" s="308"/>
      <c r="M44" s="308"/>
      <c r="N44" s="308"/>
      <c r="O44" s="308"/>
      <c r="P44" s="308"/>
      <c r="Q44" s="306"/>
      <c r="R44" s="306"/>
      <c r="S44" s="309"/>
      <c r="T44" s="306"/>
      <c r="U44" s="306"/>
      <c r="V44" s="306"/>
      <c r="W44" s="306"/>
      <c r="X44" s="308"/>
      <c r="Y44" s="308"/>
      <c r="Z44" s="306"/>
      <c r="AA44" s="306"/>
      <c r="AB44" s="306"/>
      <c r="AC44" s="306"/>
      <c r="AD44" s="306"/>
      <c r="AE44" s="306"/>
      <c r="AF44" s="306"/>
      <c r="AG44" s="306"/>
    </row>
    <row r="45" spans="2:33" s="307" customFormat="1" ht="13.5">
      <c r="B45" s="308"/>
      <c r="C45" s="308"/>
      <c r="D45" s="308"/>
      <c r="E45" s="308"/>
      <c r="F45" s="308"/>
      <c r="G45" s="308"/>
      <c r="H45" s="308"/>
      <c r="I45" s="308"/>
      <c r="J45" s="308"/>
      <c r="K45" s="308"/>
      <c r="L45" s="308"/>
      <c r="M45" s="308"/>
      <c r="N45" s="308"/>
      <c r="O45" s="308"/>
      <c r="P45" s="308"/>
      <c r="Q45" s="306"/>
      <c r="R45" s="306"/>
      <c r="S45" s="309"/>
      <c r="T45" s="306"/>
      <c r="U45" s="306"/>
      <c r="V45" s="306"/>
      <c r="W45" s="306"/>
      <c r="X45" s="308"/>
      <c r="Y45" s="308"/>
      <c r="Z45" s="306"/>
      <c r="AA45" s="306"/>
      <c r="AB45" s="306"/>
      <c r="AC45" s="306"/>
      <c r="AD45" s="306"/>
      <c r="AE45" s="306"/>
      <c r="AF45" s="306"/>
      <c r="AG45" s="306"/>
    </row>
    <row r="46" spans="2:33" s="307" customFormat="1" ht="13.5">
      <c r="B46" s="308"/>
      <c r="C46" s="308"/>
      <c r="D46" s="308"/>
      <c r="E46" s="308"/>
      <c r="F46" s="308"/>
      <c r="G46" s="308"/>
      <c r="H46" s="308"/>
      <c r="I46" s="308"/>
      <c r="J46" s="308"/>
      <c r="K46" s="308"/>
      <c r="L46" s="308"/>
      <c r="M46" s="308"/>
      <c r="N46" s="308"/>
      <c r="O46" s="308"/>
      <c r="P46" s="308"/>
      <c r="Q46" s="306"/>
      <c r="R46" s="306"/>
      <c r="S46" s="309"/>
      <c r="T46" s="306"/>
      <c r="U46" s="306"/>
      <c r="V46" s="306"/>
      <c r="W46" s="306"/>
      <c r="X46" s="308"/>
      <c r="Y46" s="308"/>
      <c r="Z46" s="306"/>
      <c r="AA46" s="306"/>
      <c r="AB46" s="306"/>
      <c r="AC46" s="306"/>
      <c r="AD46" s="306"/>
      <c r="AE46" s="306"/>
      <c r="AF46" s="306"/>
      <c r="AG46" s="306"/>
    </row>
    <row r="47" spans="2:33" s="307" customFormat="1" ht="13.5">
      <c r="B47" s="308"/>
      <c r="C47" s="308"/>
      <c r="D47" s="308"/>
      <c r="E47" s="308"/>
      <c r="F47" s="308"/>
      <c r="G47" s="308"/>
      <c r="H47" s="308"/>
      <c r="I47" s="308"/>
      <c r="J47" s="308"/>
      <c r="K47" s="308"/>
      <c r="L47" s="308"/>
      <c r="M47" s="308"/>
      <c r="N47" s="308"/>
      <c r="O47" s="308"/>
      <c r="P47" s="308"/>
      <c r="Q47" s="306"/>
      <c r="R47" s="306"/>
      <c r="S47" s="309"/>
      <c r="T47" s="306"/>
      <c r="U47" s="306"/>
      <c r="V47" s="306"/>
      <c r="W47" s="306"/>
      <c r="X47" s="308"/>
      <c r="Y47" s="308"/>
      <c r="Z47" s="306"/>
      <c r="AA47" s="306"/>
      <c r="AB47" s="306"/>
      <c r="AC47" s="306"/>
      <c r="AD47" s="306"/>
      <c r="AE47" s="306"/>
      <c r="AF47" s="306"/>
      <c r="AG47" s="306"/>
    </row>
    <row r="48" spans="2:33" s="307" customFormat="1" ht="13.5">
      <c r="B48" s="308"/>
      <c r="C48" s="308"/>
      <c r="D48" s="308"/>
      <c r="E48" s="308"/>
      <c r="F48" s="308"/>
      <c r="G48" s="308"/>
      <c r="H48" s="308"/>
      <c r="I48" s="308"/>
      <c r="J48" s="308"/>
      <c r="K48" s="308"/>
      <c r="L48" s="308"/>
      <c r="M48" s="308"/>
      <c r="N48" s="308"/>
      <c r="O48" s="308"/>
      <c r="P48" s="308"/>
      <c r="Q48" s="306"/>
      <c r="R48" s="306"/>
      <c r="S48" s="309"/>
      <c r="T48" s="306"/>
      <c r="U48" s="306"/>
      <c r="V48" s="306"/>
      <c r="W48" s="306"/>
      <c r="X48" s="308"/>
      <c r="Y48" s="308"/>
      <c r="Z48" s="306"/>
      <c r="AA48" s="306"/>
      <c r="AB48" s="306"/>
      <c r="AC48" s="306"/>
      <c r="AD48" s="306"/>
      <c r="AE48" s="306"/>
      <c r="AF48" s="306"/>
      <c r="AG48" s="306"/>
    </row>
    <row r="49" spans="2:33" s="307" customFormat="1" ht="13.5">
      <c r="B49" s="308"/>
      <c r="C49" s="308"/>
      <c r="D49" s="308"/>
      <c r="E49" s="308"/>
      <c r="F49" s="308"/>
      <c r="G49" s="308"/>
      <c r="H49" s="308"/>
      <c r="I49" s="308"/>
      <c r="J49" s="308"/>
      <c r="K49" s="308"/>
      <c r="L49" s="308"/>
      <c r="M49" s="308"/>
      <c r="N49" s="308"/>
      <c r="O49" s="308"/>
      <c r="P49" s="308"/>
      <c r="Q49" s="306"/>
      <c r="R49" s="306"/>
      <c r="S49" s="309"/>
      <c r="T49" s="306"/>
      <c r="U49" s="306"/>
      <c r="V49" s="306"/>
      <c r="W49" s="306"/>
      <c r="X49" s="308"/>
      <c r="Y49" s="308"/>
      <c r="Z49" s="306"/>
      <c r="AA49" s="306"/>
      <c r="AB49" s="306"/>
      <c r="AC49" s="306"/>
      <c r="AD49" s="306"/>
      <c r="AE49" s="306"/>
      <c r="AF49" s="306"/>
      <c r="AG49" s="306"/>
    </row>
    <row r="50" spans="2:33" s="307" customFormat="1" ht="13.5">
      <c r="B50" s="308"/>
      <c r="C50" s="308"/>
      <c r="D50" s="308"/>
      <c r="E50" s="308"/>
      <c r="F50" s="308"/>
      <c r="G50" s="308"/>
      <c r="H50" s="308"/>
      <c r="I50" s="308"/>
      <c r="J50" s="308"/>
      <c r="K50" s="308"/>
      <c r="L50" s="308"/>
      <c r="M50" s="308"/>
      <c r="N50" s="308"/>
      <c r="O50" s="308"/>
      <c r="P50" s="308"/>
      <c r="Q50" s="306"/>
      <c r="R50" s="306"/>
      <c r="S50" s="309"/>
      <c r="T50" s="306"/>
      <c r="U50" s="306"/>
      <c r="V50" s="306"/>
      <c r="W50" s="306"/>
      <c r="X50" s="308"/>
      <c r="Y50" s="308"/>
      <c r="Z50" s="306"/>
      <c r="AA50" s="306"/>
      <c r="AB50" s="306"/>
      <c r="AC50" s="306"/>
      <c r="AD50" s="306"/>
      <c r="AE50" s="306"/>
      <c r="AF50" s="306"/>
      <c r="AG50" s="306"/>
    </row>
    <row r="51" spans="2:33" s="307" customFormat="1" ht="13.5">
      <c r="B51" s="308"/>
      <c r="C51" s="308"/>
      <c r="D51" s="308"/>
      <c r="E51" s="308"/>
      <c r="F51" s="308"/>
      <c r="G51" s="308"/>
      <c r="H51" s="308"/>
      <c r="I51" s="308"/>
      <c r="J51" s="308"/>
      <c r="K51" s="308"/>
      <c r="L51" s="308"/>
      <c r="M51" s="308"/>
      <c r="N51" s="308"/>
      <c r="O51" s="308"/>
      <c r="P51" s="308"/>
      <c r="Q51" s="306"/>
      <c r="R51" s="306"/>
      <c r="S51" s="309"/>
      <c r="T51" s="306"/>
      <c r="U51" s="306"/>
      <c r="V51" s="306"/>
      <c r="W51" s="306"/>
      <c r="X51" s="308"/>
      <c r="Y51" s="308"/>
      <c r="Z51" s="306"/>
      <c r="AA51" s="306"/>
      <c r="AB51" s="306"/>
      <c r="AC51" s="306"/>
      <c r="AD51" s="306"/>
      <c r="AE51" s="306"/>
      <c r="AF51" s="306"/>
      <c r="AG51" s="306"/>
    </row>
    <row r="52" spans="2:33" s="307" customFormat="1" ht="13.5">
      <c r="B52" s="308"/>
      <c r="C52" s="308"/>
      <c r="D52" s="308"/>
      <c r="E52" s="308"/>
      <c r="F52" s="308"/>
      <c r="G52" s="308"/>
      <c r="H52" s="308"/>
      <c r="I52" s="308"/>
      <c r="J52" s="308"/>
      <c r="K52" s="308"/>
      <c r="L52" s="308"/>
      <c r="M52" s="308"/>
      <c r="N52" s="308"/>
      <c r="O52" s="308"/>
      <c r="P52" s="308"/>
      <c r="Q52" s="306"/>
      <c r="R52" s="306"/>
      <c r="S52" s="309"/>
      <c r="T52" s="306"/>
      <c r="U52" s="306"/>
      <c r="V52" s="306"/>
      <c r="W52" s="306"/>
      <c r="X52" s="308"/>
      <c r="Y52" s="308"/>
      <c r="Z52" s="306"/>
      <c r="AA52" s="306"/>
      <c r="AB52" s="306"/>
      <c r="AC52" s="306"/>
      <c r="AD52" s="306"/>
      <c r="AE52" s="306"/>
      <c r="AF52" s="306"/>
      <c r="AG52" s="306"/>
    </row>
    <row r="53" spans="2:33" s="307" customFormat="1" ht="13.5">
      <c r="B53" s="308"/>
      <c r="C53" s="308"/>
      <c r="D53" s="308"/>
      <c r="E53" s="308"/>
      <c r="F53" s="308"/>
      <c r="G53" s="308"/>
      <c r="H53" s="308"/>
      <c r="I53" s="308"/>
      <c r="J53" s="308"/>
      <c r="K53" s="308"/>
      <c r="L53" s="308"/>
      <c r="M53" s="308"/>
      <c r="N53" s="308"/>
      <c r="O53" s="308"/>
      <c r="P53" s="308"/>
      <c r="Q53" s="306"/>
      <c r="R53" s="306"/>
      <c r="S53" s="309"/>
      <c r="T53" s="306"/>
      <c r="U53" s="306"/>
      <c r="V53" s="306"/>
      <c r="W53" s="306"/>
      <c r="X53" s="308"/>
      <c r="Y53" s="308"/>
      <c r="Z53" s="306"/>
      <c r="AA53" s="306"/>
      <c r="AB53" s="306"/>
      <c r="AC53" s="306"/>
      <c r="AD53" s="306"/>
      <c r="AE53" s="306"/>
      <c r="AF53" s="306"/>
      <c r="AG53" s="306"/>
    </row>
    <row r="54" spans="2:33" s="307" customFormat="1" ht="13.5">
      <c r="B54" s="308"/>
      <c r="C54" s="308"/>
      <c r="D54" s="308"/>
      <c r="E54" s="308"/>
      <c r="F54" s="308"/>
      <c r="G54" s="308"/>
      <c r="H54" s="308"/>
      <c r="I54" s="308"/>
      <c r="J54" s="308"/>
      <c r="K54" s="308"/>
      <c r="L54" s="308"/>
      <c r="M54" s="308"/>
      <c r="N54" s="308"/>
      <c r="O54" s="308"/>
      <c r="P54" s="308"/>
      <c r="Q54" s="306"/>
      <c r="R54" s="306"/>
      <c r="S54" s="309"/>
      <c r="T54" s="306"/>
      <c r="U54" s="306"/>
      <c r="V54" s="306"/>
      <c r="W54" s="306"/>
      <c r="X54" s="308"/>
      <c r="Y54" s="308"/>
      <c r="Z54" s="306"/>
      <c r="AA54" s="306"/>
      <c r="AB54" s="306"/>
      <c r="AC54" s="306"/>
      <c r="AD54" s="306"/>
      <c r="AE54" s="306"/>
      <c r="AF54" s="306"/>
      <c r="AG54" s="306"/>
    </row>
    <row r="55" spans="2:33" s="307" customFormat="1" ht="13.5">
      <c r="B55" s="308"/>
      <c r="C55" s="308"/>
      <c r="D55" s="308"/>
      <c r="E55" s="308"/>
      <c r="F55" s="308"/>
      <c r="G55" s="308"/>
      <c r="H55" s="308"/>
      <c r="I55" s="308"/>
      <c r="J55" s="308"/>
      <c r="K55" s="308"/>
      <c r="L55" s="308"/>
      <c r="M55" s="308"/>
      <c r="N55" s="308"/>
      <c r="O55" s="308"/>
      <c r="P55" s="308"/>
      <c r="Q55" s="306"/>
      <c r="R55" s="306"/>
      <c r="S55" s="309"/>
      <c r="T55" s="306"/>
      <c r="U55" s="306"/>
      <c r="V55" s="306"/>
      <c r="W55" s="306"/>
      <c r="X55" s="308"/>
      <c r="Y55" s="308"/>
      <c r="Z55" s="306"/>
      <c r="AA55" s="306"/>
      <c r="AB55" s="306"/>
      <c r="AC55" s="306"/>
      <c r="AD55" s="306"/>
      <c r="AE55" s="306"/>
      <c r="AF55" s="306"/>
      <c r="AG55" s="306"/>
    </row>
    <row r="56" spans="2:33" s="307" customFormat="1" ht="13.5">
      <c r="B56" s="308"/>
      <c r="C56" s="308"/>
      <c r="D56" s="308"/>
      <c r="E56" s="308"/>
      <c r="F56" s="308"/>
      <c r="G56" s="308"/>
      <c r="H56" s="308"/>
      <c r="I56" s="308"/>
      <c r="J56" s="308"/>
      <c r="K56" s="308"/>
      <c r="L56" s="308"/>
      <c r="M56" s="308"/>
      <c r="N56" s="308"/>
      <c r="O56" s="308"/>
      <c r="P56" s="308"/>
      <c r="Q56" s="306"/>
      <c r="R56" s="306"/>
      <c r="S56" s="309"/>
      <c r="T56" s="306"/>
      <c r="U56" s="306"/>
      <c r="V56" s="306"/>
      <c r="W56" s="306"/>
      <c r="X56" s="308"/>
      <c r="Y56" s="308"/>
      <c r="Z56" s="306"/>
      <c r="AA56" s="306"/>
      <c r="AB56" s="306"/>
      <c r="AC56" s="306"/>
      <c r="AD56" s="306"/>
      <c r="AE56" s="306"/>
      <c r="AF56" s="306"/>
      <c r="AG56" s="306"/>
    </row>
    <row r="57" spans="2:33" s="307" customFormat="1" ht="13.5">
      <c r="B57" s="308"/>
      <c r="C57" s="308"/>
      <c r="D57" s="308"/>
      <c r="E57" s="308"/>
      <c r="F57" s="308"/>
      <c r="G57" s="308"/>
      <c r="H57" s="308"/>
      <c r="I57" s="308"/>
      <c r="J57" s="308"/>
      <c r="K57" s="308"/>
      <c r="L57" s="308"/>
      <c r="M57" s="308"/>
      <c r="N57" s="308"/>
      <c r="O57" s="308"/>
      <c r="P57" s="308"/>
      <c r="Q57" s="306"/>
      <c r="R57" s="306"/>
      <c r="S57" s="309"/>
      <c r="T57" s="306"/>
      <c r="U57" s="306"/>
      <c r="V57" s="306"/>
      <c r="W57" s="306"/>
      <c r="X57" s="308"/>
      <c r="Y57" s="308"/>
      <c r="Z57" s="306"/>
      <c r="AA57" s="306"/>
      <c r="AB57" s="306"/>
      <c r="AC57" s="306"/>
      <c r="AD57" s="306"/>
      <c r="AE57" s="306"/>
      <c r="AF57" s="306"/>
      <c r="AG57" s="306"/>
    </row>
    <row r="58" spans="2:33" s="307" customFormat="1" ht="13.5">
      <c r="B58" s="308"/>
      <c r="C58" s="308"/>
      <c r="D58" s="308"/>
      <c r="E58" s="308"/>
      <c r="F58" s="308"/>
      <c r="G58" s="308"/>
      <c r="H58" s="308"/>
      <c r="I58" s="308"/>
      <c r="J58" s="308"/>
      <c r="K58" s="308"/>
      <c r="L58" s="308"/>
      <c r="M58" s="308"/>
      <c r="N58" s="308"/>
      <c r="O58" s="308"/>
      <c r="P58" s="308"/>
      <c r="Q58" s="306"/>
      <c r="R58" s="306"/>
      <c r="S58" s="309"/>
      <c r="T58" s="306"/>
      <c r="U58" s="306"/>
      <c r="V58" s="306"/>
      <c r="W58" s="306"/>
      <c r="X58" s="308"/>
      <c r="Y58" s="308"/>
      <c r="Z58" s="306"/>
      <c r="AA58" s="306"/>
      <c r="AB58" s="306"/>
      <c r="AC58" s="306"/>
      <c r="AD58" s="306"/>
      <c r="AE58" s="306"/>
      <c r="AF58" s="306"/>
      <c r="AG58" s="306"/>
    </row>
    <row r="59" spans="2:33" s="307" customFormat="1" ht="13.5">
      <c r="B59" s="308"/>
      <c r="C59" s="308"/>
      <c r="D59" s="308"/>
      <c r="E59" s="308"/>
      <c r="F59" s="308"/>
      <c r="G59" s="308"/>
      <c r="H59" s="308"/>
      <c r="I59" s="308"/>
      <c r="J59" s="308"/>
      <c r="K59" s="308"/>
      <c r="L59" s="308"/>
      <c r="M59" s="308"/>
      <c r="N59" s="308"/>
      <c r="O59" s="308"/>
      <c r="P59" s="308"/>
      <c r="Q59" s="306"/>
      <c r="R59" s="306"/>
      <c r="S59" s="309"/>
      <c r="T59" s="306"/>
      <c r="U59" s="306"/>
      <c r="V59" s="306"/>
      <c r="W59" s="306"/>
      <c r="X59" s="308"/>
      <c r="Y59" s="308"/>
      <c r="Z59" s="306"/>
      <c r="AA59" s="306"/>
      <c r="AB59" s="306"/>
      <c r="AC59" s="306"/>
      <c r="AD59" s="306"/>
      <c r="AE59" s="306"/>
      <c r="AF59" s="306"/>
      <c r="AG59" s="306"/>
    </row>
  </sheetData>
  <sheetProtection/>
  <mergeCells count="45">
    <mergeCell ref="W7:W8"/>
    <mergeCell ref="P9:P11"/>
    <mergeCell ref="Q9:Q11"/>
    <mergeCell ref="L7:L8"/>
    <mergeCell ref="M8:M9"/>
    <mergeCell ref="N8:N11"/>
    <mergeCell ref="R9:R11"/>
    <mergeCell ref="V9:V11"/>
    <mergeCell ref="W9:W11"/>
    <mergeCell ref="U9:U11"/>
    <mergeCell ref="V7:V8"/>
    <mergeCell ref="T9:T11"/>
    <mergeCell ref="K8:K9"/>
    <mergeCell ref="K10:K11"/>
    <mergeCell ref="U7:U8"/>
    <mergeCell ref="T7:T8"/>
    <mergeCell ref="O8:O11"/>
    <mergeCell ref="H7:H8"/>
    <mergeCell ref="P7:P8"/>
    <mergeCell ref="H9:H11"/>
    <mergeCell ref="I10:I11"/>
    <mergeCell ref="J10:J11"/>
    <mergeCell ref="S9:S11"/>
    <mergeCell ref="Q7:Q8"/>
    <mergeCell ref="R7:R8"/>
    <mergeCell ref="D7:D11"/>
    <mergeCell ref="A4:L4"/>
    <mergeCell ref="H6:L6"/>
    <mergeCell ref="A3:L3"/>
    <mergeCell ref="L9:L11"/>
    <mergeCell ref="Y7:Y11"/>
    <mergeCell ref="I8:I9"/>
    <mergeCell ref="J8:J9"/>
    <mergeCell ref="X7:X11"/>
    <mergeCell ref="E7:E11"/>
    <mergeCell ref="A6:A11"/>
    <mergeCell ref="S7:S8"/>
    <mergeCell ref="M6:S6"/>
    <mergeCell ref="M10:M11"/>
    <mergeCell ref="G7:G11"/>
    <mergeCell ref="A2:B2"/>
    <mergeCell ref="B6:B11"/>
    <mergeCell ref="C6:C11"/>
    <mergeCell ref="D6:G6"/>
    <mergeCell ref="F7:F11"/>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91" r:id="rId1"/>
  <colBreaks count="1" manualBreakCount="1">
    <brk id="12" min="1" max="35" man="1"/>
  </colBreaks>
</worksheet>
</file>

<file path=xl/worksheets/sheet11.xml><?xml version="1.0" encoding="utf-8"?>
<worksheet xmlns="http://schemas.openxmlformats.org/spreadsheetml/2006/main" xmlns:r="http://schemas.openxmlformats.org/officeDocument/2006/relationships">
  <dimension ref="A1:AF20"/>
  <sheetViews>
    <sheetView showGridLines="0" view="pageBreakPreview" zoomScaleSheetLayoutView="100" zoomScalePageLayoutView="0" workbookViewId="0" topLeftCell="O1">
      <selection activeCell="Z15" sqref="Z15"/>
    </sheetView>
  </sheetViews>
  <sheetFormatPr defaultColWidth="9.00390625" defaultRowHeight="13.5"/>
  <sheetData>
    <row r="1" spans="2:17" s="490" customFormat="1" ht="17.25">
      <c r="B1" s="774" t="s">
        <v>475</v>
      </c>
      <c r="C1" s="774"/>
      <c r="D1" s="774"/>
      <c r="E1" s="774"/>
      <c r="F1" s="774"/>
      <c r="G1" s="774"/>
      <c r="H1" s="774"/>
      <c r="I1" s="774"/>
      <c r="J1" s="491"/>
      <c r="K1" s="491"/>
      <c r="L1" s="491"/>
      <c r="M1" s="491"/>
      <c r="N1" s="491"/>
      <c r="O1" s="491"/>
      <c r="P1" s="491"/>
      <c r="Q1" s="491"/>
    </row>
    <row r="2" spans="2:17" s="490" customFormat="1" ht="10.5" customHeight="1">
      <c r="B2" s="492"/>
      <c r="C2" s="492"/>
      <c r="D2" s="492"/>
      <c r="E2" s="492"/>
      <c r="F2" s="492"/>
      <c r="G2" s="492"/>
      <c r="H2" s="492"/>
      <c r="I2" s="492"/>
      <c r="J2" s="492"/>
      <c r="K2" s="492"/>
      <c r="L2" s="492"/>
      <c r="M2" s="492"/>
      <c r="N2" s="492"/>
      <c r="O2" s="492"/>
      <c r="P2" s="492"/>
      <c r="Q2" s="492"/>
    </row>
    <row r="3" spans="2:9" s="493" customFormat="1" ht="13.5">
      <c r="B3" s="775" t="s">
        <v>502</v>
      </c>
      <c r="C3" s="775"/>
      <c r="D3" s="775"/>
      <c r="E3" s="775"/>
      <c r="F3" s="775"/>
      <c r="G3" s="775"/>
      <c r="H3" s="775"/>
      <c r="I3" s="775"/>
    </row>
    <row r="4" s="493" customFormat="1" ht="5.25" customHeight="1" thickBot="1"/>
    <row r="5" spans="1:32" s="126" customFormat="1" ht="18.75" customHeight="1" thickTop="1">
      <c r="A5" s="494"/>
      <c r="B5" s="776" t="s">
        <v>444</v>
      </c>
      <c r="C5" s="772" t="s">
        <v>476</v>
      </c>
      <c r="D5" s="773"/>
      <c r="E5" s="773"/>
      <c r="F5" s="773"/>
      <c r="G5" s="773"/>
      <c r="H5" s="773"/>
      <c r="I5" s="773"/>
      <c r="J5" s="773"/>
      <c r="K5" s="532"/>
      <c r="L5" s="532"/>
      <c r="M5" s="533"/>
      <c r="N5" s="778" t="s">
        <v>445</v>
      </c>
      <c r="O5" s="778"/>
      <c r="P5" s="778" t="s">
        <v>446</v>
      </c>
      <c r="Q5" s="779"/>
      <c r="R5" s="534"/>
      <c r="S5" s="776" t="s">
        <v>447</v>
      </c>
      <c r="T5" s="776"/>
      <c r="U5" s="776"/>
      <c r="V5" s="776"/>
      <c r="W5" s="776"/>
      <c r="X5" s="776"/>
      <c r="Y5" s="776"/>
      <c r="Z5" s="776"/>
      <c r="AA5" s="780"/>
      <c r="AB5" s="781" t="s">
        <v>489</v>
      </c>
      <c r="AC5" s="776"/>
      <c r="AD5" s="778" t="s">
        <v>448</v>
      </c>
      <c r="AE5" s="778"/>
      <c r="AF5" s="778"/>
    </row>
    <row r="6" spans="1:32" s="126" customFormat="1" ht="13.5">
      <c r="A6" s="493"/>
      <c r="B6" s="777"/>
      <c r="C6" s="777" t="s">
        <v>449</v>
      </c>
      <c r="D6" s="777" t="s">
        <v>467</v>
      </c>
      <c r="E6" s="777" t="s">
        <v>468</v>
      </c>
      <c r="F6" s="777" t="s">
        <v>450</v>
      </c>
      <c r="G6" s="777"/>
      <c r="H6" s="777"/>
      <c r="I6" s="777" t="s">
        <v>469</v>
      </c>
      <c r="J6" s="782" t="s">
        <v>470</v>
      </c>
      <c r="K6" s="783" t="s">
        <v>471</v>
      </c>
      <c r="L6" s="777" t="s">
        <v>472</v>
      </c>
      <c r="M6" s="777" t="s">
        <v>473</v>
      </c>
      <c r="N6" s="777" t="s">
        <v>451</v>
      </c>
      <c r="O6" s="777" t="s">
        <v>474</v>
      </c>
      <c r="P6" s="777" t="s">
        <v>451</v>
      </c>
      <c r="Q6" s="782" t="s">
        <v>474</v>
      </c>
      <c r="R6" s="499"/>
      <c r="S6" s="784" t="s">
        <v>451</v>
      </c>
      <c r="T6" s="784" t="s">
        <v>452</v>
      </c>
      <c r="U6" s="777" t="s">
        <v>450</v>
      </c>
      <c r="V6" s="777"/>
      <c r="W6" s="777"/>
      <c r="X6" s="777" t="s">
        <v>453</v>
      </c>
      <c r="Y6" s="777"/>
      <c r="Z6" s="777" t="s">
        <v>454</v>
      </c>
      <c r="AA6" s="782"/>
      <c r="AB6" s="783" t="s">
        <v>451</v>
      </c>
      <c r="AC6" s="777" t="s">
        <v>474</v>
      </c>
      <c r="AD6" s="777" t="s">
        <v>451</v>
      </c>
      <c r="AE6" s="777" t="s">
        <v>474</v>
      </c>
      <c r="AF6" s="777" t="s">
        <v>453</v>
      </c>
    </row>
    <row r="7" spans="1:32" s="126" customFormat="1" ht="40.5">
      <c r="A7" s="495"/>
      <c r="B7" s="777"/>
      <c r="C7" s="777"/>
      <c r="D7" s="777"/>
      <c r="E7" s="777"/>
      <c r="F7" s="496" t="s">
        <v>455</v>
      </c>
      <c r="G7" s="496" t="s">
        <v>456</v>
      </c>
      <c r="H7" s="496" t="s">
        <v>449</v>
      </c>
      <c r="I7" s="777"/>
      <c r="J7" s="782"/>
      <c r="K7" s="783"/>
      <c r="L7" s="777"/>
      <c r="M7" s="777"/>
      <c r="N7" s="777"/>
      <c r="O7" s="777"/>
      <c r="P7" s="777"/>
      <c r="Q7" s="782"/>
      <c r="R7" s="535"/>
      <c r="S7" s="784"/>
      <c r="T7" s="784"/>
      <c r="U7" s="496" t="s">
        <v>455</v>
      </c>
      <c r="V7" s="496" t="s">
        <v>456</v>
      </c>
      <c r="W7" s="496" t="s">
        <v>457</v>
      </c>
      <c r="X7" s="496" t="s">
        <v>458</v>
      </c>
      <c r="Y7" s="496" t="s">
        <v>459</v>
      </c>
      <c r="Z7" s="496" t="s">
        <v>458</v>
      </c>
      <c r="AA7" s="536" t="s">
        <v>459</v>
      </c>
      <c r="AB7" s="783"/>
      <c r="AC7" s="777"/>
      <c r="AD7" s="777"/>
      <c r="AE7" s="777"/>
      <c r="AF7" s="777"/>
    </row>
    <row r="8" spans="1:32" s="126" customFormat="1" ht="13.5">
      <c r="A8" s="551" t="s">
        <v>507</v>
      </c>
      <c r="B8" s="526">
        <v>3106</v>
      </c>
      <c r="C8" s="526">
        <v>289</v>
      </c>
      <c r="D8" s="526">
        <v>14</v>
      </c>
      <c r="E8" s="526">
        <v>35</v>
      </c>
      <c r="F8" s="526">
        <v>1</v>
      </c>
      <c r="G8" s="526">
        <v>5</v>
      </c>
      <c r="H8" s="526">
        <v>35</v>
      </c>
      <c r="I8" s="526">
        <v>207</v>
      </c>
      <c r="J8" s="526">
        <v>82</v>
      </c>
      <c r="K8" s="526">
        <v>6</v>
      </c>
      <c r="L8" s="526">
        <v>3</v>
      </c>
      <c r="M8" s="526">
        <v>116</v>
      </c>
      <c r="N8" s="526">
        <v>6</v>
      </c>
      <c r="O8" s="526">
        <v>7</v>
      </c>
      <c r="P8" s="526">
        <v>10</v>
      </c>
      <c r="Q8" s="526">
        <v>11</v>
      </c>
      <c r="R8" s="530" t="s">
        <v>510</v>
      </c>
      <c r="S8" s="526">
        <v>100</v>
      </c>
      <c r="T8" s="526">
        <v>45</v>
      </c>
      <c r="U8" s="526">
        <v>6</v>
      </c>
      <c r="V8" s="526">
        <v>4</v>
      </c>
      <c r="W8" s="526">
        <v>58</v>
      </c>
      <c r="X8" s="526">
        <v>367</v>
      </c>
      <c r="Y8" s="526">
        <v>1517</v>
      </c>
      <c r="Z8" s="526">
        <v>128</v>
      </c>
      <c r="AA8" s="526">
        <v>46</v>
      </c>
      <c r="AB8" s="527">
        <v>2</v>
      </c>
      <c r="AC8" s="527">
        <v>1</v>
      </c>
      <c r="AD8" s="527">
        <v>0</v>
      </c>
      <c r="AE8" s="527">
        <v>0</v>
      </c>
      <c r="AF8" s="527">
        <v>5</v>
      </c>
    </row>
    <row r="9" spans="1:32" s="126" customFormat="1" ht="13.5">
      <c r="A9" s="551" t="s">
        <v>478</v>
      </c>
      <c r="B9" s="526">
        <v>3139</v>
      </c>
      <c r="C9" s="526">
        <v>286</v>
      </c>
      <c r="D9" s="526">
        <v>14</v>
      </c>
      <c r="E9" s="526">
        <v>35</v>
      </c>
      <c r="F9" s="526">
        <v>1</v>
      </c>
      <c r="G9" s="526">
        <v>5</v>
      </c>
      <c r="H9" s="526">
        <v>35</v>
      </c>
      <c r="I9" s="526">
        <v>209</v>
      </c>
      <c r="J9" s="526">
        <v>78</v>
      </c>
      <c r="K9" s="526">
        <v>4</v>
      </c>
      <c r="L9" s="526">
        <v>3</v>
      </c>
      <c r="M9" s="526">
        <v>105</v>
      </c>
      <c r="N9" s="526">
        <v>6</v>
      </c>
      <c r="O9" s="526">
        <v>8</v>
      </c>
      <c r="P9" s="526">
        <v>13</v>
      </c>
      <c r="Q9" s="526">
        <v>12</v>
      </c>
      <c r="R9" s="497" t="s">
        <v>508</v>
      </c>
      <c r="S9" s="526">
        <v>99</v>
      </c>
      <c r="T9" s="526">
        <v>46</v>
      </c>
      <c r="U9" s="526">
        <v>6</v>
      </c>
      <c r="V9" s="526">
        <v>5</v>
      </c>
      <c r="W9" s="526">
        <v>58</v>
      </c>
      <c r="X9" s="526">
        <v>377</v>
      </c>
      <c r="Y9" s="526">
        <v>1536</v>
      </c>
      <c r="Z9" s="526">
        <v>129</v>
      </c>
      <c r="AA9" s="526">
        <v>57</v>
      </c>
      <c r="AB9" s="527">
        <v>2</v>
      </c>
      <c r="AC9" s="527">
        <v>1</v>
      </c>
      <c r="AD9" s="527">
        <v>0</v>
      </c>
      <c r="AE9" s="527">
        <v>0</v>
      </c>
      <c r="AF9" s="527">
        <v>9</v>
      </c>
    </row>
    <row r="10" spans="1:32" s="126" customFormat="1" ht="13.5">
      <c r="A10" s="552" t="s">
        <v>509</v>
      </c>
      <c r="B10" s="529">
        <f>SUM(C10:Q10,S10:AF10)</f>
        <v>3177</v>
      </c>
      <c r="C10" s="529">
        <f>SUM(C12:C19)</f>
        <v>291</v>
      </c>
      <c r="D10" s="529">
        <f aca="true" t="shared" si="0" ref="D10:Q10">SUM(D12:D19)</f>
        <v>14</v>
      </c>
      <c r="E10" s="529">
        <f t="shared" si="0"/>
        <v>28</v>
      </c>
      <c r="F10" s="529">
        <f t="shared" si="0"/>
        <v>1</v>
      </c>
      <c r="G10" s="529">
        <f t="shared" si="0"/>
        <v>5</v>
      </c>
      <c r="H10" s="529">
        <f t="shared" si="0"/>
        <v>28</v>
      </c>
      <c r="I10" s="529">
        <f t="shared" si="0"/>
        <v>212</v>
      </c>
      <c r="J10" s="529">
        <f t="shared" si="0"/>
        <v>79</v>
      </c>
      <c r="K10" s="529">
        <f t="shared" si="0"/>
        <v>3</v>
      </c>
      <c r="L10" s="529">
        <f t="shared" si="0"/>
        <v>0</v>
      </c>
      <c r="M10" s="529">
        <f t="shared" si="0"/>
        <v>104</v>
      </c>
      <c r="N10" s="529">
        <f t="shared" si="0"/>
        <v>6</v>
      </c>
      <c r="O10" s="529">
        <f t="shared" si="0"/>
        <v>9</v>
      </c>
      <c r="P10" s="529">
        <f t="shared" si="0"/>
        <v>14</v>
      </c>
      <c r="Q10" s="529">
        <f t="shared" si="0"/>
        <v>13</v>
      </c>
      <c r="R10" s="498" t="s">
        <v>509</v>
      </c>
      <c r="S10" s="529">
        <f>SUM(S12:S19)</f>
        <v>103</v>
      </c>
      <c r="T10" s="529">
        <f aca="true" t="shared" si="1" ref="T10:AF10">SUM(T12:T19)</f>
        <v>45</v>
      </c>
      <c r="U10" s="529">
        <f t="shared" si="1"/>
        <v>6</v>
      </c>
      <c r="V10" s="529">
        <f t="shared" si="1"/>
        <v>5</v>
      </c>
      <c r="W10" s="529">
        <f t="shared" si="1"/>
        <v>60</v>
      </c>
      <c r="X10" s="529">
        <f t="shared" si="1"/>
        <v>379</v>
      </c>
      <c r="Y10" s="529">
        <f t="shared" si="1"/>
        <v>1569</v>
      </c>
      <c r="Z10" s="529">
        <f t="shared" si="1"/>
        <v>134</v>
      </c>
      <c r="AA10" s="529">
        <f t="shared" si="1"/>
        <v>55</v>
      </c>
      <c r="AB10" s="529">
        <f t="shared" si="1"/>
        <v>2</v>
      </c>
      <c r="AC10" s="529">
        <f t="shared" si="1"/>
        <v>1</v>
      </c>
      <c r="AD10" s="529">
        <f t="shared" si="1"/>
        <v>0</v>
      </c>
      <c r="AE10" s="529">
        <f t="shared" si="1"/>
        <v>0</v>
      </c>
      <c r="AF10" s="529">
        <f t="shared" si="1"/>
        <v>11</v>
      </c>
    </row>
    <row r="11" spans="1:32" s="126" customFormat="1" ht="13.5">
      <c r="A11" s="499"/>
      <c r="B11" s="521"/>
      <c r="C11" s="520"/>
      <c r="D11" s="520"/>
      <c r="E11" s="520"/>
      <c r="F11" s="520"/>
      <c r="G11" s="520"/>
      <c r="H11" s="520"/>
      <c r="I11" s="520"/>
      <c r="J11" s="520"/>
      <c r="K11" s="520"/>
      <c r="L11" s="520"/>
      <c r="M11" s="520"/>
      <c r="N11" s="520"/>
      <c r="O11" s="520"/>
      <c r="P11" s="520"/>
      <c r="Q11" s="520"/>
      <c r="R11" s="499"/>
      <c r="S11" s="526"/>
      <c r="T11" s="526"/>
      <c r="U11" s="526"/>
      <c r="V11" s="526"/>
      <c r="W11" s="526"/>
      <c r="X11" s="526"/>
      <c r="Y11" s="526"/>
      <c r="Z11" s="526"/>
      <c r="AA11" s="526"/>
      <c r="AB11" s="526"/>
      <c r="AC11" s="526"/>
      <c r="AD11" s="526"/>
      <c r="AE11" s="526"/>
      <c r="AF11" s="526"/>
    </row>
    <row r="12" spans="1:32" s="126" customFormat="1" ht="13.5">
      <c r="A12" s="522" t="s">
        <v>460</v>
      </c>
      <c r="B12" s="526">
        <f>SUM(C12:Q12,S12:AF12)</f>
        <v>1572</v>
      </c>
      <c r="C12" s="526">
        <v>119</v>
      </c>
      <c r="D12" s="526">
        <v>2</v>
      </c>
      <c r="E12" s="526">
        <v>11</v>
      </c>
      <c r="F12" s="526">
        <v>0</v>
      </c>
      <c r="G12" s="526">
        <v>0</v>
      </c>
      <c r="H12" s="526">
        <v>11</v>
      </c>
      <c r="I12" s="526">
        <v>76</v>
      </c>
      <c r="J12" s="526">
        <v>59</v>
      </c>
      <c r="K12" s="526">
        <v>1</v>
      </c>
      <c r="L12" s="526">
        <v>0</v>
      </c>
      <c r="M12" s="526">
        <v>7</v>
      </c>
      <c r="N12" s="526">
        <v>3</v>
      </c>
      <c r="O12" s="526">
        <v>6</v>
      </c>
      <c r="P12" s="526">
        <v>6</v>
      </c>
      <c r="Q12" s="526">
        <v>8</v>
      </c>
      <c r="R12" s="522" t="s">
        <v>460</v>
      </c>
      <c r="S12" s="526">
        <v>27</v>
      </c>
      <c r="T12" s="526">
        <v>41</v>
      </c>
      <c r="U12" s="526">
        <v>4</v>
      </c>
      <c r="V12" s="526">
        <v>0</v>
      </c>
      <c r="W12" s="526">
        <v>17</v>
      </c>
      <c r="X12" s="526">
        <v>223</v>
      </c>
      <c r="Y12" s="526">
        <v>816</v>
      </c>
      <c r="Z12" s="526">
        <v>94</v>
      </c>
      <c r="AA12" s="526">
        <v>33</v>
      </c>
      <c r="AB12" s="526">
        <v>0</v>
      </c>
      <c r="AC12" s="526">
        <v>0</v>
      </c>
      <c r="AD12" s="526">
        <v>0</v>
      </c>
      <c r="AE12" s="526">
        <v>0</v>
      </c>
      <c r="AF12" s="526">
        <v>8</v>
      </c>
    </row>
    <row r="13" spans="1:32" s="126" customFormat="1" ht="13.5">
      <c r="A13" s="522" t="s">
        <v>461</v>
      </c>
      <c r="B13" s="526">
        <f aca="true" t="shared" si="2" ref="B13:B19">SUM(C13:Q13,S13:AF13)</f>
        <v>332</v>
      </c>
      <c r="C13" s="526">
        <v>36</v>
      </c>
      <c r="D13" s="526">
        <v>6</v>
      </c>
      <c r="E13" s="526">
        <v>2</v>
      </c>
      <c r="F13" s="526">
        <v>1</v>
      </c>
      <c r="G13" s="526">
        <v>2</v>
      </c>
      <c r="H13" s="526">
        <v>2</v>
      </c>
      <c r="I13" s="526">
        <v>33</v>
      </c>
      <c r="J13" s="526">
        <v>6</v>
      </c>
      <c r="K13" s="526">
        <v>2</v>
      </c>
      <c r="L13" s="526">
        <v>0</v>
      </c>
      <c r="M13" s="526">
        <v>0</v>
      </c>
      <c r="N13" s="526">
        <v>2</v>
      </c>
      <c r="O13" s="526">
        <v>2</v>
      </c>
      <c r="P13" s="526">
        <v>6</v>
      </c>
      <c r="Q13" s="526">
        <v>3</v>
      </c>
      <c r="R13" s="522" t="s">
        <v>461</v>
      </c>
      <c r="S13" s="526">
        <v>2</v>
      </c>
      <c r="T13" s="526">
        <v>0</v>
      </c>
      <c r="U13" s="526">
        <v>0</v>
      </c>
      <c r="V13" s="526">
        <v>0</v>
      </c>
      <c r="W13" s="526">
        <v>0</v>
      </c>
      <c r="X13" s="526">
        <v>22</v>
      </c>
      <c r="Y13" s="526">
        <v>198</v>
      </c>
      <c r="Z13" s="526">
        <v>5</v>
      </c>
      <c r="AA13" s="526">
        <v>1</v>
      </c>
      <c r="AB13" s="526">
        <v>0</v>
      </c>
      <c r="AC13" s="526">
        <v>0</v>
      </c>
      <c r="AD13" s="526">
        <v>0</v>
      </c>
      <c r="AE13" s="526">
        <v>0</v>
      </c>
      <c r="AF13" s="526">
        <v>1</v>
      </c>
    </row>
    <row r="14" spans="1:32" s="126" customFormat="1" ht="13.5">
      <c r="A14" s="522" t="s">
        <v>462</v>
      </c>
      <c r="B14" s="526">
        <f t="shared" si="2"/>
        <v>177</v>
      </c>
      <c r="C14" s="526">
        <v>18</v>
      </c>
      <c r="D14" s="526">
        <v>1</v>
      </c>
      <c r="E14" s="526">
        <v>2</v>
      </c>
      <c r="F14" s="526">
        <v>0</v>
      </c>
      <c r="G14" s="526">
        <v>0</v>
      </c>
      <c r="H14" s="526">
        <v>2</v>
      </c>
      <c r="I14" s="526">
        <v>14</v>
      </c>
      <c r="J14" s="526">
        <v>2</v>
      </c>
      <c r="K14" s="526">
        <v>0</v>
      </c>
      <c r="L14" s="526">
        <v>0</v>
      </c>
      <c r="M14" s="526">
        <v>0</v>
      </c>
      <c r="N14" s="526">
        <v>0</v>
      </c>
      <c r="O14" s="526">
        <v>0</v>
      </c>
      <c r="P14" s="526">
        <v>0</v>
      </c>
      <c r="Q14" s="526">
        <v>0</v>
      </c>
      <c r="R14" s="522" t="s">
        <v>462</v>
      </c>
      <c r="S14" s="526">
        <v>2</v>
      </c>
      <c r="T14" s="526">
        <v>0</v>
      </c>
      <c r="U14" s="526">
        <v>0</v>
      </c>
      <c r="V14" s="526">
        <v>0</v>
      </c>
      <c r="W14" s="526">
        <v>0</v>
      </c>
      <c r="X14" s="526">
        <v>16</v>
      </c>
      <c r="Y14" s="526">
        <v>109</v>
      </c>
      <c r="Z14" s="526">
        <v>2</v>
      </c>
      <c r="AA14" s="526">
        <v>9</v>
      </c>
      <c r="AB14" s="526">
        <v>0</v>
      </c>
      <c r="AC14" s="526">
        <v>0</v>
      </c>
      <c r="AD14" s="526">
        <v>0</v>
      </c>
      <c r="AE14" s="526">
        <v>0</v>
      </c>
      <c r="AF14" s="526">
        <v>0</v>
      </c>
    </row>
    <row r="15" spans="1:32" s="126" customFormat="1" ht="13.5">
      <c r="A15" s="522" t="s">
        <v>463</v>
      </c>
      <c r="B15" s="526">
        <f t="shared" si="2"/>
        <v>546</v>
      </c>
      <c r="C15" s="526">
        <v>70</v>
      </c>
      <c r="D15" s="526">
        <v>1</v>
      </c>
      <c r="E15" s="526">
        <v>4</v>
      </c>
      <c r="F15" s="526">
        <v>0</v>
      </c>
      <c r="G15" s="526">
        <v>1</v>
      </c>
      <c r="H15" s="526">
        <v>4</v>
      </c>
      <c r="I15" s="526">
        <v>51</v>
      </c>
      <c r="J15" s="526">
        <v>1</v>
      </c>
      <c r="K15" s="526">
        <v>0</v>
      </c>
      <c r="L15" s="526">
        <v>0</v>
      </c>
      <c r="M15" s="526">
        <v>6</v>
      </c>
      <c r="N15" s="526">
        <v>1</v>
      </c>
      <c r="O15" s="526">
        <v>1</v>
      </c>
      <c r="P15" s="526">
        <v>1</v>
      </c>
      <c r="Q15" s="526">
        <v>1</v>
      </c>
      <c r="R15" s="522" t="s">
        <v>463</v>
      </c>
      <c r="S15" s="526">
        <v>68</v>
      </c>
      <c r="T15" s="526">
        <v>1</v>
      </c>
      <c r="U15" s="526">
        <v>2</v>
      </c>
      <c r="V15" s="526">
        <v>5</v>
      </c>
      <c r="W15" s="526">
        <v>43</v>
      </c>
      <c r="X15" s="526">
        <v>55</v>
      </c>
      <c r="Y15" s="526">
        <v>211</v>
      </c>
      <c r="Z15" s="526">
        <v>14</v>
      </c>
      <c r="AA15" s="526">
        <v>4</v>
      </c>
      <c r="AB15" s="526">
        <v>1</v>
      </c>
      <c r="AC15" s="526">
        <v>0</v>
      </c>
      <c r="AD15" s="526">
        <v>0</v>
      </c>
      <c r="AE15" s="526">
        <v>0</v>
      </c>
      <c r="AF15" s="526">
        <v>0</v>
      </c>
    </row>
    <row r="16" spans="1:32" s="126" customFormat="1" ht="13.5">
      <c r="A16" s="522" t="s">
        <v>464</v>
      </c>
      <c r="B16" s="526">
        <f t="shared" si="2"/>
        <v>261</v>
      </c>
      <c r="C16" s="526">
        <v>31</v>
      </c>
      <c r="D16" s="526">
        <v>2</v>
      </c>
      <c r="E16" s="526">
        <v>5</v>
      </c>
      <c r="F16" s="526">
        <v>0</v>
      </c>
      <c r="G16" s="526">
        <v>2</v>
      </c>
      <c r="H16" s="526">
        <v>5</v>
      </c>
      <c r="I16" s="526">
        <v>24</v>
      </c>
      <c r="J16" s="526">
        <v>10</v>
      </c>
      <c r="K16" s="526">
        <v>0</v>
      </c>
      <c r="L16" s="526">
        <v>0</v>
      </c>
      <c r="M16" s="526">
        <v>1</v>
      </c>
      <c r="N16" s="526">
        <v>0</v>
      </c>
      <c r="O16" s="526">
        <v>0</v>
      </c>
      <c r="P16" s="526">
        <v>1</v>
      </c>
      <c r="Q16" s="526">
        <v>1</v>
      </c>
      <c r="R16" s="522" t="s">
        <v>464</v>
      </c>
      <c r="S16" s="526">
        <v>2</v>
      </c>
      <c r="T16" s="526">
        <v>3</v>
      </c>
      <c r="U16" s="526">
        <v>0</v>
      </c>
      <c r="V16" s="526">
        <v>0</v>
      </c>
      <c r="W16" s="526">
        <v>0</v>
      </c>
      <c r="X16" s="526">
        <v>43</v>
      </c>
      <c r="Y16" s="526">
        <v>110</v>
      </c>
      <c r="Z16" s="526">
        <v>14</v>
      </c>
      <c r="AA16" s="526">
        <v>3</v>
      </c>
      <c r="AB16" s="526">
        <v>1</v>
      </c>
      <c r="AC16" s="526">
        <v>1</v>
      </c>
      <c r="AD16" s="526">
        <v>0</v>
      </c>
      <c r="AE16" s="526">
        <v>0</v>
      </c>
      <c r="AF16" s="526">
        <v>2</v>
      </c>
    </row>
    <row r="17" spans="1:32" s="126" customFormat="1" ht="13.5">
      <c r="A17" s="522" t="s">
        <v>465</v>
      </c>
      <c r="B17" s="526">
        <f t="shared" si="2"/>
        <v>199</v>
      </c>
      <c r="C17" s="526">
        <v>17</v>
      </c>
      <c r="D17" s="526">
        <v>2</v>
      </c>
      <c r="E17" s="526">
        <v>4</v>
      </c>
      <c r="F17" s="526">
        <v>0</v>
      </c>
      <c r="G17" s="526">
        <v>0</v>
      </c>
      <c r="H17" s="526">
        <v>4</v>
      </c>
      <c r="I17" s="526">
        <v>14</v>
      </c>
      <c r="J17" s="526">
        <v>1</v>
      </c>
      <c r="K17" s="526">
        <v>0</v>
      </c>
      <c r="L17" s="526">
        <v>0</v>
      </c>
      <c r="M17" s="526">
        <v>0</v>
      </c>
      <c r="N17" s="526">
        <v>0</v>
      </c>
      <c r="O17" s="526">
        <v>0</v>
      </c>
      <c r="P17" s="526">
        <v>0</v>
      </c>
      <c r="Q17" s="526">
        <v>0</v>
      </c>
      <c r="R17" s="522" t="s">
        <v>465</v>
      </c>
      <c r="S17" s="526">
        <v>2</v>
      </c>
      <c r="T17" s="526">
        <v>0</v>
      </c>
      <c r="U17" s="526">
        <v>0</v>
      </c>
      <c r="V17" s="526">
        <v>0</v>
      </c>
      <c r="W17" s="526">
        <v>0</v>
      </c>
      <c r="X17" s="526">
        <v>20</v>
      </c>
      <c r="Y17" s="526">
        <v>125</v>
      </c>
      <c r="Z17" s="526">
        <v>5</v>
      </c>
      <c r="AA17" s="526">
        <v>5</v>
      </c>
      <c r="AB17" s="526">
        <v>0</v>
      </c>
      <c r="AC17" s="526">
        <v>0</v>
      </c>
      <c r="AD17" s="526">
        <v>0</v>
      </c>
      <c r="AE17" s="526">
        <v>0</v>
      </c>
      <c r="AF17" s="526">
        <v>0</v>
      </c>
    </row>
    <row r="18" spans="1:32" s="126" customFormat="1" ht="13.5">
      <c r="A18" s="523"/>
      <c r="B18" s="520"/>
      <c r="C18" s="520"/>
      <c r="D18" s="520"/>
      <c r="E18" s="520"/>
      <c r="F18" s="520"/>
      <c r="G18" s="520"/>
      <c r="H18" s="520"/>
      <c r="I18" s="520"/>
      <c r="J18" s="520"/>
      <c r="K18" s="520"/>
      <c r="L18" s="520"/>
      <c r="M18" s="520"/>
      <c r="N18" s="520"/>
      <c r="O18" s="520"/>
      <c r="P18" s="520"/>
      <c r="Q18" s="520"/>
      <c r="R18" s="523"/>
      <c r="S18" s="526"/>
      <c r="T18" s="526"/>
      <c r="U18" s="526"/>
      <c r="V18" s="526"/>
      <c r="W18" s="526"/>
      <c r="X18" s="526"/>
      <c r="Y18" s="526"/>
      <c r="Z18" s="526"/>
      <c r="AA18" s="526"/>
      <c r="AB18" s="526"/>
      <c r="AC18" s="526"/>
      <c r="AD18" s="526"/>
      <c r="AE18" s="526"/>
      <c r="AF18" s="526"/>
    </row>
    <row r="19" spans="1:32" s="126" customFormat="1" ht="13.5">
      <c r="A19" s="524" t="s">
        <v>466</v>
      </c>
      <c r="B19" s="528">
        <f t="shared" si="2"/>
        <v>90</v>
      </c>
      <c r="C19" s="525">
        <v>0</v>
      </c>
      <c r="D19" s="525">
        <v>0</v>
      </c>
      <c r="E19" s="525">
        <v>0</v>
      </c>
      <c r="F19" s="525">
        <v>0</v>
      </c>
      <c r="G19" s="525">
        <v>0</v>
      </c>
      <c r="H19" s="525">
        <v>0</v>
      </c>
      <c r="I19" s="525">
        <v>0</v>
      </c>
      <c r="J19" s="525">
        <v>0</v>
      </c>
      <c r="K19" s="525">
        <v>0</v>
      </c>
      <c r="L19" s="525">
        <v>0</v>
      </c>
      <c r="M19" s="525">
        <v>90</v>
      </c>
      <c r="N19" s="525">
        <v>0</v>
      </c>
      <c r="O19" s="525">
        <v>0</v>
      </c>
      <c r="P19" s="525">
        <v>0</v>
      </c>
      <c r="Q19" s="525">
        <v>0</v>
      </c>
      <c r="R19" s="524" t="s">
        <v>466</v>
      </c>
      <c r="S19" s="525">
        <v>0</v>
      </c>
      <c r="T19" s="525">
        <v>0</v>
      </c>
      <c r="U19" s="525">
        <v>0</v>
      </c>
      <c r="V19" s="525">
        <v>0</v>
      </c>
      <c r="W19" s="525">
        <v>0</v>
      </c>
      <c r="X19" s="525">
        <v>0</v>
      </c>
      <c r="Y19" s="525">
        <v>0</v>
      </c>
      <c r="Z19" s="525">
        <v>0</v>
      </c>
      <c r="AA19" s="525">
        <v>0</v>
      </c>
      <c r="AB19" s="525">
        <v>0</v>
      </c>
      <c r="AC19" s="525">
        <v>0</v>
      </c>
      <c r="AD19" s="525">
        <v>0</v>
      </c>
      <c r="AE19" s="525">
        <v>0</v>
      </c>
      <c r="AF19" s="525">
        <v>0</v>
      </c>
    </row>
    <row r="20" s="12" customFormat="1" ht="13.5">
      <c r="A20" s="531" t="s">
        <v>506</v>
      </c>
    </row>
  </sheetData>
  <sheetProtection/>
  <mergeCells count="32">
    <mergeCell ref="Z6:AA6"/>
    <mergeCell ref="AB6:AB7"/>
    <mergeCell ref="AC6:AC7"/>
    <mergeCell ref="AD6:AD7"/>
    <mergeCell ref="AE6:AE7"/>
    <mergeCell ref="AF6:AF7"/>
    <mergeCell ref="P6:P7"/>
    <mergeCell ref="Q6:Q7"/>
    <mergeCell ref="S6:S7"/>
    <mergeCell ref="T6:T7"/>
    <mergeCell ref="U6:W6"/>
    <mergeCell ref="X6:Y6"/>
    <mergeCell ref="S5:AA5"/>
    <mergeCell ref="AB5:AC5"/>
    <mergeCell ref="AD5:AF5"/>
    <mergeCell ref="C6:C7"/>
    <mergeCell ref="D6:D7"/>
    <mergeCell ref="E6:E7"/>
    <mergeCell ref="F6:H6"/>
    <mergeCell ref="I6:I7"/>
    <mergeCell ref="J6:J7"/>
    <mergeCell ref="K6:K7"/>
    <mergeCell ref="C5:J5"/>
    <mergeCell ref="B1:I1"/>
    <mergeCell ref="B3:I3"/>
    <mergeCell ref="B5:B7"/>
    <mergeCell ref="N5:O5"/>
    <mergeCell ref="P5:Q5"/>
    <mergeCell ref="L6:L7"/>
    <mergeCell ref="M6:M7"/>
    <mergeCell ref="N6:N7"/>
    <mergeCell ref="O6:O7"/>
  </mergeCells>
  <printOptions/>
  <pageMargins left="0.7" right="0.7" top="0.75" bottom="0.75" header="0.3" footer="0.3"/>
  <pageSetup horizontalDpi="600" verticalDpi="600" orientation="portrait" paperSize="9" scale="98" r:id="rId1"/>
  <colBreaks count="3" manualBreakCount="3">
    <brk id="10" max="19" man="1"/>
    <brk id="17" max="20" man="1"/>
    <brk id="27" max="19" man="1"/>
  </colBreaks>
</worksheet>
</file>

<file path=xl/worksheets/sheet12.xml><?xml version="1.0" encoding="utf-8"?>
<worksheet xmlns="http://schemas.openxmlformats.org/spreadsheetml/2006/main" xmlns:r="http://schemas.openxmlformats.org/officeDocument/2006/relationships">
  <dimension ref="A1:J107"/>
  <sheetViews>
    <sheetView showGridLines="0" view="pageBreakPreview" zoomScaleNormal="85" zoomScaleSheetLayoutView="100" zoomScalePageLayoutView="0" workbookViewId="0" topLeftCell="A1">
      <pane xSplit="1" ySplit="8" topLeftCell="B24" activePane="bottomRight" state="frozen"/>
      <selection pane="topLeft" activeCell="D13" sqref="D13"/>
      <selection pane="topRight" activeCell="D13" sqref="D13"/>
      <selection pane="bottomLeft" activeCell="D13" sqref="D13"/>
      <selection pane="bottomRight" activeCell="Q11" sqref="Q11"/>
    </sheetView>
  </sheetViews>
  <sheetFormatPr defaultColWidth="9.00390625" defaultRowHeight="13.5"/>
  <cols>
    <col min="1" max="1" width="4.75390625" style="43" customWidth="1"/>
    <col min="2" max="2" width="6.625" style="43" customWidth="1"/>
    <col min="3" max="3" width="1.25" style="43" customWidth="1"/>
    <col min="4" max="4" width="3.375" style="43" customWidth="1"/>
    <col min="5" max="5" width="3.50390625" style="43" customWidth="1"/>
    <col min="6" max="9" width="16.75390625" style="45" customWidth="1"/>
    <col min="10" max="10" width="9.00390625" style="44" customWidth="1"/>
    <col min="11" max="16384" width="9.00390625" style="43" customWidth="1"/>
  </cols>
  <sheetData>
    <row r="1" ht="13.5">
      <c r="A1" s="158" t="s">
        <v>331</v>
      </c>
    </row>
    <row r="2" spans="1:9" ht="13.5">
      <c r="A2" s="619" t="s">
        <v>147</v>
      </c>
      <c r="B2" s="619"/>
      <c r="C2" s="619"/>
      <c r="D2" s="619"/>
      <c r="E2" s="619"/>
      <c r="F2" s="619"/>
      <c r="G2" s="69"/>
      <c r="H2" s="69"/>
      <c r="I2" s="69"/>
    </row>
    <row r="3" spans="1:9" ht="17.25">
      <c r="A3" s="618" t="s">
        <v>494</v>
      </c>
      <c r="B3" s="618"/>
      <c r="C3" s="618"/>
      <c r="D3" s="618"/>
      <c r="E3" s="618"/>
      <c r="F3" s="618"/>
      <c r="G3" s="618"/>
      <c r="H3" s="618"/>
      <c r="I3" s="618"/>
    </row>
    <row r="4" spans="1:10" s="67" customFormat="1" ht="13.5">
      <c r="A4" s="791" t="s">
        <v>503</v>
      </c>
      <c r="B4" s="791"/>
      <c r="C4" s="791"/>
      <c r="D4" s="791"/>
      <c r="E4" s="791"/>
      <c r="F4" s="791"/>
      <c r="G4" s="791"/>
      <c r="H4" s="791"/>
      <c r="I4" s="791"/>
      <c r="J4" s="68"/>
    </row>
    <row r="5" spans="2:10" s="33" customFormat="1" ht="13.5" customHeight="1">
      <c r="B5" s="66"/>
      <c r="C5" s="66"/>
      <c r="D5" s="66"/>
      <c r="E5" s="66"/>
      <c r="F5" s="66"/>
      <c r="I5" s="539" t="s">
        <v>254</v>
      </c>
      <c r="J5" s="34"/>
    </row>
    <row r="6" spans="1:10" s="33" customFormat="1" ht="6" customHeight="1" thickBot="1">
      <c r="A6" s="65"/>
      <c r="B6" s="64"/>
      <c r="C6" s="64"/>
      <c r="D6" s="64"/>
      <c r="E6" s="64"/>
      <c r="F6" s="64"/>
      <c r="G6" s="64"/>
      <c r="H6" s="64"/>
      <c r="I6" s="64"/>
      <c r="J6" s="34"/>
    </row>
    <row r="7" spans="1:10" s="33" customFormat="1" ht="13.5" customHeight="1" thickTop="1">
      <c r="A7" s="787" t="s">
        <v>253</v>
      </c>
      <c r="B7" s="787"/>
      <c r="C7" s="787"/>
      <c r="D7" s="787"/>
      <c r="E7" s="788"/>
      <c r="F7" s="785" t="s">
        <v>252</v>
      </c>
      <c r="G7" s="786"/>
      <c r="H7" s="785" t="s">
        <v>251</v>
      </c>
      <c r="I7" s="786"/>
      <c r="J7" s="34"/>
    </row>
    <row r="8" spans="1:10" s="33" customFormat="1" ht="13.5" customHeight="1">
      <c r="A8" s="789"/>
      <c r="B8" s="789"/>
      <c r="C8" s="789"/>
      <c r="D8" s="789"/>
      <c r="E8" s="790"/>
      <c r="F8" s="62" t="s">
        <v>250</v>
      </c>
      <c r="G8" s="63" t="s">
        <v>249</v>
      </c>
      <c r="H8" s="62" t="s">
        <v>250</v>
      </c>
      <c r="I8" s="63" t="s">
        <v>249</v>
      </c>
      <c r="J8" s="34"/>
    </row>
    <row r="9" spans="1:10" s="33" customFormat="1" ht="13.5" customHeight="1">
      <c r="A9" s="795" t="s">
        <v>248</v>
      </c>
      <c r="D9" s="55"/>
      <c r="E9" s="55"/>
      <c r="F9" s="166"/>
      <c r="G9" s="174"/>
      <c r="H9" s="172"/>
      <c r="I9" s="174"/>
      <c r="J9" s="34"/>
    </row>
    <row r="10" spans="1:10" s="33" customFormat="1" ht="13.5" customHeight="1">
      <c r="A10" s="794"/>
      <c r="B10" s="792" t="s">
        <v>246</v>
      </c>
      <c r="C10" s="60"/>
      <c r="D10" s="55"/>
      <c r="E10" s="54"/>
      <c r="F10" s="167"/>
      <c r="G10" s="174"/>
      <c r="H10" s="172"/>
      <c r="I10" s="174"/>
      <c r="J10" s="34"/>
    </row>
    <row r="11" spans="1:10" s="49" customFormat="1" ht="19.5" customHeight="1">
      <c r="A11" s="794"/>
      <c r="B11" s="792"/>
      <c r="C11" s="60"/>
      <c r="D11" s="37" t="s">
        <v>245</v>
      </c>
      <c r="E11" s="36" t="s">
        <v>244</v>
      </c>
      <c r="F11" s="164">
        <v>110.8</v>
      </c>
      <c r="G11" s="175">
        <v>4.67</v>
      </c>
      <c r="H11" s="169">
        <v>18.9</v>
      </c>
      <c r="I11" s="175">
        <v>2.46</v>
      </c>
      <c r="J11" s="50"/>
    </row>
    <row r="12" spans="1:10" s="33" customFormat="1" ht="13.5" customHeight="1">
      <c r="A12" s="794"/>
      <c r="B12" s="792"/>
      <c r="C12" s="60"/>
      <c r="D12" s="55"/>
      <c r="E12" s="54"/>
      <c r="F12" s="164"/>
      <c r="G12" s="175"/>
      <c r="H12" s="169"/>
      <c r="I12" s="175"/>
      <c r="J12" s="34"/>
    </row>
    <row r="13" spans="1:10" s="33" customFormat="1" ht="13.5" customHeight="1">
      <c r="A13" s="794"/>
      <c r="B13" s="60"/>
      <c r="C13" s="59"/>
      <c r="D13" s="55"/>
      <c r="E13" s="54"/>
      <c r="F13" s="164"/>
      <c r="G13" s="175"/>
      <c r="H13" s="169"/>
      <c r="I13" s="175"/>
      <c r="J13" s="34"/>
    </row>
    <row r="14" spans="1:10" s="49" customFormat="1" ht="19.5" customHeight="1">
      <c r="A14" s="794"/>
      <c r="B14" s="793" t="s">
        <v>243</v>
      </c>
      <c r="C14" s="52"/>
      <c r="D14" s="37" t="s">
        <v>242</v>
      </c>
      <c r="E14" s="41"/>
      <c r="F14" s="164">
        <v>116.7</v>
      </c>
      <c r="G14" s="175">
        <v>4.84</v>
      </c>
      <c r="H14" s="169">
        <v>21.7</v>
      </c>
      <c r="I14" s="175">
        <v>3.5</v>
      </c>
      <c r="J14" s="50"/>
    </row>
    <row r="15" spans="1:10" s="56" customFormat="1" ht="19.5" customHeight="1">
      <c r="A15" s="794"/>
      <c r="B15" s="793"/>
      <c r="C15" s="52"/>
      <c r="D15" s="37" t="s">
        <v>241</v>
      </c>
      <c r="E15" s="58"/>
      <c r="F15" s="164">
        <v>122.5</v>
      </c>
      <c r="G15" s="175">
        <v>5.18</v>
      </c>
      <c r="H15" s="169">
        <v>24</v>
      </c>
      <c r="I15" s="175">
        <v>3.75</v>
      </c>
      <c r="J15" s="57"/>
    </row>
    <row r="16" spans="1:10" s="49" customFormat="1" ht="19.5" customHeight="1">
      <c r="A16" s="794"/>
      <c r="B16" s="793"/>
      <c r="C16" s="52"/>
      <c r="D16" s="37" t="s">
        <v>240</v>
      </c>
      <c r="E16" s="36"/>
      <c r="F16" s="164">
        <v>128</v>
      </c>
      <c r="G16" s="175">
        <v>5.2</v>
      </c>
      <c r="H16" s="169">
        <v>27.1</v>
      </c>
      <c r="I16" s="175">
        <v>4.75</v>
      </c>
      <c r="J16" s="50"/>
    </row>
    <row r="17" spans="1:10" s="49" customFormat="1" ht="19.5" customHeight="1">
      <c r="A17" s="794"/>
      <c r="B17" s="793"/>
      <c r="C17" s="52"/>
      <c r="D17" s="37" t="s">
        <v>239</v>
      </c>
      <c r="E17" s="36"/>
      <c r="F17" s="164">
        <v>133.9</v>
      </c>
      <c r="G17" s="175">
        <v>5.79</v>
      </c>
      <c r="H17" s="169">
        <v>30.8</v>
      </c>
      <c r="I17" s="175">
        <v>6.42</v>
      </c>
      <c r="J17" s="50"/>
    </row>
    <row r="18" spans="1:10" s="49" customFormat="1" ht="19.5" customHeight="1">
      <c r="A18" s="794"/>
      <c r="B18" s="793"/>
      <c r="C18" s="52"/>
      <c r="D18" s="37" t="s">
        <v>238</v>
      </c>
      <c r="E18" s="36"/>
      <c r="F18" s="164">
        <v>139.2</v>
      </c>
      <c r="G18" s="175">
        <v>6.31</v>
      </c>
      <c r="H18" s="169">
        <v>34.5</v>
      </c>
      <c r="I18" s="175">
        <v>7.37</v>
      </c>
      <c r="J18" s="50"/>
    </row>
    <row r="19" spans="1:10" s="49" customFormat="1" ht="19.5" customHeight="1">
      <c r="A19" s="794"/>
      <c r="B19" s="793"/>
      <c r="C19" s="52"/>
      <c r="D19" s="37" t="s">
        <v>237</v>
      </c>
      <c r="E19" s="36"/>
      <c r="F19" s="164">
        <v>145.3</v>
      </c>
      <c r="G19" s="175">
        <v>7.11</v>
      </c>
      <c r="H19" s="169">
        <v>38</v>
      </c>
      <c r="I19" s="175">
        <v>8.04</v>
      </c>
      <c r="J19" s="50"/>
    </row>
    <row r="20" spans="1:10" s="33" customFormat="1" ht="13.5" customHeight="1">
      <c r="A20" s="794"/>
      <c r="B20" s="52"/>
      <c r="C20" s="53"/>
      <c r="D20" s="55"/>
      <c r="E20" s="54"/>
      <c r="F20" s="164"/>
      <c r="G20" s="175"/>
      <c r="H20" s="169"/>
      <c r="I20" s="175"/>
      <c r="J20" s="34"/>
    </row>
    <row r="21" spans="1:10" s="49" customFormat="1" ht="19.5" customHeight="1">
      <c r="A21" s="794"/>
      <c r="B21" s="793" t="s">
        <v>236</v>
      </c>
      <c r="C21" s="52"/>
      <c r="D21" s="37" t="s">
        <v>235</v>
      </c>
      <c r="E21" s="36"/>
      <c r="F21" s="164">
        <v>153.3</v>
      </c>
      <c r="G21" s="175">
        <v>8.07</v>
      </c>
      <c r="H21" s="169">
        <v>43.7</v>
      </c>
      <c r="I21" s="175">
        <v>9.02</v>
      </c>
      <c r="J21" s="50"/>
    </row>
    <row r="22" spans="1:10" s="49" customFormat="1" ht="19.5" customHeight="1">
      <c r="A22" s="794"/>
      <c r="B22" s="793"/>
      <c r="C22" s="52"/>
      <c r="D22" s="37" t="s">
        <v>234</v>
      </c>
      <c r="E22" s="36"/>
      <c r="F22" s="164">
        <v>160.6</v>
      </c>
      <c r="G22" s="175">
        <v>7.38</v>
      </c>
      <c r="H22" s="169">
        <v>49.4</v>
      </c>
      <c r="I22" s="175">
        <v>9.47</v>
      </c>
      <c r="J22" s="50"/>
    </row>
    <row r="23" spans="1:10" s="49" customFormat="1" ht="19.5" customHeight="1">
      <c r="A23" s="794"/>
      <c r="B23" s="793"/>
      <c r="C23" s="52"/>
      <c r="D23" s="37" t="s">
        <v>233</v>
      </c>
      <c r="E23" s="36"/>
      <c r="F23" s="164">
        <v>165.8</v>
      </c>
      <c r="G23" s="175">
        <v>6.42</v>
      </c>
      <c r="H23" s="169">
        <v>54.2</v>
      </c>
      <c r="I23" s="175">
        <v>9.62</v>
      </c>
      <c r="J23" s="50"/>
    </row>
    <row r="24" spans="1:10" s="33" customFormat="1" ht="13.5" customHeight="1">
      <c r="A24" s="794"/>
      <c r="B24" s="52"/>
      <c r="C24" s="53"/>
      <c r="D24" s="55"/>
      <c r="E24" s="54"/>
      <c r="F24" s="164"/>
      <c r="G24" s="176"/>
      <c r="H24" s="169"/>
      <c r="I24" s="176"/>
      <c r="J24" s="34"/>
    </row>
    <row r="25" spans="1:10" s="49" customFormat="1" ht="19.5" customHeight="1">
      <c r="A25" s="794"/>
      <c r="B25" s="793" t="s">
        <v>232</v>
      </c>
      <c r="C25" s="52"/>
      <c r="D25" s="37" t="s">
        <v>231</v>
      </c>
      <c r="E25" s="36"/>
      <c r="F25" s="164">
        <v>169</v>
      </c>
      <c r="G25" s="175">
        <v>5.72</v>
      </c>
      <c r="H25" s="169">
        <v>59</v>
      </c>
      <c r="I25" s="175">
        <v>9.95</v>
      </c>
      <c r="J25" s="50"/>
    </row>
    <row r="26" spans="1:10" s="49" customFormat="1" ht="19.5" customHeight="1">
      <c r="A26" s="794"/>
      <c r="B26" s="793"/>
      <c r="C26" s="52"/>
      <c r="D26" s="37" t="s">
        <v>230</v>
      </c>
      <c r="E26" s="36"/>
      <c r="F26" s="164">
        <v>170.5</v>
      </c>
      <c r="G26" s="175">
        <v>5.96</v>
      </c>
      <c r="H26" s="169">
        <v>61</v>
      </c>
      <c r="I26" s="175">
        <v>9.27</v>
      </c>
      <c r="J26" s="50"/>
    </row>
    <row r="27" spans="1:10" s="49" customFormat="1" ht="19.5" customHeight="1">
      <c r="A27" s="794"/>
      <c r="B27" s="793"/>
      <c r="C27" s="52"/>
      <c r="D27" s="37" t="s">
        <v>229</v>
      </c>
      <c r="E27" s="37"/>
      <c r="F27" s="164">
        <v>170.9</v>
      </c>
      <c r="G27" s="175">
        <v>5.84</v>
      </c>
      <c r="H27" s="169">
        <v>62.2</v>
      </c>
      <c r="I27" s="175">
        <v>10.47</v>
      </c>
      <c r="J27" s="50"/>
    </row>
    <row r="28" spans="1:10" s="49" customFormat="1" ht="13.5" customHeight="1">
      <c r="A28" s="51"/>
      <c r="B28" s="51"/>
      <c r="C28" s="51"/>
      <c r="D28" s="35"/>
      <c r="E28" s="35"/>
      <c r="F28" s="168"/>
      <c r="G28" s="177"/>
      <c r="H28" s="40"/>
      <c r="I28" s="177"/>
      <c r="J28" s="50"/>
    </row>
    <row r="29" spans="1:10" s="33" customFormat="1" ht="13.5" customHeight="1">
      <c r="A29" s="794" t="s">
        <v>247</v>
      </c>
      <c r="D29" s="55"/>
      <c r="E29" s="61"/>
      <c r="F29" s="29"/>
      <c r="G29" s="178"/>
      <c r="H29" s="173"/>
      <c r="I29" s="178"/>
      <c r="J29" s="34"/>
    </row>
    <row r="30" spans="1:10" s="33" customFormat="1" ht="13.5" customHeight="1">
      <c r="A30" s="794"/>
      <c r="B30" s="792" t="s">
        <v>246</v>
      </c>
      <c r="C30" s="60"/>
      <c r="D30" s="55"/>
      <c r="E30" s="54"/>
      <c r="F30" s="167"/>
      <c r="G30" s="178"/>
      <c r="H30" s="172"/>
      <c r="I30" s="178"/>
      <c r="J30" s="34"/>
    </row>
    <row r="31" spans="1:10" s="49" customFormat="1" ht="19.5" customHeight="1">
      <c r="A31" s="794"/>
      <c r="B31" s="792"/>
      <c r="C31" s="60"/>
      <c r="D31" s="37" t="s">
        <v>245</v>
      </c>
      <c r="E31" s="36" t="s">
        <v>244</v>
      </c>
      <c r="F31" s="164">
        <v>109.6</v>
      </c>
      <c r="G31" s="175">
        <v>4.94</v>
      </c>
      <c r="H31" s="169">
        <v>18.3</v>
      </c>
      <c r="I31" s="175">
        <v>2.53</v>
      </c>
      <c r="J31" s="50"/>
    </row>
    <row r="32" spans="1:10" s="33" customFormat="1" ht="13.5" customHeight="1">
      <c r="A32" s="794"/>
      <c r="B32" s="792"/>
      <c r="C32" s="60"/>
      <c r="D32" s="55"/>
      <c r="E32" s="54"/>
      <c r="F32" s="164"/>
      <c r="G32" s="175"/>
      <c r="H32" s="169"/>
      <c r="I32" s="175"/>
      <c r="J32" s="34"/>
    </row>
    <row r="33" spans="1:10" s="33" customFormat="1" ht="13.5" customHeight="1">
      <c r="A33" s="794"/>
      <c r="B33" s="60"/>
      <c r="C33" s="59"/>
      <c r="D33" s="55"/>
      <c r="E33" s="54"/>
      <c r="F33" s="164"/>
      <c r="G33" s="175"/>
      <c r="H33" s="169"/>
      <c r="I33" s="175"/>
      <c r="J33" s="34"/>
    </row>
    <row r="34" spans="1:10" s="49" customFormat="1" ht="19.5" customHeight="1">
      <c r="A34" s="794"/>
      <c r="B34" s="793" t="s">
        <v>243</v>
      </c>
      <c r="C34" s="52"/>
      <c r="D34" s="37" t="s">
        <v>242</v>
      </c>
      <c r="E34" s="41"/>
      <c r="F34" s="164">
        <v>115.6</v>
      </c>
      <c r="G34" s="175">
        <v>4.7</v>
      </c>
      <c r="H34" s="169">
        <v>20.9</v>
      </c>
      <c r="I34" s="175">
        <v>2.68</v>
      </c>
      <c r="J34" s="50"/>
    </row>
    <row r="35" spans="1:10" s="56" customFormat="1" ht="19.5" customHeight="1">
      <c r="A35" s="794"/>
      <c r="B35" s="793"/>
      <c r="C35" s="52"/>
      <c r="D35" s="37" t="s">
        <v>241</v>
      </c>
      <c r="E35" s="58"/>
      <c r="F35" s="165">
        <v>121.7</v>
      </c>
      <c r="G35" s="175">
        <v>5.14</v>
      </c>
      <c r="H35" s="170">
        <v>23.7</v>
      </c>
      <c r="I35" s="175">
        <v>3.83</v>
      </c>
      <c r="J35" s="57"/>
    </row>
    <row r="36" spans="1:10" s="49" customFormat="1" ht="19.5" customHeight="1">
      <c r="A36" s="794"/>
      <c r="B36" s="793"/>
      <c r="C36" s="52"/>
      <c r="D36" s="37" t="s">
        <v>240</v>
      </c>
      <c r="E36" s="36"/>
      <c r="F36" s="164">
        <v>128</v>
      </c>
      <c r="G36" s="175">
        <v>5.82</v>
      </c>
      <c r="H36" s="169">
        <v>26.8</v>
      </c>
      <c r="I36" s="175">
        <v>4.63</v>
      </c>
      <c r="J36" s="50"/>
    </row>
    <row r="37" spans="1:10" s="49" customFormat="1" ht="19.5" customHeight="1">
      <c r="A37" s="794"/>
      <c r="B37" s="793"/>
      <c r="C37" s="52"/>
      <c r="D37" s="37" t="s">
        <v>239</v>
      </c>
      <c r="E37" s="36"/>
      <c r="F37" s="165">
        <v>133.6</v>
      </c>
      <c r="G37" s="175">
        <v>5.93</v>
      </c>
      <c r="H37" s="170">
        <v>29.7</v>
      </c>
      <c r="I37" s="175">
        <v>5.44</v>
      </c>
      <c r="J37" s="50"/>
    </row>
    <row r="38" spans="1:10" s="49" customFormat="1" ht="19.5" customHeight="1">
      <c r="A38" s="794"/>
      <c r="B38" s="793"/>
      <c r="C38" s="52"/>
      <c r="D38" s="37" t="s">
        <v>238</v>
      </c>
      <c r="E38" s="36"/>
      <c r="F38" s="164">
        <v>140.1</v>
      </c>
      <c r="G38" s="175">
        <v>6.91</v>
      </c>
      <c r="H38" s="169">
        <v>34.1</v>
      </c>
      <c r="I38" s="175">
        <v>6.83</v>
      </c>
      <c r="J38" s="50"/>
    </row>
    <row r="39" spans="1:10" s="49" customFormat="1" ht="19.5" customHeight="1">
      <c r="A39" s="794"/>
      <c r="B39" s="793"/>
      <c r="C39" s="52"/>
      <c r="D39" s="37" t="s">
        <v>237</v>
      </c>
      <c r="E39" s="36"/>
      <c r="F39" s="164">
        <v>147.2</v>
      </c>
      <c r="G39" s="175">
        <v>6.6</v>
      </c>
      <c r="H39" s="169">
        <v>39.1</v>
      </c>
      <c r="I39" s="175">
        <v>7.48</v>
      </c>
      <c r="J39" s="50"/>
    </row>
    <row r="40" spans="1:10" s="33" customFormat="1" ht="13.5" customHeight="1">
      <c r="A40" s="794"/>
      <c r="B40" s="52"/>
      <c r="C40" s="53"/>
      <c r="D40" s="55"/>
      <c r="E40" s="54"/>
      <c r="F40" s="164"/>
      <c r="G40" s="176"/>
      <c r="H40" s="169"/>
      <c r="I40" s="176"/>
      <c r="J40" s="34"/>
    </row>
    <row r="41" spans="1:10" s="49" customFormat="1" ht="19.5" customHeight="1">
      <c r="A41" s="794"/>
      <c r="B41" s="793" t="s">
        <v>236</v>
      </c>
      <c r="C41" s="52"/>
      <c r="D41" s="37" t="s">
        <v>235</v>
      </c>
      <c r="E41" s="36"/>
      <c r="F41" s="164">
        <v>152.1</v>
      </c>
      <c r="G41" s="175">
        <v>5.91</v>
      </c>
      <c r="H41" s="169">
        <v>43.9</v>
      </c>
      <c r="I41" s="175">
        <v>7.59</v>
      </c>
      <c r="J41" s="50"/>
    </row>
    <row r="42" spans="1:10" s="49" customFormat="1" ht="19.5" customHeight="1">
      <c r="A42" s="794"/>
      <c r="B42" s="793"/>
      <c r="C42" s="52"/>
      <c r="D42" s="37" t="s">
        <v>234</v>
      </c>
      <c r="E42" s="36"/>
      <c r="F42" s="164">
        <v>155.5</v>
      </c>
      <c r="G42" s="175">
        <v>5.47</v>
      </c>
      <c r="H42" s="169">
        <v>47.8</v>
      </c>
      <c r="I42" s="175">
        <v>7.73</v>
      </c>
      <c r="J42" s="50"/>
    </row>
    <row r="43" spans="1:10" s="49" customFormat="1" ht="19.5" customHeight="1">
      <c r="A43" s="794"/>
      <c r="B43" s="793"/>
      <c r="C43" s="52"/>
      <c r="D43" s="37" t="s">
        <v>233</v>
      </c>
      <c r="E43" s="36"/>
      <c r="F43" s="164">
        <v>156.8</v>
      </c>
      <c r="G43" s="175">
        <v>5.2</v>
      </c>
      <c r="H43" s="169">
        <v>49.5</v>
      </c>
      <c r="I43" s="175">
        <v>6.62</v>
      </c>
      <c r="J43" s="50"/>
    </row>
    <row r="44" spans="1:10" s="33" customFormat="1" ht="13.5" customHeight="1">
      <c r="A44" s="794"/>
      <c r="B44" s="52"/>
      <c r="C44" s="53"/>
      <c r="D44" s="55"/>
      <c r="E44" s="54"/>
      <c r="F44" s="164"/>
      <c r="G44" s="176"/>
      <c r="H44" s="169"/>
      <c r="I44" s="176"/>
      <c r="J44" s="34"/>
    </row>
    <row r="45" spans="1:10" s="49" customFormat="1" ht="19.5" customHeight="1">
      <c r="A45" s="794"/>
      <c r="B45" s="793" t="s">
        <v>232</v>
      </c>
      <c r="C45" s="52"/>
      <c r="D45" s="37" t="s">
        <v>231</v>
      </c>
      <c r="E45" s="36"/>
      <c r="F45" s="164">
        <v>157.7</v>
      </c>
      <c r="G45" s="175">
        <v>5.59</v>
      </c>
      <c r="H45" s="169">
        <v>52</v>
      </c>
      <c r="I45" s="175">
        <v>7.73</v>
      </c>
      <c r="J45" s="50"/>
    </row>
    <row r="46" spans="1:10" s="49" customFormat="1" ht="19.5" customHeight="1">
      <c r="A46" s="794"/>
      <c r="B46" s="793"/>
      <c r="C46" s="52"/>
      <c r="D46" s="37" t="s">
        <v>230</v>
      </c>
      <c r="E46" s="36"/>
      <c r="F46" s="164">
        <v>158.2</v>
      </c>
      <c r="G46" s="175">
        <v>4.83</v>
      </c>
      <c r="H46" s="169">
        <v>52.9</v>
      </c>
      <c r="I46" s="175">
        <v>7.01</v>
      </c>
      <c r="J46" s="50"/>
    </row>
    <row r="47" spans="1:10" s="49" customFormat="1" ht="19.5" customHeight="1">
      <c r="A47" s="794"/>
      <c r="B47" s="793"/>
      <c r="C47" s="52"/>
      <c r="D47" s="37" t="s">
        <v>229</v>
      </c>
      <c r="E47" s="36"/>
      <c r="F47" s="164">
        <v>157.7</v>
      </c>
      <c r="G47" s="175">
        <v>4.82</v>
      </c>
      <c r="H47" s="169">
        <v>52.9</v>
      </c>
      <c r="I47" s="175">
        <v>6.84</v>
      </c>
      <c r="J47" s="50"/>
    </row>
    <row r="48" spans="1:10" s="49" customFormat="1" ht="13.5" customHeight="1">
      <c r="A48" s="51"/>
      <c r="B48" s="51"/>
      <c r="C48" s="51"/>
      <c r="D48" s="35"/>
      <c r="E48" s="35"/>
      <c r="F48" s="168"/>
      <c r="G48" s="179"/>
      <c r="H48" s="171"/>
      <c r="I48" s="179"/>
      <c r="J48" s="50"/>
    </row>
    <row r="49" spans="1:10" s="33" customFormat="1" ht="13.5">
      <c r="A49" s="264" t="s">
        <v>228</v>
      </c>
      <c r="B49" s="47"/>
      <c r="C49" s="47"/>
      <c r="D49" s="47"/>
      <c r="E49" s="47"/>
      <c r="F49" s="48"/>
      <c r="G49" s="47"/>
      <c r="H49" s="29"/>
      <c r="I49" s="47"/>
      <c r="J49" s="34"/>
    </row>
    <row r="50" spans="6:10" s="33" customFormat="1" ht="13.5">
      <c r="F50" s="29"/>
      <c r="G50" s="46"/>
      <c r="H50" s="47"/>
      <c r="I50" s="46"/>
      <c r="J50" s="34"/>
    </row>
    <row r="51" spans="6:10" s="33" customFormat="1" ht="13.5">
      <c r="F51" s="47"/>
      <c r="G51" s="46"/>
      <c r="H51" s="46"/>
      <c r="I51" s="46"/>
      <c r="J51" s="34"/>
    </row>
    <row r="52" spans="6:10" s="33" customFormat="1" ht="14.25" customHeight="1">
      <c r="F52" s="46"/>
      <c r="G52" s="46"/>
      <c r="H52" s="46"/>
      <c r="I52" s="46"/>
      <c r="J52" s="34"/>
    </row>
    <row r="53" spans="6:10" s="33" customFormat="1" ht="13.5">
      <c r="F53" s="46"/>
      <c r="G53" s="46"/>
      <c r="H53" s="46"/>
      <c r="I53" s="46"/>
      <c r="J53" s="34"/>
    </row>
    <row r="54" spans="6:10" s="33" customFormat="1" ht="13.5">
      <c r="F54" s="46"/>
      <c r="G54" s="46"/>
      <c r="H54" s="46"/>
      <c r="I54" s="46"/>
      <c r="J54" s="34"/>
    </row>
    <row r="55" spans="6:10" s="33" customFormat="1" ht="13.5">
      <c r="F55" s="46"/>
      <c r="G55" s="46"/>
      <c r="H55" s="46"/>
      <c r="I55" s="46"/>
      <c r="J55" s="34"/>
    </row>
    <row r="56" spans="6:10" s="33" customFormat="1" ht="13.5">
      <c r="F56" s="46"/>
      <c r="G56" s="46"/>
      <c r="H56" s="46"/>
      <c r="I56" s="46"/>
      <c r="J56" s="34"/>
    </row>
    <row r="57" spans="6:10" s="33" customFormat="1" ht="13.5">
      <c r="F57" s="46"/>
      <c r="G57" s="46"/>
      <c r="H57" s="46"/>
      <c r="I57" s="46"/>
      <c r="J57" s="34"/>
    </row>
    <row r="58" spans="6:10" s="33" customFormat="1" ht="13.5">
      <c r="F58" s="46"/>
      <c r="G58" s="46"/>
      <c r="H58" s="46"/>
      <c r="I58" s="46"/>
      <c r="J58" s="34"/>
    </row>
    <row r="59" spans="6:10" s="33" customFormat="1" ht="13.5">
      <c r="F59" s="46"/>
      <c r="G59" s="46"/>
      <c r="H59" s="46"/>
      <c r="I59" s="46"/>
      <c r="J59" s="34"/>
    </row>
    <row r="60" spans="6:10" s="33" customFormat="1" ht="13.5">
      <c r="F60" s="46"/>
      <c r="G60" s="46"/>
      <c r="H60" s="46"/>
      <c r="I60" s="46"/>
      <c r="J60" s="34"/>
    </row>
    <row r="61" spans="6:10" s="33" customFormat="1" ht="13.5">
      <c r="F61" s="46"/>
      <c r="G61" s="46"/>
      <c r="H61" s="46"/>
      <c r="I61" s="46"/>
      <c r="J61" s="34"/>
    </row>
    <row r="62" spans="6:10" s="33" customFormat="1" ht="13.5">
      <c r="F62" s="46"/>
      <c r="G62" s="46"/>
      <c r="H62" s="46"/>
      <c r="I62" s="46"/>
      <c r="J62" s="34"/>
    </row>
    <row r="63" spans="6:10" s="33" customFormat="1" ht="13.5">
      <c r="F63" s="46"/>
      <c r="G63" s="46"/>
      <c r="H63" s="46"/>
      <c r="I63" s="46"/>
      <c r="J63" s="34"/>
    </row>
    <row r="64" spans="6:10" s="33" customFormat="1" ht="13.5">
      <c r="F64" s="46"/>
      <c r="G64" s="46"/>
      <c r="H64" s="46"/>
      <c r="I64" s="46"/>
      <c r="J64" s="34"/>
    </row>
    <row r="65" spans="6:10" s="33" customFormat="1" ht="13.5">
      <c r="F65" s="46"/>
      <c r="G65" s="46"/>
      <c r="H65" s="46"/>
      <c r="I65" s="46"/>
      <c r="J65" s="34"/>
    </row>
    <row r="66" spans="6:10" s="33" customFormat="1" ht="13.5">
      <c r="F66" s="46"/>
      <c r="G66" s="46"/>
      <c r="H66" s="46"/>
      <c r="I66" s="46"/>
      <c r="J66" s="34"/>
    </row>
    <row r="67" spans="6:10" s="33" customFormat="1" ht="13.5">
      <c r="F67" s="46"/>
      <c r="G67" s="46"/>
      <c r="H67" s="46"/>
      <c r="I67" s="46"/>
      <c r="J67" s="34"/>
    </row>
    <row r="68" spans="6:10" s="33" customFormat="1" ht="13.5">
      <c r="F68" s="46"/>
      <c r="G68" s="46"/>
      <c r="H68" s="46"/>
      <c r="I68" s="46"/>
      <c r="J68" s="34"/>
    </row>
    <row r="69" spans="6:10" s="33" customFormat="1" ht="13.5">
      <c r="F69" s="46"/>
      <c r="G69" s="46"/>
      <c r="H69" s="46"/>
      <c r="I69" s="46"/>
      <c r="J69" s="34"/>
    </row>
    <row r="70" spans="6:10" s="33" customFormat="1" ht="13.5">
      <c r="F70" s="46"/>
      <c r="G70" s="46"/>
      <c r="H70" s="46"/>
      <c r="I70" s="46"/>
      <c r="J70" s="34"/>
    </row>
    <row r="71" spans="6:10" s="33" customFormat="1" ht="13.5">
      <c r="F71" s="46"/>
      <c r="G71" s="46"/>
      <c r="H71" s="46"/>
      <c r="I71" s="46"/>
      <c r="J71" s="34"/>
    </row>
    <row r="72" spans="6:10" s="33" customFormat="1" ht="13.5">
      <c r="F72" s="46"/>
      <c r="G72" s="46"/>
      <c r="H72" s="46"/>
      <c r="I72" s="46"/>
      <c r="J72" s="34"/>
    </row>
    <row r="73" spans="6:10" s="33" customFormat="1" ht="13.5">
      <c r="F73" s="46"/>
      <c r="G73" s="46"/>
      <c r="H73" s="46"/>
      <c r="I73" s="46"/>
      <c r="J73" s="34"/>
    </row>
    <row r="74" spans="6:10" s="33" customFormat="1" ht="13.5">
      <c r="F74" s="46"/>
      <c r="G74" s="46"/>
      <c r="H74" s="46"/>
      <c r="I74" s="46"/>
      <c r="J74" s="34"/>
    </row>
    <row r="75" spans="6:10" s="33" customFormat="1" ht="13.5">
      <c r="F75" s="46"/>
      <c r="G75" s="46"/>
      <c r="H75" s="46"/>
      <c r="I75" s="46"/>
      <c r="J75" s="34"/>
    </row>
    <row r="76" spans="6:10" s="33" customFormat="1" ht="13.5">
      <c r="F76" s="46"/>
      <c r="G76" s="46"/>
      <c r="H76" s="46"/>
      <c r="I76" s="46"/>
      <c r="J76" s="34"/>
    </row>
    <row r="77" spans="6:10" s="33" customFormat="1" ht="13.5">
      <c r="F77" s="46"/>
      <c r="G77" s="46"/>
      <c r="H77" s="46"/>
      <c r="I77" s="46"/>
      <c r="J77" s="34"/>
    </row>
    <row r="78" spans="6:10" s="33" customFormat="1" ht="13.5">
      <c r="F78" s="46"/>
      <c r="G78" s="46"/>
      <c r="H78" s="46"/>
      <c r="I78" s="46"/>
      <c r="J78" s="34"/>
    </row>
    <row r="79" spans="6:10" s="33" customFormat="1" ht="13.5">
      <c r="F79" s="46"/>
      <c r="G79" s="46"/>
      <c r="H79" s="46"/>
      <c r="I79" s="46"/>
      <c r="J79" s="34"/>
    </row>
    <row r="80" spans="6:10" s="33" customFormat="1" ht="13.5">
      <c r="F80" s="46"/>
      <c r="G80" s="46"/>
      <c r="H80" s="46"/>
      <c r="I80" s="46"/>
      <c r="J80" s="34"/>
    </row>
    <row r="81" spans="6:10" s="33" customFormat="1" ht="13.5">
      <c r="F81" s="46"/>
      <c r="G81" s="46"/>
      <c r="H81" s="46"/>
      <c r="I81" s="46"/>
      <c r="J81" s="34"/>
    </row>
    <row r="82" spans="6:10" s="33" customFormat="1" ht="13.5">
      <c r="F82" s="46"/>
      <c r="G82" s="46"/>
      <c r="H82" s="46"/>
      <c r="I82" s="46"/>
      <c r="J82" s="34"/>
    </row>
    <row r="83" spans="6:10" s="33" customFormat="1" ht="13.5">
      <c r="F83" s="46"/>
      <c r="G83" s="46"/>
      <c r="H83" s="46"/>
      <c r="I83" s="46"/>
      <c r="J83" s="34"/>
    </row>
    <row r="84" spans="6:10" s="33" customFormat="1" ht="13.5">
      <c r="F84" s="46"/>
      <c r="G84" s="46"/>
      <c r="H84" s="46"/>
      <c r="I84" s="46"/>
      <c r="J84" s="34"/>
    </row>
    <row r="85" spans="6:10" s="33" customFormat="1" ht="13.5">
      <c r="F85" s="46"/>
      <c r="G85" s="46"/>
      <c r="H85" s="46"/>
      <c r="I85" s="46"/>
      <c r="J85" s="34"/>
    </row>
    <row r="86" spans="6:10" s="33" customFormat="1" ht="13.5">
      <c r="F86" s="46"/>
      <c r="G86" s="46"/>
      <c r="H86" s="46"/>
      <c r="I86" s="46"/>
      <c r="J86" s="34"/>
    </row>
    <row r="87" spans="6:10" s="33" customFormat="1" ht="13.5">
      <c r="F87" s="46"/>
      <c r="G87" s="46"/>
      <c r="H87" s="46"/>
      <c r="I87" s="46"/>
      <c r="J87" s="34"/>
    </row>
    <row r="88" spans="6:10" s="33" customFormat="1" ht="13.5">
      <c r="F88" s="46"/>
      <c r="G88" s="46"/>
      <c r="H88" s="46"/>
      <c r="I88" s="46"/>
      <c r="J88" s="34"/>
    </row>
    <row r="89" spans="6:10" s="33" customFormat="1" ht="13.5">
      <c r="F89" s="46"/>
      <c r="G89" s="46"/>
      <c r="H89" s="46"/>
      <c r="I89" s="46"/>
      <c r="J89" s="34"/>
    </row>
    <row r="90" spans="6:10" s="33" customFormat="1" ht="13.5">
      <c r="F90" s="46"/>
      <c r="G90" s="46"/>
      <c r="H90" s="46"/>
      <c r="I90" s="46"/>
      <c r="J90" s="34"/>
    </row>
    <row r="91" spans="6:10" s="33" customFormat="1" ht="13.5">
      <c r="F91" s="46"/>
      <c r="G91" s="46"/>
      <c r="H91" s="46"/>
      <c r="I91" s="46"/>
      <c r="J91" s="34"/>
    </row>
    <row r="92" spans="6:10" s="33" customFormat="1" ht="13.5">
      <c r="F92" s="46"/>
      <c r="G92" s="46"/>
      <c r="H92" s="46"/>
      <c r="I92" s="46"/>
      <c r="J92" s="34"/>
    </row>
    <row r="93" spans="6:10" s="33" customFormat="1" ht="13.5">
      <c r="F93" s="46"/>
      <c r="G93" s="46"/>
      <c r="H93" s="46"/>
      <c r="I93" s="46"/>
      <c r="J93" s="34"/>
    </row>
    <row r="94" spans="6:10" s="33" customFormat="1" ht="13.5">
      <c r="F94" s="46"/>
      <c r="G94" s="46"/>
      <c r="H94" s="46"/>
      <c r="I94" s="46"/>
      <c r="J94" s="34"/>
    </row>
    <row r="95" spans="6:10" s="33" customFormat="1" ht="13.5">
      <c r="F95" s="46"/>
      <c r="G95" s="46"/>
      <c r="H95" s="46"/>
      <c r="I95" s="46"/>
      <c r="J95" s="34"/>
    </row>
    <row r="96" spans="6:10" s="33" customFormat="1" ht="13.5">
      <c r="F96" s="46"/>
      <c r="G96" s="46"/>
      <c r="H96" s="46"/>
      <c r="I96" s="46"/>
      <c r="J96" s="34"/>
    </row>
    <row r="97" spans="6:10" s="33" customFormat="1" ht="13.5">
      <c r="F97" s="46"/>
      <c r="G97" s="46"/>
      <c r="H97" s="46"/>
      <c r="I97" s="46"/>
      <c r="J97" s="34"/>
    </row>
    <row r="98" spans="6:10" s="33" customFormat="1" ht="13.5">
      <c r="F98" s="46"/>
      <c r="G98" s="46"/>
      <c r="H98" s="46"/>
      <c r="I98" s="46"/>
      <c r="J98" s="34"/>
    </row>
    <row r="99" spans="6:10" s="33" customFormat="1" ht="13.5">
      <c r="F99" s="46"/>
      <c r="G99" s="46"/>
      <c r="H99" s="46"/>
      <c r="I99" s="46"/>
      <c r="J99" s="34"/>
    </row>
    <row r="100" spans="6:10" s="33" customFormat="1" ht="13.5">
      <c r="F100" s="46"/>
      <c r="G100" s="46"/>
      <c r="H100" s="46"/>
      <c r="I100" s="46"/>
      <c r="J100" s="34"/>
    </row>
    <row r="101" spans="6:10" s="33" customFormat="1" ht="13.5">
      <c r="F101" s="46"/>
      <c r="G101" s="46"/>
      <c r="H101" s="46"/>
      <c r="I101" s="46"/>
      <c r="J101" s="34"/>
    </row>
    <row r="102" spans="6:10" s="33" customFormat="1" ht="13.5">
      <c r="F102" s="46"/>
      <c r="G102" s="46"/>
      <c r="H102" s="46"/>
      <c r="I102" s="46"/>
      <c r="J102" s="34"/>
    </row>
    <row r="103" spans="6:10" s="33" customFormat="1" ht="13.5">
      <c r="F103" s="46"/>
      <c r="G103" s="46"/>
      <c r="H103" s="46"/>
      <c r="I103" s="46"/>
      <c r="J103" s="34"/>
    </row>
    <row r="104" spans="6:10" s="33" customFormat="1" ht="13.5">
      <c r="F104" s="46"/>
      <c r="G104" s="46"/>
      <c r="H104" s="46"/>
      <c r="I104" s="46"/>
      <c r="J104" s="34"/>
    </row>
    <row r="105" spans="6:10" s="33" customFormat="1" ht="13.5">
      <c r="F105" s="46"/>
      <c r="G105" s="46"/>
      <c r="H105" s="46"/>
      <c r="I105" s="46"/>
      <c r="J105" s="34"/>
    </row>
    <row r="106" spans="6:8" ht="13.5">
      <c r="F106" s="46"/>
      <c r="H106" s="46"/>
    </row>
    <row r="107" ht="13.5">
      <c r="F107" s="46"/>
    </row>
  </sheetData>
  <sheetProtection/>
  <mergeCells count="16">
    <mergeCell ref="B10:B12"/>
    <mergeCell ref="B14:B19"/>
    <mergeCell ref="A29:A47"/>
    <mergeCell ref="B30:B32"/>
    <mergeCell ref="A9:A27"/>
    <mergeCell ref="B45:B47"/>
    <mergeCell ref="B34:B39"/>
    <mergeCell ref="B41:B43"/>
    <mergeCell ref="B21:B23"/>
    <mergeCell ref="B25:B27"/>
    <mergeCell ref="A2:F2"/>
    <mergeCell ref="F7:G7"/>
    <mergeCell ref="A3:I3"/>
    <mergeCell ref="H7:I7"/>
    <mergeCell ref="A7:E8"/>
    <mergeCell ref="A4:I4"/>
  </mergeCells>
  <hyperlinks>
    <hyperlink ref="A1" location="'23保健・衛生目次'!A1" display="23　保健・衛生　目次へ＜＜"/>
  </hyperlinks>
  <printOptions/>
  <pageMargins left="0.5905511811023623" right="0.5905511811023623" top="0.5905511811023623" bottom="0.3937007874015748" header="0" footer="0"/>
  <pageSetup horizontalDpi="600" verticalDpi="600" orientation="portrait" paperSize="9" r:id="rId1"/>
  <ignoredErrors>
    <ignoredError sqref="D11:D47" numberStoredAsText="1"/>
  </ignoredErrors>
</worksheet>
</file>

<file path=xl/worksheets/sheet13.xml><?xml version="1.0" encoding="utf-8"?>
<worksheet xmlns="http://schemas.openxmlformats.org/spreadsheetml/2006/main" xmlns:r="http://schemas.openxmlformats.org/officeDocument/2006/relationships">
  <dimension ref="A1:AG76"/>
  <sheetViews>
    <sheetView showGridLines="0" view="pageBreakPreview" zoomScaleSheetLayoutView="100" zoomScalePageLayoutView="0" workbookViewId="0" topLeftCell="E13">
      <selection activeCell="W19" sqref="W19"/>
    </sheetView>
  </sheetViews>
  <sheetFormatPr defaultColWidth="9.00390625" defaultRowHeight="13.5" outlineLevelCol="1"/>
  <cols>
    <col min="1" max="1" width="10.75390625" style="375" customWidth="1"/>
    <col min="2" max="10" width="9.00390625" style="374" customWidth="1" outlineLevel="1"/>
    <col min="11" max="11" width="8.125" style="375" customWidth="1"/>
    <col min="12" max="20" width="8.125" style="374" customWidth="1"/>
    <col min="21" max="21" width="9.375" style="374" customWidth="1"/>
    <col min="22" max="33" width="9.00390625" style="376" customWidth="1"/>
    <col min="34" max="16384" width="9.00390625" style="375" customWidth="1"/>
  </cols>
  <sheetData>
    <row r="1" ht="13.5">
      <c r="A1" s="334" t="s">
        <v>331</v>
      </c>
    </row>
    <row r="2" spans="1:21" ht="13.5">
      <c r="A2" s="800" t="s">
        <v>74</v>
      </c>
      <c r="B2" s="800"/>
      <c r="C2" s="377"/>
      <c r="D2" s="377"/>
      <c r="E2" s="377"/>
      <c r="F2" s="377"/>
      <c r="G2" s="377"/>
      <c r="H2" s="377"/>
      <c r="I2" s="377"/>
      <c r="J2" s="377"/>
      <c r="K2" s="377"/>
      <c r="L2" s="377"/>
      <c r="M2" s="377"/>
      <c r="N2" s="377"/>
      <c r="O2" s="377"/>
      <c r="P2" s="377"/>
      <c r="Q2" s="377"/>
      <c r="R2" s="377"/>
      <c r="S2" s="377"/>
      <c r="T2" s="377"/>
      <c r="U2" s="377"/>
    </row>
    <row r="3" spans="1:21" ht="17.25">
      <c r="A3" s="804" t="s">
        <v>493</v>
      </c>
      <c r="B3" s="804"/>
      <c r="C3" s="804"/>
      <c r="D3" s="804"/>
      <c r="E3" s="804"/>
      <c r="F3" s="804"/>
      <c r="G3" s="804"/>
      <c r="H3" s="804"/>
      <c r="I3" s="804"/>
      <c r="J3" s="804"/>
      <c r="K3" s="378"/>
      <c r="L3" s="378"/>
      <c r="M3" s="378"/>
      <c r="N3" s="378"/>
      <c r="O3" s="378"/>
      <c r="P3" s="378"/>
      <c r="Q3" s="378"/>
      <c r="R3" s="378"/>
      <c r="S3" s="378"/>
      <c r="T3" s="378"/>
      <c r="U3" s="378"/>
    </row>
    <row r="4" spans="1:33" s="381" customFormat="1" ht="13.5" customHeight="1">
      <c r="A4" s="805" t="s">
        <v>504</v>
      </c>
      <c r="B4" s="805"/>
      <c r="C4" s="805"/>
      <c r="D4" s="805"/>
      <c r="E4" s="805"/>
      <c r="F4" s="805"/>
      <c r="G4" s="805"/>
      <c r="H4" s="805"/>
      <c r="I4" s="805"/>
      <c r="J4" s="805"/>
      <c r="K4" s="379"/>
      <c r="L4" s="379"/>
      <c r="M4" s="379"/>
      <c r="N4" s="379"/>
      <c r="O4" s="379"/>
      <c r="P4" s="379"/>
      <c r="Q4" s="379"/>
      <c r="R4" s="379"/>
      <c r="S4" s="379"/>
      <c r="T4" s="379"/>
      <c r="U4" s="379"/>
      <c r="V4" s="380"/>
      <c r="W4" s="380"/>
      <c r="X4" s="380"/>
      <c r="Y4" s="380"/>
      <c r="Z4" s="380"/>
      <c r="AA4" s="380"/>
      <c r="AB4" s="380"/>
      <c r="AC4" s="380"/>
      <c r="AD4" s="380"/>
      <c r="AE4" s="380"/>
      <c r="AF4" s="380"/>
      <c r="AG4" s="380"/>
    </row>
    <row r="5" spans="1:33" s="381" customFormat="1" ht="6" customHeight="1" thickBot="1">
      <c r="A5" s="379"/>
      <c r="B5" s="379"/>
      <c r="C5" s="379"/>
      <c r="D5" s="379"/>
      <c r="E5" s="379"/>
      <c r="F5" s="379"/>
      <c r="G5" s="379"/>
      <c r="H5" s="379"/>
      <c r="I5" s="379"/>
      <c r="J5" s="379"/>
      <c r="K5" s="379"/>
      <c r="L5" s="379"/>
      <c r="M5" s="379"/>
      <c r="N5" s="379"/>
      <c r="O5" s="379"/>
      <c r="P5" s="379"/>
      <c r="Q5" s="379"/>
      <c r="R5" s="379"/>
      <c r="S5" s="379"/>
      <c r="T5" s="379"/>
      <c r="U5" s="379"/>
      <c r="V5" s="380"/>
      <c r="W5" s="380"/>
      <c r="X5" s="380"/>
      <c r="Y5" s="380"/>
      <c r="Z5" s="380"/>
      <c r="AA5" s="380"/>
      <c r="AB5" s="380"/>
      <c r="AC5" s="380"/>
      <c r="AD5" s="380"/>
      <c r="AE5" s="380"/>
      <c r="AF5" s="380"/>
      <c r="AG5" s="380"/>
    </row>
    <row r="6" spans="1:33" s="387" customFormat="1" ht="15" customHeight="1" thickTop="1">
      <c r="A6" s="382"/>
      <c r="B6" s="801" t="s">
        <v>224</v>
      </c>
      <c r="C6" s="802"/>
      <c r="D6" s="802"/>
      <c r="E6" s="803"/>
      <c r="F6" s="383" t="s">
        <v>323</v>
      </c>
      <c r="G6" s="801" t="s">
        <v>227</v>
      </c>
      <c r="H6" s="803"/>
      <c r="I6" s="796" t="s">
        <v>226</v>
      </c>
      <c r="J6" s="384" t="s">
        <v>401</v>
      </c>
      <c r="K6" s="798" t="s">
        <v>220</v>
      </c>
      <c r="L6" s="796" t="s">
        <v>219</v>
      </c>
      <c r="M6" s="385" t="s">
        <v>218</v>
      </c>
      <c r="N6" s="386" t="s">
        <v>402</v>
      </c>
      <c r="O6" s="796" t="s">
        <v>324</v>
      </c>
      <c r="P6" s="796" t="s">
        <v>326</v>
      </c>
      <c r="Q6" s="796" t="s">
        <v>327</v>
      </c>
      <c r="R6" s="796" t="s">
        <v>325</v>
      </c>
      <c r="S6" s="801" t="s">
        <v>217</v>
      </c>
      <c r="T6" s="802"/>
      <c r="V6" s="388"/>
      <c r="W6" s="388"/>
      <c r="X6" s="388"/>
      <c r="Y6" s="388"/>
      <c r="Z6" s="388"/>
      <c r="AA6" s="388"/>
      <c r="AB6" s="388"/>
      <c r="AC6" s="388"/>
      <c r="AD6" s="388"/>
      <c r="AE6" s="388"/>
      <c r="AF6" s="388"/>
      <c r="AG6" s="388"/>
    </row>
    <row r="7" spans="1:33" s="387" customFormat="1" ht="15" customHeight="1">
      <c r="A7" s="389"/>
      <c r="B7" s="390" t="s">
        <v>403</v>
      </c>
      <c r="C7" s="390" t="s">
        <v>225</v>
      </c>
      <c r="D7" s="390" t="s">
        <v>328</v>
      </c>
      <c r="E7" s="390" t="s">
        <v>329</v>
      </c>
      <c r="F7" s="391" t="s">
        <v>224</v>
      </c>
      <c r="G7" s="390" t="s">
        <v>223</v>
      </c>
      <c r="H7" s="390" t="s">
        <v>330</v>
      </c>
      <c r="I7" s="797"/>
      <c r="J7" s="392" t="s">
        <v>222</v>
      </c>
      <c r="K7" s="799"/>
      <c r="L7" s="797"/>
      <c r="M7" s="392" t="s">
        <v>216</v>
      </c>
      <c r="N7" s="392" t="s">
        <v>215</v>
      </c>
      <c r="O7" s="797"/>
      <c r="P7" s="797"/>
      <c r="Q7" s="797"/>
      <c r="R7" s="797"/>
      <c r="S7" s="393" t="s">
        <v>214</v>
      </c>
      <c r="T7" s="394" t="s">
        <v>213</v>
      </c>
      <c r="V7" s="388"/>
      <c r="W7" s="388"/>
      <c r="X7" s="388"/>
      <c r="Y7" s="388"/>
      <c r="Z7" s="388"/>
      <c r="AA7" s="388"/>
      <c r="AB7" s="388"/>
      <c r="AC7" s="388"/>
      <c r="AD7" s="388"/>
      <c r="AE7" s="388"/>
      <c r="AF7" s="388"/>
      <c r="AG7" s="388"/>
    </row>
    <row r="8" spans="1:33" s="398" customFormat="1" ht="15" customHeight="1">
      <c r="A8" s="566" t="s">
        <v>517</v>
      </c>
      <c r="B8" s="396">
        <v>77</v>
      </c>
      <c r="C8" s="397">
        <v>944</v>
      </c>
      <c r="D8" s="397">
        <v>390</v>
      </c>
      <c r="E8" s="397">
        <v>5</v>
      </c>
      <c r="F8" s="397">
        <v>82</v>
      </c>
      <c r="G8" s="397">
        <v>48</v>
      </c>
      <c r="H8" s="397">
        <v>2</v>
      </c>
      <c r="I8" s="397">
        <v>155</v>
      </c>
      <c r="J8" s="397">
        <v>1011</v>
      </c>
      <c r="K8" s="397">
        <v>941</v>
      </c>
      <c r="L8" s="397">
        <v>1794</v>
      </c>
      <c r="M8" s="397">
        <v>55597</v>
      </c>
      <c r="N8" s="397">
        <v>11</v>
      </c>
      <c r="O8" s="397">
        <v>1924</v>
      </c>
      <c r="P8" s="397">
        <v>914</v>
      </c>
      <c r="Q8" s="397">
        <v>173</v>
      </c>
      <c r="R8" s="397">
        <v>158</v>
      </c>
      <c r="S8" s="397">
        <v>282</v>
      </c>
      <c r="T8" s="397">
        <v>114</v>
      </c>
      <c r="V8" s="399"/>
      <c r="W8" s="399"/>
      <c r="X8" s="399"/>
      <c r="Y8" s="399"/>
      <c r="Z8" s="399"/>
      <c r="AA8" s="399"/>
      <c r="AB8" s="399"/>
      <c r="AC8" s="399"/>
      <c r="AD8" s="399"/>
      <c r="AE8" s="399"/>
      <c r="AF8" s="399"/>
      <c r="AG8" s="399"/>
    </row>
    <row r="9" spans="1:33" s="398" customFormat="1" ht="15" customHeight="1">
      <c r="A9" s="567">
        <v>28</v>
      </c>
      <c r="B9" s="396">
        <v>77</v>
      </c>
      <c r="C9" s="397">
        <v>926</v>
      </c>
      <c r="D9" s="397">
        <v>390</v>
      </c>
      <c r="E9" s="397">
        <v>4</v>
      </c>
      <c r="F9" s="397">
        <v>76</v>
      </c>
      <c r="G9" s="397">
        <v>50</v>
      </c>
      <c r="H9" s="397">
        <v>2</v>
      </c>
      <c r="I9" s="397">
        <v>152</v>
      </c>
      <c r="J9" s="397">
        <v>992</v>
      </c>
      <c r="K9" s="397">
        <v>927</v>
      </c>
      <c r="L9" s="397">
        <v>1810</v>
      </c>
      <c r="M9" s="397">
        <v>50992</v>
      </c>
      <c r="N9" s="397">
        <v>11</v>
      </c>
      <c r="O9" s="397">
        <v>2127</v>
      </c>
      <c r="P9" s="397">
        <v>869</v>
      </c>
      <c r="Q9" s="397">
        <v>173</v>
      </c>
      <c r="R9" s="397">
        <v>158</v>
      </c>
      <c r="S9" s="397">
        <v>288</v>
      </c>
      <c r="T9" s="397">
        <v>113</v>
      </c>
      <c r="V9" s="399"/>
      <c r="W9" s="399"/>
      <c r="X9" s="399"/>
      <c r="Y9" s="399"/>
      <c r="Z9" s="399"/>
      <c r="AA9" s="399"/>
      <c r="AB9" s="399"/>
      <c r="AC9" s="399"/>
      <c r="AD9" s="399"/>
      <c r="AE9" s="399"/>
      <c r="AF9" s="399"/>
      <c r="AG9" s="399"/>
    </row>
    <row r="10" spans="1:33" s="400" customFormat="1" ht="15" customHeight="1">
      <c r="A10" s="568">
        <v>29</v>
      </c>
      <c r="B10" s="446">
        <v>76</v>
      </c>
      <c r="C10" s="436">
        <v>911</v>
      </c>
      <c r="D10" s="436">
        <v>399</v>
      </c>
      <c r="E10" s="436">
        <v>4</v>
      </c>
      <c r="F10" s="436">
        <v>60</v>
      </c>
      <c r="G10" s="436">
        <v>49</v>
      </c>
      <c r="H10" s="436">
        <v>6</v>
      </c>
      <c r="I10" s="436">
        <v>152</v>
      </c>
      <c r="J10" s="436">
        <v>959</v>
      </c>
      <c r="K10" s="436">
        <v>906</v>
      </c>
      <c r="L10" s="436">
        <v>1835</v>
      </c>
      <c r="M10" s="436">
        <v>44906</v>
      </c>
      <c r="N10" s="436">
        <v>11</v>
      </c>
      <c r="O10" s="436">
        <v>2156</v>
      </c>
      <c r="P10" s="436">
        <v>867</v>
      </c>
      <c r="Q10" s="436">
        <v>171</v>
      </c>
      <c r="R10" s="436">
        <v>158</v>
      </c>
      <c r="S10" s="436">
        <v>292</v>
      </c>
      <c r="T10" s="436">
        <v>114</v>
      </c>
      <c r="V10" s="401"/>
      <c r="W10" s="401"/>
      <c r="X10" s="401"/>
      <c r="Y10" s="401"/>
      <c r="Z10" s="401"/>
      <c r="AA10" s="401"/>
      <c r="AB10" s="401"/>
      <c r="AC10" s="401"/>
      <c r="AD10" s="401"/>
      <c r="AE10" s="401"/>
      <c r="AF10" s="401"/>
      <c r="AG10" s="401"/>
    </row>
    <row r="11" spans="1:33" s="400" customFormat="1" ht="15" customHeight="1">
      <c r="A11" s="402"/>
      <c r="B11" s="446"/>
      <c r="C11" s="436"/>
      <c r="D11" s="436"/>
      <c r="E11" s="436"/>
      <c r="F11" s="436"/>
      <c r="G11" s="436"/>
      <c r="H11" s="436"/>
      <c r="I11" s="436"/>
      <c r="J11" s="436"/>
      <c r="K11" s="436"/>
      <c r="L11" s="436"/>
      <c r="M11" s="436"/>
      <c r="N11" s="436"/>
      <c r="O11" s="436"/>
      <c r="P11" s="436"/>
      <c r="Q11" s="436"/>
      <c r="R11" s="436"/>
      <c r="S11" s="436"/>
      <c r="T11" s="436"/>
      <c r="V11" s="401"/>
      <c r="W11" s="401"/>
      <c r="X11" s="401"/>
      <c r="Y11" s="401"/>
      <c r="Z11" s="401"/>
      <c r="AA11" s="401"/>
      <c r="AB11" s="401"/>
      <c r="AC11" s="401"/>
      <c r="AD11" s="401"/>
      <c r="AE11" s="401"/>
      <c r="AF11" s="401"/>
      <c r="AG11" s="401"/>
    </row>
    <row r="12" spans="1:33" s="398" customFormat="1" ht="15" customHeight="1">
      <c r="A12" s="395" t="s">
        <v>404</v>
      </c>
      <c r="B12" s="396">
        <v>26</v>
      </c>
      <c r="C12" s="397">
        <v>76</v>
      </c>
      <c r="D12" s="397">
        <v>42</v>
      </c>
      <c r="E12" s="397">
        <v>0</v>
      </c>
      <c r="F12" s="397">
        <v>2</v>
      </c>
      <c r="G12" s="397">
        <v>22</v>
      </c>
      <c r="H12" s="397">
        <v>0</v>
      </c>
      <c r="I12" s="397">
        <v>46</v>
      </c>
      <c r="J12" s="397">
        <v>336</v>
      </c>
      <c r="K12" s="397">
        <v>302</v>
      </c>
      <c r="L12" s="397">
        <v>709</v>
      </c>
      <c r="M12" s="397">
        <v>13781</v>
      </c>
      <c r="N12" s="397">
        <v>1</v>
      </c>
      <c r="O12" s="397">
        <v>685</v>
      </c>
      <c r="P12" s="397">
        <v>340</v>
      </c>
      <c r="Q12" s="397">
        <v>124</v>
      </c>
      <c r="R12" s="442">
        <v>18</v>
      </c>
      <c r="S12" s="442">
        <v>125</v>
      </c>
      <c r="T12" s="442">
        <v>61</v>
      </c>
      <c r="V12" s="399"/>
      <c r="W12" s="399"/>
      <c r="X12" s="399"/>
      <c r="Y12" s="399"/>
      <c r="Z12" s="399"/>
      <c r="AA12" s="399"/>
      <c r="AB12" s="399"/>
      <c r="AC12" s="399"/>
      <c r="AD12" s="399"/>
      <c r="AE12" s="399"/>
      <c r="AF12" s="399"/>
      <c r="AG12" s="399"/>
    </row>
    <row r="13" spans="1:33" s="398" customFormat="1" ht="15" customHeight="1">
      <c r="A13" s="395" t="s">
        <v>405</v>
      </c>
      <c r="B13" s="396">
        <v>13</v>
      </c>
      <c r="C13" s="397">
        <v>130</v>
      </c>
      <c r="D13" s="397">
        <v>16</v>
      </c>
      <c r="E13" s="397">
        <v>0</v>
      </c>
      <c r="F13" s="397">
        <v>0</v>
      </c>
      <c r="G13" s="397">
        <v>4</v>
      </c>
      <c r="H13" s="397">
        <v>0</v>
      </c>
      <c r="I13" s="397">
        <v>10</v>
      </c>
      <c r="J13" s="397">
        <v>65</v>
      </c>
      <c r="K13" s="397">
        <v>80</v>
      </c>
      <c r="L13" s="397">
        <v>144</v>
      </c>
      <c r="M13" s="397">
        <v>3984</v>
      </c>
      <c r="N13" s="397">
        <v>1</v>
      </c>
      <c r="O13" s="397">
        <v>154</v>
      </c>
      <c r="P13" s="397">
        <v>24</v>
      </c>
      <c r="Q13" s="397">
        <v>5</v>
      </c>
      <c r="R13" s="397">
        <v>5</v>
      </c>
      <c r="S13" s="442">
        <v>22</v>
      </c>
      <c r="T13" s="442">
        <v>15</v>
      </c>
      <c r="V13" s="399"/>
      <c r="W13" s="399"/>
      <c r="X13" s="399"/>
      <c r="Y13" s="399"/>
      <c r="Z13" s="399"/>
      <c r="AA13" s="399"/>
      <c r="AB13" s="399"/>
      <c r="AC13" s="399"/>
      <c r="AD13" s="399"/>
      <c r="AE13" s="399"/>
      <c r="AF13" s="399"/>
      <c r="AG13" s="399"/>
    </row>
    <row r="14" spans="1:33" s="398" customFormat="1" ht="15" customHeight="1">
      <c r="A14" s="395" t="s">
        <v>406</v>
      </c>
      <c r="B14" s="396">
        <v>8</v>
      </c>
      <c r="C14" s="397">
        <v>70</v>
      </c>
      <c r="D14" s="397">
        <v>15</v>
      </c>
      <c r="E14" s="397">
        <v>0</v>
      </c>
      <c r="F14" s="397">
        <v>12</v>
      </c>
      <c r="G14" s="397">
        <v>2</v>
      </c>
      <c r="H14" s="397">
        <v>0</v>
      </c>
      <c r="I14" s="397">
        <v>2</v>
      </c>
      <c r="J14" s="397">
        <v>20</v>
      </c>
      <c r="K14" s="397">
        <v>39</v>
      </c>
      <c r="L14" s="397">
        <v>70</v>
      </c>
      <c r="M14" s="397">
        <v>727</v>
      </c>
      <c r="N14" s="397">
        <v>1</v>
      </c>
      <c r="O14" s="397">
        <v>144</v>
      </c>
      <c r="P14" s="397">
        <v>2</v>
      </c>
      <c r="Q14" s="397">
        <v>1</v>
      </c>
      <c r="R14" s="443">
        <v>0</v>
      </c>
      <c r="S14" s="442">
        <v>11</v>
      </c>
      <c r="T14" s="442">
        <v>2</v>
      </c>
      <c r="V14" s="399"/>
      <c r="W14" s="399"/>
      <c r="X14" s="399"/>
      <c r="Y14" s="399"/>
      <c r="Z14" s="399"/>
      <c r="AA14" s="399"/>
      <c r="AB14" s="399"/>
      <c r="AC14" s="399"/>
      <c r="AD14" s="399"/>
      <c r="AE14" s="399"/>
      <c r="AF14" s="399"/>
      <c r="AG14" s="399"/>
    </row>
    <row r="15" spans="1:33" s="398" customFormat="1" ht="15" customHeight="1">
      <c r="A15" s="395" t="s">
        <v>407</v>
      </c>
      <c r="B15" s="396">
        <v>1</v>
      </c>
      <c r="C15" s="397">
        <v>23</v>
      </c>
      <c r="D15" s="397">
        <v>8</v>
      </c>
      <c r="E15" s="397">
        <v>0</v>
      </c>
      <c r="F15" s="397">
        <v>0</v>
      </c>
      <c r="G15" s="397">
        <v>2</v>
      </c>
      <c r="H15" s="397">
        <v>0</v>
      </c>
      <c r="I15" s="397">
        <v>9</v>
      </c>
      <c r="J15" s="397">
        <v>35</v>
      </c>
      <c r="K15" s="397">
        <v>43</v>
      </c>
      <c r="L15" s="397">
        <v>86</v>
      </c>
      <c r="M15" s="397">
        <v>6330</v>
      </c>
      <c r="N15" s="397">
        <v>1</v>
      </c>
      <c r="O15" s="397">
        <v>113</v>
      </c>
      <c r="P15" s="397">
        <v>79</v>
      </c>
      <c r="Q15" s="397">
        <v>1</v>
      </c>
      <c r="R15" s="442">
        <v>3</v>
      </c>
      <c r="S15" s="442">
        <v>8</v>
      </c>
      <c r="T15" s="442">
        <v>3</v>
      </c>
      <c r="V15" s="399"/>
      <c r="W15" s="399"/>
      <c r="X15" s="399"/>
      <c r="Y15" s="399"/>
      <c r="Z15" s="399"/>
      <c r="AA15" s="399"/>
      <c r="AB15" s="399"/>
      <c r="AC15" s="399"/>
      <c r="AD15" s="399"/>
      <c r="AE15" s="399"/>
      <c r="AF15" s="399"/>
      <c r="AG15" s="399"/>
    </row>
    <row r="16" spans="1:33" s="398" customFormat="1" ht="15" customHeight="1">
      <c r="A16" s="395" t="s">
        <v>408</v>
      </c>
      <c r="B16" s="396">
        <v>3</v>
      </c>
      <c r="C16" s="397">
        <v>15</v>
      </c>
      <c r="D16" s="397">
        <v>3</v>
      </c>
      <c r="E16" s="397">
        <v>0</v>
      </c>
      <c r="F16" s="397">
        <v>0</v>
      </c>
      <c r="G16" s="397">
        <v>0</v>
      </c>
      <c r="H16" s="397">
        <v>1</v>
      </c>
      <c r="I16" s="397">
        <v>7</v>
      </c>
      <c r="J16" s="397">
        <v>21</v>
      </c>
      <c r="K16" s="397">
        <v>31</v>
      </c>
      <c r="L16" s="397">
        <v>56</v>
      </c>
      <c r="M16" s="397">
        <v>616</v>
      </c>
      <c r="N16" s="397" t="s">
        <v>75</v>
      </c>
      <c r="O16" s="397">
        <v>73</v>
      </c>
      <c r="P16" s="397">
        <v>74</v>
      </c>
      <c r="Q16" s="397">
        <v>4</v>
      </c>
      <c r="R16" s="442">
        <v>6</v>
      </c>
      <c r="S16" s="442">
        <v>5</v>
      </c>
      <c r="T16" s="443">
        <v>0</v>
      </c>
      <c r="V16" s="399"/>
      <c r="W16" s="399"/>
      <c r="X16" s="399"/>
      <c r="Y16" s="399"/>
      <c r="Z16" s="399"/>
      <c r="AA16" s="399"/>
      <c r="AB16" s="399"/>
      <c r="AC16" s="399"/>
      <c r="AD16" s="399"/>
      <c r="AE16" s="399"/>
      <c r="AF16" s="399"/>
      <c r="AG16" s="399"/>
    </row>
    <row r="17" spans="1:33" s="398" customFormat="1" ht="15" customHeight="1">
      <c r="A17" s="395" t="s">
        <v>409</v>
      </c>
      <c r="B17" s="396">
        <v>8</v>
      </c>
      <c r="C17" s="397">
        <v>12</v>
      </c>
      <c r="D17" s="397">
        <v>4</v>
      </c>
      <c r="E17" s="397">
        <v>0</v>
      </c>
      <c r="F17" s="397">
        <v>0</v>
      </c>
      <c r="G17" s="397">
        <v>3</v>
      </c>
      <c r="H17" s="397">
        <v>0</v>
      </c>
      <c r="I17" s="397">
        <v>8</v>
      </c>
      <c r="J17" s="397">
        <v>108</v>
      </c>
      <c r="K17" s="397">
        <v>72</v>
      </c>
      <c r="L17" s="397">
        <v>159</v>
      </c>
      <c r="M17" s="397">
        <v>2250</v>
      </c>
      <c r="N17" s="397">
        <v>1</v>
      </c>
      <c r="O17" s="397">
        <v>14</v>
      </c>
      <c r="P17" s="397">
        <v>1</v>
      </c>
      <c r="Q17" s="397">
        <v>0</v>
      </c>
      <c r="R17" s="442">
        <v>3</v>
      </c>
      <c r="S17" s="442">
        <v>18</v>
      </c>
      <c r="T17" s="442">
        <v>7</v>
      </c>
      <c r="V17" s="399"/>
      <c r="W17" s="399"/>
      <c r="X17" s="399"/>
      <c r="Y17" s="399"/>
      <c r="Z17" s="399"/>
      <c r="AA17" s="399"/>
      <c r="AB17" s="399"/>
      <c r="AC17" s="399"/>
      <c r="AD17" s="399"/>
      <c r="AE17" s="399"/>
      <c r="AF17" s="399"/>
      <c r="AG17" s="399"/>
    </row>
    <row r="18" spans="1:33" s="398" customFormat="1" ht="15" customHeight="1">
      <c r="A18" s="395" t="s">
        <v>212</v>
      </c>
      <c r="B18" s="396">
        <v>3</v>
      </c>
      <c r="C18" s="397">
        <v>44</v>
      </c>
      <c r="D18" s="397">
        <v>5</v>
      </c>
      <c r="E18" s="397">
        <v>0</v>
      </c>
      <c r="F18" s="397">
        <v>0</v>
      </c>
      <c r="G18" s="397">
        <v>3</v>
      </c>
      <c r="H18" s="397">
        <v>4</v>
      </c>
      <c r="I18" s="397">
        <v>12</v>
      </c>
      <c r="J18" s="397">
        <v>32</v>
      </c>
      <c r="K18" s="397">
        <v>35</v>
      </c>
      <c r="L18" s="397">
        <v>56</v>
      </c>
      <c r="M18" s="397">
        <v>1330</v>
      </c>
      <c r="N18" s="397">
        <v>1</v>
      </c>
      <c r="O18" s="397">
        <v>76</v>
      </c>
      <c r="P18" s="397">
        <v>50</v>
      </c>
      <c r="Q18" s="397">
        <v>1</v>
      </c>
      <c r="R18" s="442">
        <v>82</v>
      </c>
      <c r="S18" s="442">
        <v>16</v>
      </c>
      <c r="T18" s="443">
        <v>0</v>
      </c>
      <c r="V18" s="399"/>
      <c r="W18" s="399"/>
      <c r="X18" s="399"/>
      <c r="Y18" s="399"/>
      <c r="Z18" s="399"/>
      <c r="AA18" s="399"/>
      <c r="AB18" s="399"/>
      <c r="AC18" s="399"/>
      <c r="AD18" s="399"/>
      <c r="AE18" s="399"/>
      <c r="AF18" s="399"/>
      <c r="AG18" s="399"/>
    </row>
    <row r="19" spans="1:33" s="398" customFormat="1" ht="15" customHeight="1">
      <c r="A19" s="395" t="s">
        <v>410</v>
      </c>
      <c r="B19" s="396">
        <v>3</v>
      </c>
      <c r="C19" s="397">
        <v>22</v>
      </c>
      <c r="D19" s="397">
        <v>27</v>
      </c>
      <c r="E19" s="397">
        <v>1</v>
      </c>
      <c r="F19" s="397">
        <v>0</v>
      </c>
      <c r="G19" s="397">
        <v>2</v>
      </c>
      <c r="H19" s="397">
        <v>1</v>
      </c>
      <c r="I19" s="397">
        <v>12</v>
      </c>
      <c r="J19" s="397">
        <v>136</v>
      </c>
      <c r="K19" s="397">
        <v>93</v>
      </c>
      <c r="L19" s="397">
        <v>198</v>
      </c>
      <c r="M19" s="397">
        <v>10338</v>
      </c>
      <c r="N19" s="397">
        <v>2</v>
      </c>
      <c r="O19" s="397">
        <v>227</v>
      </c>
      <c r="P19" s="397">
        <v>102</v>
      </c>
      <c r="Q19" s="397">
        <v>2</v>
      </c>
      <c r="R19" s="444">
        <v>4</v>
      </c>
      <c r="S19" s="444">
        <v>27</v>
      </c>
      <c r="T19" s="444">
        <v>4</v>
      </c>
      <c r="V19" s="399"/>
      <c r="W19" s="399"/>
      <c r="X19" s="399"/>
      <c r="Y19" s="399"/>
      <c r="Z19" s="399"/>
      <c r="AA19" s="399"/>
      <c r="AB19" s="399"/>
      <c r="AC19" s="399"/>
      <c r="AD19" s="399"/>
      <c r="AE19" s="399"/>
      <c r="AF19" s="399"/>
      <c r="AG19" s="399"/>
    </row>
    <row r="20" spans="1:33" s="398" customFormat="1" ht="15" customHeight="1">
      <c r="A20" s="395" t="s">
        <v>411</v>
      </c>
      <c r="B20" s="396">
        <v>3</v>
      </c>
      <c r="C20" s="397">
        <v>43</v>
      </c>
      <c r="D20" s="397">
        <v>29</v>
      </c>
      <c r="E20" s="397">
        <v>1</v>
      </c>
      <c r="F20" s="397">
        <v>2</v>
      </c>
      <c r="G20" s="397">
        <v>5</v>
      </c>
      <c r="H20" s="397">
        <v>0</v>
      </c>
      <c r="I20" s="397">
        <v>15</v>
      </c>
      <c r="J20" s="397">
        <v>109</v>
      </c>
      <c r="K20" s="397">
        <v>96</v>
      </c>
      <c r="L20" s="397">
        <v>187</v>
      </c>
      <c r="M20" s="397">
        <v>3414</v>
      </c>
      <c r="N20" s="397" t="s">
        <v>75</v>
      </c>
      <c r="O20" s="397">
        <v>167</v>
      </c>
      <c r="P20" s="397">
        <v>121</v>
      </c>
      <c r="Q20" s="397">
        <v>15</v>
      </c>
      <c r="R20" s="442">
        <v>8</v>
      </c>
      <c r="S20" s="442">
        <v>30</v>
      </c>
      <c r="T20" s="442">
        <v>11</v>
      </c>
      <c r="V20" s="399"/>
      <c r="W20" s="399"/>
      <c r="X20" s="399"/>
      <c r="Y20" s="399"/>
      <c r="Z20" s="399"/>
      <c r="AA20" s="399"/>
      <c r="AB20" s="399"/>
      <c r="AC20" s="399"/>
      <c r="AD20" s="399"/>
      <c r="AE20" s="399"/>
      <c r="AF20" s="399"/>
      <c r="AG20" s="399"/>
    </row>
    <row r="21" spans="1:33" s="398" customFormat="1" ht="15" customHeight="1">
      <c r="A21" s="395"/>
      <c r="B21" s="396"/>
      <c r="C21" s="397"/>
      <c r="D21" s="397"/>
      <c r="E21" s="397"/>
      <c r="F21" s="397"/>
      <c r="G21" s="397"/>
      <c r="H21" s="397"/>
      <c r="I21" s="397"/>
      <c r="J21" s="397"/>
      <c r="K21" s="397"/>
      <c r="L21" s="397"/>
      <c r="M21" s="397"/>
      <c r="N21" s="397"/>
      <c r="O21" s="397"/>
      <c r="P21" s="397"/>
      <c r="Q21" s="397"/>
      <c r="R21" s="397"/>
      <c r="S21" s="397"/>
      <c r="T21" s="397"/>
      <c r="V21" s="399"/>
      <c r="W21" s="399"/>
      <c r="X21" s="399"/>
      <c r="Y21" s="399"/>
      <c r="Z21" s="399"/>
      <c r="AA21" s="399"/>
      <c r="AB21" s="399"/>
      <c r="AC21" s="399"/>
      <c r="AD21" s="399"/>
      <c r="AE21" s="399"/>
      <c r="AF21" s="399"/>
      <c r="AG21" s="399"/>
    </row>
    <row r="22" spans="1:33" s="398" customFormat="1" ht="15" customHeight="1">
      <c r="A22" s="395" t="s">
        <v>412</v>
      </c>
      <c r="B22" s="397">
        <v>0</v>
      </c>
      <c r="C22" s="397">
        <v>7</v>
      </c>
      <c r="D22" s="397">
        <v>3</v>
      </c>
      <c r="E22" s="397">
        <v>0</v>
      </c>
      <c r="F22" s="397">
        <v>1</v>
      </c>
      <c r="G22" s="397">
        <v>0</v>
      </c>
      <c r="H22" s="397">
        <v>0</v>
      </c>
      <c r="I22" s="397">
        <v>4</v>
      </c>
      <c r="J22" s="397">
        <v>21</v>
      </c>
      <c r="K22" s="397">
        <v>22</v>
      </c>
      <c r="L22" s="397">
        <v>29</v>
      </c>
      <c r="M22" s="397">
        <v>243</v>
      </c>
      <c r="N22" s="397" t="s">
        <v>75</v>
      </c>
      <c r="O22" s="397">
        <v>86</v>
      </c>
      <c r="P22" s="397">
        <v>44</v>
      </c>
      <c r="Q22" s="397">
        <v>14</v>
      </c>
      <c r="R22" s="442">
        <v>2</v>
      </c>
      <c r="S22" s="443">
        <v>0</v>
      </c>
      <c r="T22" s="443">
        <v>0</v>
      </c>
      <c r="V22" s="399"/>
      <c r="W22" s="399"/>
      <c r="X22" s="399"/>
      <c r="Y22" s="399"/>
      <c r="Z22" s="399"/>
      <c r="AA22" s="399"/>
      <c r="AB22" s="399"/>
      <c r="AC22" s="399"/>
      <c r="AD22" s="399"/>
      <c r="AE22" s="399"/>
      <c r="AF22" s="399"/>
      <c r="AG22" s="399"/>
    </row>
    <row r="23" spans="1:33" s="398" customFormat="1" ht="15" customHeight="1">
      <c r="A23" s="395" t="s">
        <v>413</v>
      </c>
      <c r="B23" s="397">
        <v>0</v>
      </c>
      <c r="C23" s="397">
        <v>3</v>
      </c>
      <c r="D23" s="397">
        <v>5</v>
      </c>
      <c r="E23" s="397">
        <v>0</v>
      </c>
      <c r="F23" s="397">
        <v>0</v>
      </c>
      <c r="G23" s="397">
        <v>0</v>
      </c>
      <c r="H23" s="397">
        <v>0</v>
      </c>
      <c r="I23" s="397">
        <v>1</v>
      </c>
      <c r="J23" s="397">
        <v>2</v>
      </c>
      <c r="K23" s="397">
        <v>5</v>
      </c>
      <c r="L23" s="397">
        <v>2</v>
      </c>
      <c r="M23" s="397">
        <v>68</v>
      </c>
      <c r="N23" s="397" t="s">
        <v>75</v>
      </c>
      <c r="O23" s="397">
        <v>1</v>
      </c>
      <c r="P23" s="397">
        <v>2</v>
      </c>
      <c r="Q23" s="397">
        <v>1</v>
      </c>
      <c r="R23" s="442">
        <v>2</v>
      </c>
      <c r="S23" s="442">
        <v>1</v>
      </c>
      <c r="T23" s="443">
        <v>0</v>
      </c>
      <c r="V23" s="399"/>
      <c r="W23" s="399"/>
      <c r="X23" s="399"/>
      <c r="Y23" s="399"/>
      <c r="Z23" s="399"/>
      <c r="AA23" s="399"/>
      <c r="AB23" s="399"/>
      <c r="AC23" s="399"/>
      <c r="AD23" s="399"/>
      <c r="AE23" s="399"/>
      <c r="AF23" s="399"/>
      <c r="AG23" s="399"/>
    </row>
    <row r="24" spans="1:33" s="398" customFormat="1" ht="15" customHeight="1">
      <c r="A24" s="395" t="s">
        <v>414</v>
      </c>
      <c r="B24" s="397">
        <v>0</v>
      </c>
      <c r="C24" s="397">
        <v>19</v>
      </c>
      <c r="D24" s="397">
        <v>14</v>
      </c>
      <c r="E24" s="397">
        <v>0</v>
      </c>
      <c r="F24" s="397">
        <v>0</v>
      </c>
      <c r="G24" s="397">
        <v>0</v>
      </c>
      <c r="H24" s="397">
        <v>0</v>
      </c>
      <c r="I24" s="397">
        <v>4</v>
      </c>
      <c r="J24" s="397">
        <v>10</v>
      </c>
      <c r="K24" s="397">
        <v>10</v>
      </c>
      <c r="L24" s="397">
        <v>21</v>
      </c>
      <c r="M24" s="397">
        <v>324</v>
      </c>
      <c r="N24" s="397" t="s">
        <v>75</v>
      </c>
      <c r="O24" s="397">
        <v>99</v>
      </c>
      <c r="P24" s="397">
        <v>1</v>
      </c>
      <c r="Q24" s="397">
        <v>1</v>
      </c>
      <c r="R24" s="442">
        <v>3</v>
      </c>
      <c r="S24" s="442">
        <v>1</v>
      </c>
      <c r="T24" s="443">
        <v>0</v>
      </c>
      <c r="V24" s="399"/>
      <c r="W24" s="399"/>
      <c r="X24" s="399"/>
      <c r="Y24" s="399"/>
      <c r="Z24" s="399"/>
      <c r="AA24" s="399"/>
      <c r="AB24" s="399"/>
      <c r="AC24" s="399"/>
      <c r="AD24" s="399"/>
      <c r="AE24" s="399"/>
      <c r="AF24" s="399"/>
      <c r="AG24" s="399"/>
    </row>
    <row r="25" spans="1:33" s="398" customFormat="1" ht="15" customHeight="1">
      <c r="A25" s="395" t="s">
        <v>221</v>
      </c>
      <c r="B25" s="397">
        <v>0</v>
      </c>
      <c r="C25" s="397">
        <v>55</v>
      </c>
      <c r="D25" s="397">
        <v>33</v>
      </c>
      <c r="E25" s="397">
        <v>0</v>
      </c>
      <c r="F25" s="397">
        <v>2</v>
      </c>
      <c r="G25" s="397">
        <v>0</v>
      </c>
      <c r="H25" s="397">
        <v>0</v>
      </c>
      <c r="I25" s="397">
        <v>7</v>
      </c>
      <c r="J25" s="397">
        <v>26</v>
      </c>
      <c r="K25" s="397">
        <v>27</v>
      </c>
      <c r="L25" s="397">
        <v>35</v>
      </c>
      <c r="M25" s="397">
        <v>543</v>
      </c>
      <c r="N25" s="397" t="s">
        <v>75</v>
      </c>
      <c r="O25" s="397">
        <v>7</v>
      </c>
      <c r="P25" s="397">
        <v>0</v>
      </c>
      <c r="Q25" s="397">
        <v>0</v>
      </c>
      <c r="R25" s="442">
        <v>10</v>
      </c>
      <c r="S25" s="442">
        <v>4</v>
      </c>
      <c r="T25" s="443">
        <v>0</v>
      </c>
      <c r="V25" s="399"/>
      <c r="W25" s="399"/>
      <c r="X25" s="399"/>
      <c r="Y25" s="399"/>
      <c r="Z25" s="399"/>
      <c r="AA25" s="399"/>
      <c r="AB25" s="399"/>
      <c r="AC25" s="399"/>
      <c r="AD25" s="399"/>
      <c r="AE25" s="399"/>
      <c r="AF25" s="399"/>
      <c r="AG25" s="399"/>
    </row>
    <row r="26" spans="1:33" s="398" customFormat="1" ht="15" customHeight="1">
      <c r="A26" s="395" t="s">
        <v>415</v>
      </c>
      <c r="B26" s="396">
        <v>3</v>
      </c>
      <c r="C26" s="397">
        <v>98</v>
      </c>
      <c r="D26" s="397">
        <v>126</v>
      </c>
      <c r="E26" s="397">
        <v>0</v>
      </c>
      <c r="F26" s="397">
        <v>0</v>
      </c>
      <c r="G26" s="397">
        <v>0</v>
      </c>
      <c r="H26" s="397">
        <v>0</v>
      </c>
      <c r="I26" s="397">
        <v>1</v>
      </c>
      <c r="J26" s="397">
        <v>14</v>
      </c>
      <c r="K26" s="397">
        <v>13</v>
      </c>
      <c r="L26" s="397">
        <v>19</v>
      </c>
      <c r="M26" s="397">
        <v>230</v>
      </c>
      <c r="N26" s="397" t="s">
        <v>75</v>
      </c>
      <c r="O26" s="397">
        <v>27</v>
      </c>
      <c r="P26" s="397">
        <v>1</v>
      </c>
      <c r="Q26" s="397">
        <v>0</v>
      </c>
      <c r="R26" s="442">
        <v>5</v>
      </c>
      <c r="S26" s="442">
        <v>6</v>
      </c>
      <c r="T26" s="442">
        <v>3</v>
      </c>
      <c r="V26" s="399"/>
      <c r="W26" s="399"/>
      <c r="X26" s="399"/>
      <c r="Y26" s="399"/>
      <c r="Z26" s="399"/>
      <c r="AA26" s="399"/>
      <c r="AB26" s="399"/>
      <c r="AC26" s="399"/>
      <c r="AD26" s="399"/>
      <c r="AE26" s="399"/>
      <c r="AF26" s="399"/>
      <c r="AG26" s="399"/>
    </row>
    <row r="27" spans="1:33" s="398" customFormat="1" ht="15" customHeight="1">
      <c r="A27" s="395" t="s">
        <v>416</v>
      </c>
      <c r="B27" s="396">
        <v>4</v>
      </c>
      <c r="C27" s="397">
        <v>167</v>
      </c>
      <c r="D27" s="397">
        <v>48</v>
      </c>
      <c r="E27" s="397">
        <v>0</v>
      </c>
      <c r="F27" s="397">
        <v>41</v>
      </c>
      <c r="G27" s="397">
        <v>5</v>
      </c>
      <c r="H27" s="397">
        <v>0</v>
      </c>
      <c r="I27" s="397">
        <v>7</v>
      </c>
      <c r="J27" s="397">
        <v>11</v>
      </c>
      <c r="K27" s="397">
        <v>18</v>
      </c>
      <c r="L27" s="397">
        <v>32</v>
      </c>
      <c r="M27" s="397">
        <v>489</v>
      </c>
      <c r="N27" s="397">
        <v>2</v>
      </c>
      <c r="O27" s="397">
        <v>180</v>
      </c>
      <c r="P27" s="397">
        <v>3</v>
      </c>
      <c r="Q27" s="397">
        <v>0</v>
      </c>
      <c r="R27" s="397">
        <v>3</v>
      </c>
      <c r="S27" s="397">
        <v>14</v>
      </c>
      <c r="T27" s="397">
        <v>8</v>
      </c>
      <c r="V27" s="399"/>
      <c r="W27" s="399"/>
      <c r="X27" s="399"/>
      <c r="Y27" s="399"/>
      <c r="Z27" s="399"/>
      <c r="AA27" s="399"/>
      <c r="AB27" s="399"/>
      <c r="AC27" s="399"/>
      <c r="AD27" s="399"/>
      <c r="AE27" s="399"/>
      <c r="AF27" s="399"/>
      <c r="AG27" s="399"/>
    </row>
    <row r="28" spans="1:33" s="398" customFormat="1" ht="15" customHeight="1">
      <c r="A28" s="403" t="s">
        <v>211</v>
      </c>
      <c r="B28" s="441">
        <v>1</v>
      </c>
      <c r="C28" s="435">
        <v>127</v>
      </c>
      <c r="D28" s="435">
        <v>21</v>
      </c>
      <c r="E28" s="435">
        <v>2</v>
      </c>
      <c r="F28" s="435">
        <v>0</v>
      </c>
      <c r="G28" s="435">
        <v>1</v>
      </c>
      <c r="H28" s="435">
        <v>0</v>
      </c>
      <c r="I28" s="435">
        <v>7</v>
      </c>
      <c r="J28" s="435">
        <v>13</v>
      </c>
      <c r="K28" s="435">
        <v>20</v>
      </c>
      <c r="L28" s="435">
        <v>32</v>
      </c>
      <c r="M28" s="435">
        <v>239</v>
      </c>
      <c r="N28" s="435">
        <v>1</v>
      </c>
      <c r="O28" s="435">
        <v>103</v>
      </c>
      <c r="P28" s="435">
        <v>23</v>
      </c>
      <c r="Q28" s="435">
        <v>2</v>
      </c>
      <c r="R28" s="435">
        <v>4</v>
      </c>
      <c r="S28" s="435">
        <v>4</v>
      </c>
      <c r="T28" s="445">
        <v>0</v>
      </c>
      <c r="V28" s="399"/>
      <c r="W28" s="399"/>
      <c r="X28" s="399"/>
      <c r="Y28" s="399"/>
      <c r="Z28" s="399"/>
      <c r="AA28" s="399"/>
      <c r="AB28" s="399"/>
      <c r="AC28" s="399"/>
      <c r="AD28" s="399"/>
      <c r="AE28" s="399"/>
      <c r="AF28" s="399"/>
      <c r="AG28" s="399"/>
    </row>
    <row r="29" spans="1:33" s="381" customFormat="1" ht="15" customHeight="1">
      <c r="A29" s="404" t="s">
        <v>365</v>
      </c>
      <c r="B29" s="405"/>
      <c r="C29" s="405"/>
      <c r="D29" s="405"/>
      <c r="E29" s="405"/>
      <c r="F29" s="405"/>
      <c r="G29" s="405"/>
      <c r="H29" s="405"/>
      <c r="I29" s="405"/>
      <c r="J29" s="405"/>
      <c r="K29" s="405"/>
      <c r="L29" s="406"/>
      <c r="M29" s="406"/>
      <c r="N29" s="406"/>
      <c r="O29" s="406"/>
      <c r="P29" s="406"/>
      <c r="Q29" s="406"/>
      <c r="R29" s="406"/>
      <c r="S29" s="406"/>
      <c r="T29" s="406"/>
      <c r="U29" s="406"/>
      <c r="V29" s="380"/>
      <c r="W29" s="380"/>
      <c r="X29" s="380"/>
      <c r="Y29" s="380"/>
      <c r="Z29" s="380"/>
      <c r="AA29" s="380"/>
      <c r="AB29" s="380"/>
      <c r="AC29" s="380"/>
      <c r="AD29" s="380"/>
      <c r="AE29" s="380"/>
      <c r="AF29" s="380"/>
      <c r="AG29" s="380"/>
    </row>
    <row r="30" spans="2:33" s="381" customFormat="1" ht="13.5">
      <c r="B30" s="406"/>
      <c r="C30" s="406"/>
      <c r="D30" s="406"/>
      <c r="E30" s="406"/>
      <c r="F30" s="406"/>
      <c r="G30" s="406"/>
      <c r="H30" s="406"/>
      <c r="I30" s="406"/>
      <c r="J30" s="406"/>
      <c r="L30" s="406"/>
      <c r="M30" s="406"/>
      <c r="N30" s="406"/>
      <c r="O30" s="406"/>
      <c r="P30" s="406"/>
      <c r="Q30" s="406"/>
      <c r="R30" s="406"/>
      <c r="S30" s="406"/>
      <c r="T30" s="406"/>
      <c r="U30" s="406"/>
      <c r="V30" s="380"/>
      <c r="W30" s="380"/>
      <c r="X30" s="380"/>
      <c r="Y30" s="380"/>
      <c r="Z30" s="380"/>
      <c r="AA30" s="380"/>
      <c r="AB30" s="380"/>
      <c r="AC30" s="380"/>
      <c r="AD30" s="380"/>
      <c r="AE30" s="380"/>
      <c r="AF30" s="380"/>
      <c r="AG30" s="380"/>
    </row>
    <row r="31" spans="2:33" s="381" customFormat="1" ht="13.5">
      <c r="B31" s="406"/>
      <c r="C31" s="406"/>
      <c r="D31" s="406"/>
      <c r="E31" s="406"/>
      <c r="F31" s="406"/>
      <c r="G31" s="406"/>
      <c r="H31" s="406"/>
      <c r="I31" s="406"/>
      <c r="J31" s="406"/>
      <c r="L31" s="406"/>
      <c r="M31" s="406"/>
      <c r="N31" s="406"/>
      <c r="O31" s="406"/>
      <c r="P31" s="406"/>
      <c r="Q31" s="406"/>
      <c r="R31" s="406"/>
      <c r="S31" s="406"/>
      <c r="T31" s="406"/>
      <c r="U31" s="406"/>
      <c r="V31" s="380"/>
      <c r="W31" s="380"/>
      <c r="X31" s="380"/>
      <c r="Y31" s="380"/>
      <c r="Z31" s="380"/>
      <c r="AA31" s="380"/>
      <c r="AB31" s="380"/>
      <c r="AC31" s="380"/>
      <c r="AD31" s="380"/>
      <c r="AE31" s="380"/>
      <c r="AF31" s="380"/>
      <c r="AG31" s="380"/>
    </row>
    <row r="32" spans="2:33" s="381" customFormat="1" ht="13.5">
      <c r="B32" s="406"/>
      <c r="C32" s="406"/>
      <c r="D32" s="406"/>
      <c r="E32" s="406"/>
      <c r="F32" s="406"/>
      <c r="G32" s="406"/>
      <c r="H32" s="406"/>
      <c r="I32" s="406"/>
      <c r="J32" s="406"/>
      <c r="L32" s="406"/>
      <c r="M32" s="406"/>
      <c r="N32" s="406"/>
      <c r="O32" s="406"/>
      <c r="P32" s="406"/>
      <c r="Q32" s="406"/>
      <c r="R32" s="406"/>
      <c r="S32" s="406"/>
      <c r="T32" s="406"/>
      <c r="U32" s="406"/>
      <c r="V32" s="380"/>
      <c r="W32" s="380"/>
      <c r="X32" s="380"/>
      <c r="Y32" s="380"/>
      <c r="Z32" s="380"/>
      <c r="AA32" s="380"/>
      <c r="AB32" s="380"/>
      <c r="AC32" s="380"/>
      <c r="AD32" s="380"/>
      <c r="AE32" s="380"/>
      <c r="AF32" s="380"/>
      <c r="AG32" s="380"/>
    </row>
    <row r="33" spans="2:33" s="381" customFormat="1" ht="13.5">
      <c r="B33" s="406"/>
      <c r="C33" s="406"/>
      <c r="D33" s="406"/>
      <c r="E33" s="406"/>
      <c r="F33" s="406"/>
      <c r="G33" s="406"/>
      <c r="H33" s="406"/>
      <c r="I33" s="406"/>
      <c r="J33" s="406"/>
      <c r="L33" s="406"/>
      <c r="M33" s="406"/>
      <c r="N33" s="406"/>
      <c r="O33" s="406"/>
      <c r="P33" s="406"/>
      <c r="Q33" s="406"/>
      <c r="R33" s="406"/>
      <c r="S33" s="406"/>
      <c r="T33" s="406"/>
      <c r="U33" s="406"/>
      <c r="V33" s="380"/>
      <c r="W33" s="380"/>
      <c r="X33" s="380"/>
      <c r="Y33" s="380"/>
      <c r="Z33" s="380"/>
      <c r="AA33" s="380"/>
      <c r="AB33" s="380"/>
      <c r="AC33" s="380"/>
      <c r="AD33" s="380"/>
      <c r="AE33" s="380"/>
      <c r="AF33" s="380"/>
      <c r="AG33" s="380"/>
    </row>
    <row r="34" spans="2:33" s="381" customFormat="1" ht="13.5">
      <c r="B34" s="406"/>
      <c r="C34" s="406"/>
      <c r="D34" s="406"/>
      <c r="E34" s="406"/>
      <c r="F34" s="406"/>
      <c r="G34" s="406"/>
      <c r="H34" s="406"/>
      <c r="I34" s="406"/>
      <c r="J34" s="406"/>
      <c r="L34" s="406"/>
      <c r="M34" s="406"/>
      <c r="N34" s="406"/>
      <c r="O34" s="406"/>
      <c r="P34" s="406"/>
      <c r="Q34" s="406"/>
      <c r="R34" s="406"/>
      <c r="S34" s="406"/>
      <c r="T34" s="406"/>
      <c r="U34" s="406"/>
      <c r="V34" s="380"/>
      <c r="W34" s="380"/>
      <c r="X34" s="380"/>
      <c r="Y34" s="380"/>
      <c r="Z34" s="380"/>
      <c r="AA34" s="380"/>
      <c r="AB34" s="380"/>
      <c r="AC34" s="380"/>
      <c r="AD34" s="380"/>
      <c r="AE34" s="380"/>
      <c r="AF34" s="380"/>
      <c r="AG34" s="380"/>
    </row>
    <row r="35" spans="2:33" s="381" customFormat="1" ht="13.5">
      <c r="B35" s="406"/>
      <c r="C35" s="406"/>
      <c r="D35" s="406"/>
      <c r="E35" s="406"/>
      <c r="F35" s="406"/>
      <c r="G35" s="406"/>
      <c r="H35" s="406"/>
      <c r="I35" s="406"/>
      <c r="J35" s="406"/>
      <c r="L35" s="406"/>
      <c r="M35" s="406"/>
      <c r="N35" s="406"/>
      <c r="O35" s="406"/>
      <c r="P35" s="406"/>
      <c r="Q35" s="406"/>
      <c r="R35" s="406"/>
      <c r="S35" s="406"/>
      <c r="T35" s="406"/>
      <c r="U35" s="406"/>
      <c r="V35" s="380"/>
      <c r="W35" s="380"/>
      <c r="X35" s="380"/>
      <c r="Y35" s="380"/>
      <c r="Z35" s="380"/>
      <c r="AA35" s="380"/>
      <c r="AB35" s="380"/>
      <c r="AC35" s="380"/>
      <c r="AD35" s="380"/>
      <c r="AE35" s="380"/>
      <c r="AF35" s="380"/>
      <c r="AG35" s="380"/>
    </row>
    <row r="36" spans="2:33" s="381" customFormat="1" ht="13.5">
      <c r="B36" s="406"/>
      <c r="C36" s="406"/>
      <c r="D36" s="406"/>
      <c r="E36" s="406"/>
      <c r="F36" s="406"/>
      <c r="G36" s="406"/>
      <c r="H36" s="406"/>
      <c r="I36" s="406"/>
      <c r="J36" s="406"/>
      <c r="L36" s="406"/>
      <c r="M36" s="406"/>
      <c r="N36" s="406"/>
      <c r="O36" s="406"/>
      <c r="P36" s="406"/>
      <c r="Q36" s="406"/>
      <c r="R36" s="406"/>
      <c r="S36" s="406"/>
      <c r="T36" s="406"/>
      <c r="U36" s="406"/>
      <c r="V36" s="380"/>
      <c r="W36" s="380"/>
      <c r="X36" s="380"/>
      <c r="Y36" s="380"/>
      <c r="Z36" s="380"/>
      <c r="AA36" s="380"/>
      <c r="AB36" s="380"/>
      <c r="AC36" s="380"/>
      <c r="AD36" s="380"/>
      <c r="AE36" s="380"/>
      <c r="AF36" s="380"/>
      <c r="AG36" s="380"/>
    </row>
    <row r="37" spans="2:33" s="381" customFormat="1" ht="13.5">
      <c r="B37" s="406"/>
      <c r="C37" s="406"/>
      <c r="D37" s="406"/>
      <c r="E37" s="406"/>
      <c r="F37" s="406"/>
      <c r="G37" s="406"/>
      <c r="H37" s="406"/>
      <c r="I37" s="406"/>
      <c r="J37" s="406"/>
      <c r="L37" s="406"/>
      <c r="M37" s="406"/>
      <c r="N37" s="406"/>
      <c r="O37" s="406"/>
      <c r="P37" s="406"/>
      <c r="Q37" s="406"/>
      <c r="R37" s="406"/>
      <c r="S37" s="406"/>
      <c r="T37" s="406"/>
      <c r="U37" s="406"/>
      <c r="V37" s="380"/>
      <c r="W37" s="380"/>
      <c r="X37" s="380"/>
      <c r="Y37" s="380"/>
      <c r="Z37" s="380"/>
      <c r="AA37" s="380"/>
      <c r="AB37" s="380"/>
      <c r="AC37" s="380"/>
      <c r="AD37" s="380"/>
      <c r="AE37" s="380"/>
      <c r="AF37" s="380"/>
      <c r="AG37" s="380"/>
    </row>
    <row r="38" spans="2:33" s="381" customFormat="1" ht="13.5">
      <c r="B38" s="406"/>
      <c r="C38" s="406"/>
      <c r="D38" s="406"/>
      <c r="E38" s="406"/>
      <c r="F38" s="406"/>
      <c r="G38" s="406"/>
      <c r="H38" s="406"/>
      <c r="I38" s="406"/>
      <c r="J38" s="406"/>
      <c r="L38" s="406"/>
      <c r="M38" s="406"/>
      <c r="N38" s="406"/>
      <c r="O38" s="406"/>
      <c r="P38" s="406"/>
      <c r="Q38" s="406"/>
      <c r="R38" s="406"/>
      <c r="S38" s="406"/>
      <c r="T38" s="406"/>
      <c r="U38" s="406"/>
      <c r="V38" s="380"/>
      <c r="W38" s="380"/>
      <c r="X38" s="380"/>
      <c r="Y38" s="380"/>
      <c r="Z38" s="380"/>
      <c r="AA38" s="380"/>
      <c r="AB38" s="380"/>
      <c r="AC38" s="380"/>
      <c r="AD38" s="380"/>
      <c r="AE38" s="380"/>
      <c r="AF38" s="380"/>
      <c r="AG38" s="380"/>
    </row>
    <row r="39" spans="2:33" s="381" customFormat="1" ht="13.5">
      <c r="B39" s="406"/>
      <c r="C39" s="406"/>
      <c r="D39" s="406"/>
      <c r="E39" s="406"/>
      <c r="F39" s="406"/>
      <c r="G39" s="406"/>
      <c r="H39" s="406"/>
      <c r="I39" s="406"/>
      <c r="J39" s="406"/>
      <c r="L39" s="406"/>
      <c r="M39" s="406"/>
      <c r="N39" s="406"/>
      <c r="O39" s="406"/>
      <c r="P39" s="406"/>
      <c r="Q39" s="406"/>
      <c r="R39" s="406"/>
      <c r="S39" s="406"/>
      <c r="T39" s="406"/>
      <c r="U39" s="406"/>
      <c r="V39" s="380"/>
      <c r="W39" s="380"/>
      <c r="X39" s="380"/>
      <c r="Y39" s="380"/>
      <c r="Z39" s="380"/>
      <c r="AA39" s="380"/>
      <c r="AB39" s="380"/>
      <c r="AC39" s="380"/>
      <c r="AD39" s="380"/>
      <c r="AE39" s="380"/>
      <c r="AF39" s="380"/>
      <c r="AG39" s="380"/>
    </row>
    <row r="40" spans="2:33" s="381" customFormat="1" ht="13.5">
      <c r="B40" s="406"/>
      <c r="C40" s="406"/>
      <c r="D40" s="406"/>
      <c r="E40" s="406"/>
      <c r="F40" s="406"/>
      <c r="G40" s="406"/>
      <c r="H40" s="406"/>
      <c r="I40" s="406"/>
      <c r="J40" s="406"/>
      <c r="L40" s="406"/>
      <c r="M40" s="406"/>
      <c r="N40" s="406"/>
      <c r="O40" s="406"/>
      <c r="P40" s="406"/>
      <c r="Q40" s="406"/>
      <c r="R40" s="406"/>
      <c r="S40" s="406"/>
      <c r="T40" s="406"/>
      <c r="U40" s="406"/>
      <c r="V40" s="380"/>
      <c r="W40" s="380"/>
      <c r="X40" s="380"/>
      <c r="Y40" s="380"/>
      <c r="Z40" s="380"/>
      <c r="AA40" s="380"/>
      <c r="AB40" s="380"/>
      <c r="AC40" s="380"/>
      <c r="AD40" s="380"/>
      <c r="AE40" s="380"/>
      <c r="AF40" s="380"/>
      <c r="AG40" s="380"/>
    </row>
    <row r="41" spans="2:33" s="381" customFormat="1" ht="13.5">
      <c r="B41" s="406"/>
      <c r="C41" s="406"/>
      <c r="D41" s="406"/>
      <c r="E41" s="406"/>
      <c r="F41" s="406"/>
      <c r="G41" s="406"/>
      <c r="H41" s="406"/>
      <c r="I41" s="406"/>
      <c r="J41" s="406"/>
      <c r="L41" s="406"/>
      <c r="M41" s="406"/>
      <c r="N41" s="406"/>
      <c r="O41" s="406"/>
      <c r="P41" s="406"/>
      <c r="Q41" s="406"/>
      <c r="R41" s="406"/>
      <c r="S41" s="406"/>
      <c r="T41" s="406"/>
      <c r="U41" s="406"/>
      <c r="V41" s="380"/>
      <c r="W41" s="380"/>
      <c r="X41" s="380"/>
      <c r="Y41" s="380"/>
      <c r="Z41" s="380"/>
      <c r="AA41" s="380"/>
      <c r="AB41" s="380"/>
      <c r="AC41" s="380"/>
      <c r="AD41" s="380"/>
      <c r="AE41" s="380"/>
      <c r="AF41" s="380"/>
      <c r="AG41" s="380"/>
    </row>
    <row r="42" spans="2:33" s="381" customFormat="1" ht="13.5">
      <c r="B42" s="406"/>
      <c r="C42" s="406"/>
      <c r="D42" s="406"/>
      <c r="E42" s="406"/>
      <c r="F42" s="406"/>
      <c r="G42" s="406"/>
      <c r="H42" s="406"/>
      <c r="I42" s="406"/>
      <c r="J42" s="406"/>
      <c r="L42" s="406"/>
      <c r="M42" s="406"/>
      <c r="N42" s="406"/>
      <c r="O42" s="406"/>
      <c r="P42" s="406"/>
      <c r="Q42" s="406"/>
      <c r="R42" s="406"/>
      <c r="S42" s="406"/>
      <c r="T42" s="406"/>
      <c r="U42" s="406"/>
      <c r="V42" s="380"/>
      <c r="W42" s="380"/>
      <c r="X42" s="380"/>
      <c r="Y42" s="380"/>
      <c r="Z42" s="380"/>
      <c r="AA42" s="380"/>
      <c r="AB42" s="380"/>
      <c r="AC42" s="380"/>
      <c r="AD42" s="380"/>
      <c r="AE42" s="380"/>
      <c r="AF42" s="380"/>
      <c r="AG42" s="380"/>
    </row>
    <row r="43" spans="2:33" s="381" customFormat="1" ht="13.5">
      <c r="B43" s="406"/>
      <c r="C43" s="406"/>
      <c r="D43" s="406"/>
      <c r="E43" s="406"/>
      <c r="F43" s="406"/>
      <c r="G43" s="406"/>
      <c r="H43" s="406"/>
      <c r="I43" s="406"/>
      <c r="J43" s="406"/>
      <c r="L43" s="406"/>
      <c r="M43" s="406"/>
      <c r="N43" s="406"/>
      <c r="O43" s="406"/>
      <c r="P43" s="406"/>
      <c r="Q43" s="406"/>
      <c r="R43" s="406"/>
      <c r="S43" s="406"/>
      <c r="T43" s="406"/>
      <c r="U43" s="406"/>
      <c r="V43" s="380"/>
      <c r="W43" s="380"/>
      <c r="X43" s="380"/>
      <c r="Y43" s="380"/>
      <c r="Z43" s="380"/>
      <c r="AA43" s="380"/>
      <c r="AB43" s="380"/>
      <c r="AC43" s="380"/>
      <c r="AD43" s="380"/>
      <c r="AE43" s="380"/>
      <c r="AF43" s="380"/>
      <c r="AG43" s="380"/>
    </row>
    <row r="44" spans="2:33" s="381" customFormat="1" ht="13.5">
      <c r="B44" s="406"/>
      <c r="C44" s="406"/>
      <c r="D44" s="406"/>
      <c r="E44" s="406"/>
      <c r="F44" s="406"/>
      <c r="G44" s="406"/>
      <c r="H44" s="406"/>
      <c r="I44" s="406"/>
      <c r="J44" s="406"/>
      <c r="L44" s="406"/>
      <c r="M44" s="406"/>
      <c r="N44" s="406"/>
      <c r="O44" s="406"/>
      <c r="P44" s="406"/>
      <c r="Q44" s="406"/>
      <c r="R44" s="406"/>
      <c r="S44" s="406"/>
      <c r="T44" s="406"/>
      <c r="U44" s="406"/>
      <c r="V44" s="380"/>
      <c r="W44" s="380"/>
      <c r="X44" s="380"/>
      <c r="Y44" s="380"/>
      <c r="Z44" s="380"/>
      <c r="AA44" s="380"/>
      <c r="AB44" s="380"/>
      <c r="AC44" s="380"/>
      <c r="AD44" s="380"/>
      <c r="AE44" s="380"/>
      <c r="AF44" s="380"/>
      <c r="AG44" s="380"/>
    </row>
    <row r="45" spans="2:33" s="381" customFormat="1" ht="13.5">
      <c r="B45" s="406"/>
      <c r="C45" s="406"/>
      <c r="D45" s="406"/>
      <c r="E45" s="406"/>
      <c r="F45" s="406"/>
      <c r="G45" s="406"/>
      <c r="H45" s="406"/>
      <c r="I45" s="406"/>
      <c r="J45" s="406"/>
      <c r="L45" s="406"/>
      <c r="M45" s="406"/>
      <c r="N45" s="406"/>
      <c r="O45" s="406"/>
      <c r="P45" s="406"/>
      <c r="Q45" s="406"/>
      <c r="R45" s="406"/>
      <c r="S45" s="406"/>
      <c r="T45" s="406"/>
      <c r="U45" s="406"/>
      <c r="V45" s="380"/>
      <c r="W45" s="380"/>
      <c r="X45" s="380"/>
      <c r="Y45" s="380"/>
      <c r="Z45" s="380"/>
      <c r="AA45" s="380"/>
      <c r="AB45" s="380"/>
      <c r="AC45" s="380"/>
      <c r="AD45" s="380"/>
      <c r="AE45" s="380"/>
      <c r="AF45" s="380"/>
      <c r="AG45" s="380"/>
    </row>
    <row r="46" spans="2:33" s="381" customFormat="1" ht="13.5">
      <c r="B46" s="406"/>
      <c r="C46" s="406"/>
      <c r="D46" s="406"/>
      <c r="E46" s="406"/>
      <c r="F46" s="406"/>
      <c r="G46" s="406"/>
      <c r="H46" s="406"/>
      <c r="I46" s="406"/>
      <c r="J46" s="406"/>
      <c r="L46" s="406"/>
      <c r="M46" s="406"/>
      <c r="N46" s="406"/>
      <c r="O46" s="406"/>
      <c r="P46" s="406"/>
      <c r="Q46" s="406"/>
      <c r="R46" s="406"/>
      <c r="S46" s="406"/>
      <c r="T46" s="406"/>
      <c r="U46" s="406"/>
      <c r="V46" s="380"/>
      <c r="W46" s="380"/>
      <c r="X46" s="380"/>
      <c r="Y46" s="380"/>
      <c r="Z46" s="380"/>
      <c r="AA46" s="380"/>
      <c r="AB46" s="380"/>
      <c r="AC46" s="380"/>
      <c r="AD46" s="380"/>
      <c r="AE46" s="380"/>
      <c r="AF46" s="380"/>
      <c r="AG46" s="380"/>
    </row>
    <row r="47" spans="2:33" s="381" customFormat="1" ht="13.5">
      <c r="B47" s="406"/>
      <c r="C47" s="406"/>
      <c r="D47" s="406"/>
      <c r="E47" s="406"/>
      <c r="F47" s="406"/>
      <c r="G47" s="406"/>
      <c r="H47" s="406"/>
      <c r="I47" s="406"/>
      <c r="J47" s="406"/>
      <c r="L47" s="406"/>
      <c r="M47" s="406"/>
      <c r="N47" s="406"/>
      <c r="O47" s="406"/>
      <c r="P47" s="406"/>
      <c r="Q47" s="406"/>
      <c r="R47" s="406"/>
      <c r="S47" s="406"/>
      <c r="T47" s="406"/>
      <c r="U47" s="406"/>
      <c r="V47" s="380"/>
      <c r="W47" s="380"/>
      <c r="X47" s="380"/>
      <c r="Y47" s="380"/>
      <c r="Z47" s="380"/>
      <c r="AA47" s="380"/>
      <c r="AB47" s="380"/>
      <c r="AC47" s="380"/>
      <c r="AD47" s="380"/>
      <c r="AE47" s="380"/>
      <c r="AF47" s="380"/>
      <c r="AG47" s="380"/>
    </row>
    <row r="48" spans="2:33" s="381" customFormat="1" ht="13.5">
      <c r="B48" s="406"/>
      <c r="C48" s="406"/>
      <c r="D48" s="406"/>
      <c r="E48" s="406"/>
      <c r="F48" s="406"/>
      <c r="G48" s="406"/>
      <c r="H48" s="406"/>
      <c r="I48" s="406"/>
      <c r="J48" s="406"/>
      <c r="L48" s="406"/>
      <c r="M48" s="406"/>
      <c r="N48" s="406"/>
      <c r="O48" s="406"/>
      <c r="P48" s="406"/>
      <c r="Q48" s="406"/>
      <c r="R48" s="406"/>
      <c r="S48" s="406"/>
      <c r="T48" s="406"/>
      <c r="U48" s="406"/>
      <c r="V48" s="380"/>
      <c r="W48" s="380"/>
      <c r="X48" s="380"/>
      <c r="Y48" s="380"/>
      <c r="Z48" s="380"/>
      <c r="AA48" s="380"/>
      <c r="AB48" s="380"/>
      <c r="AC48" s="380"/>
      <c r="AD48" s="380"/>
      <c r="AE48" s="380"/>
      <c r="AF48" s="380"/>
      <c r="AG48" s="380"/>
    </row>
    <row r="49" spans="2:33" s="381" customFormat="1" ht="13.5">
      <c r="B49" s="406"/>
      <c r="C49" s="406"/>
      <c r="D49" s="406"/>
      <c r="E49" s="406"/>
      <c r="F49" s="406"/>
      <c r="G49" s="406"/>
      <c r="H49" s="406"/>
      <c r="I49" s="406"/>
      <c r="J49" s="406"/>
      <c r="L49" s="406"/>
      <c r="M49" s="406"/>
      <c r="N49" s="406"/>
      <c r="O49" s="406"/>
      <c r="P49" s="406"/>
      <c r="Q49" s="406"/>
      <c r="R49" s="406"/>
      <c r="S49" s="406"/>
      <c r="T49" s="406"/>
      <c r="U49" s="406"/>
      <c r="V49" s="380"/>
      <c r="W49" s="380"/>
      <c r="X49" s="380"/>
      <c r="Y49" s="380"/>
      <c r="Z49" s="380"/>
      <c r="AA49" s="380"/>
      <c r="AB49" s="380"/>
      <c r="AC49" s="380"/>
      <c r="AD49" s="380"/>
      <c r="AE49" s="380"/>
      <c r="AF49" s="380"/>
      <c r="AG49" s="380"/>
    </row>
    <row r="50" spans="2:33" s="381" customFormat="1" ht="13.5">
      <c r="B50" s="406"/>
      <c r="C50" s="406"/>
      <c r="D50" s="406"/>
      <c r="E50" s="406"/>
      <c r="F50" s="406"/>
      <c r="G50" s="406"/>
      <c r="H50" s="406"/>
      <c r="I50" s="406"/>
      <c r="J50" s="406"/>
      <c r="L50" s="406"/>
      <c r="M50" s="406"/>
      <c r="N50" s="406"/>
      <c r="O50" s="406"/>
      <c r="P50" s="406"/>
      <c r="Q50" s="406"/>
      <c r="R50" s="406"/>
      <c r="S50" s="406"/>
      <c r="T50" s="406"/>
      <c r="U50" s="406"/>
      <c r="V50" s="380"/>
      <c r="W50" s="380"/>
      <c r="X50" s="380"/>
      <c r="Y50" s="380"/>
      <c r="Z50" s="380"/>
      <c r="AA50" s="380"/>
      <c r="AB50" s="380"/>
      <c r="AC50" s="380"/>
      <c r="AD50" s="380"/>
      <c r="AE50" s="380"/>
      <c r="AF50" s="380"/>
      <c r="AG50" s="380"/>
    </row>
    <row r="51" spans="2:33" s="381" customFormat="1" ht="13.5">
      <c r="B51" s="406"/>
      <c r="C51" s="406"/>
      <c r="D51" s="406"/>
      <c r="E51" s="406"/>
      <c r="F51" s="406"/>
      <c r="G51" s="406"/>
      <c r="H51" s="406"/>
      <c r="I51" s="406"/>
      <c r="J51" s="406"/>
      <c r="L51" s="406"/>
      <c r="M51" s="406"/>
      <c r="N51" s="406"/>
      <c r="O51" s="406"/>
      <c r="P51" s="406"/>
      <c r="Q51" s="406"/>
      <c r="R51" s="406"/>
      <c r="S51" s="406"/>
      <c r="T51" s="406"/>
      <c r="U51" s="406"/>
      <c r="V51" s="380"/>
      <c r="W51" s="380"/>
      <c r="X51" s="380"/>
      <c r="Y51" s="380"/>
      <c r="Z51" s="380"/>
      <c r="AA51" s="380"/>
      <c r="AB51" s="380"/>
      <c r="AC51" s="380"/>
      <c r="AD51" s="380"/>
      <c r="AE51" s="380"/>
      <c r="AF51" s="380"/>
      <c r="AG51" s="380"/>
    </row>
    <row r="52" spans="2:33" s="381" customFormat="1" ht="13.5">
      <c r="B52" s="406"/>
      <c r="C52" s="406"/>
      <c r="D52" s="406"/>
      <c r="E52" s="406"/>
      <c r="F52" s="406"/>
      <c r="G52" s="406"/>
      <c r="H52" s="406"/>
      <c r="I52" s="406"/>
      <c r="J52" s="406"/>
      <c r="L52" s="406"/>
      <c r="M52" s="406"/>
      <c r="N52" s="406"/>
      <c r="O52" s="406"/>
      <c r="P52" s="406"/>
      <c r="Q52" s="406"/>
      <c r="R52" s="406"/>
      <c r="S52" s="406"/>
      <c r="T52" s="406"/>
      <c r="U52" s="406"/>
      <c r="V52" s="380"/>
      <c r="W52" s="380"/>
      <c r="X52" s="380"/>
      <c r="Y52" s="380"/>
      <c r="Z52" s="380"/>
      <c r="AA52" s="380"/>
      <c r="AB52" s="380"/>
      <c r="AC52" s="380"/>
      <c r="AD52" s="380"/>
      <c r="AE52" s="380"/>
      <c r="AF52" s="380"/>
      <c r="AG52" s="380"/>
    </row>
    <row r="53" spans="2:33" s="381" customFormat="1" ht="13.5">
      <c r="B53" s="406"/>
      <c r="C53" s="406"/>
      <c r="D53" s="406"/>
      <c r="E53" s="406"/>
      <c r="F53" s="406"/>
      <c r="G53" s="406"/>
      <c r="H53" s="406"/>
      <c r="I53" s="406"/>
      <c r="J53" s="406"/>
      <c r="L53" s="406"/>
      <c r="M53" s="406"/>
      <c r="N53" s="406"/>
      <c r="O53" s="406"/>
      <c r="P53" s="406"/>
      <c r="Q53" s="406"/>
      <c r="R53" s="406"/>
      <c r="S53" s="406"/>
      <c r="T53" s="406"/>
      <c r="U53" s="406"/>
      <c r="V53" s="380"/>
      <c r="W53" s="380"/>
      <c r="X53" s="380"/>
      <c r="Y53" s="380"/>
      <c r="Z53" s="380"/>
      <c r="AA53" s="380"/>
      <c r="AB53" s="380"/>
      <c r="AC53" s="380"/>
      <c r="AD53" s="380"/>
      <c r="AE53" s="380"/>
      <c r="AF53" s="380"/>
      <c r="AG53" s="380"/>
    </row>
    <row r="54" spans="2:33" s="381" customFormat="1" ht="13.5">
      <c r="B54" s="406"/>
      <c r="C54" s="406"/>
      <c r="D54" s="406"/>
      <c r="E54" s="406"/>
      <c r="F54" s="406"/>
      <c r="G54" s="406"/>
      <c r="H54" s="406"/>
      <c r="I54" s="406"/>
      <c r="J54" s="406"/>
      <c r="L54" s="406"/>
      <c r="M54" s="406"/>
      <c r="N54" s="406"/>
      <c r="O54" s="406"/>
      <c r="P54" s="406"/>
      <c r="Q54" s="406"/>
      <c r="R54" s="406"/>
      <c r="S54" s="406"/>
      <c r="T54" s="406"/>
      <c r="U54" s="406"/>
      <c r="V54" s="380"/>
      <c r="W54" s="380"/>
      <c r="X54" s="380"/>
      <c r="Y54" s="380"/>
      <c r="Z54" s="380"/>
      <c r="AA54" s="380"/>
      <c r="AB54" s="380"/>
      <c r="AC54" s="380"/>
      <c r="AD54" s="380"/>
      <c r="AE54" s="380"/>
      <c r="AF54" s="380"/>
      <c r="AG54" s="380"/>
    </row>
    <row r="55" spans="2:33" s="381" customFormat="1" ht="13.5">
      <c r="B55" s="406"/>
      <c r="C55" s="406"/>
      <c r="D55" s="406"/>
      <c r="E55" s="406"/>
      <c r="F55" s="406"/>
      <c r="G55" s="406"/>
      <c r="H55" s="406"/>
      <c r="I55" s="406"/>
      <c r="J55" s="406"/>
      <c r="L55" s="406"/>
      <c r="M55" s="406"/>
      <c r="N55" s="406"/>
      <c r="O55" s="406"/>
      <c r="P55" s="406"/>
      <c r="Q55" s="406"/>
      <c r="R55" s="406"/>
      <c r="S55" s="406"/>
      <c r="T55" s="406"/>
      <c r="U55" s="406"/>
      <c r="V55" s="380"/>
      <c r="W55" s="380"/>
      <c r="X55" s="380"/>
      <c r="Y55" s="380"/>
      <c r="Z55" s="380"/>
      <c r="AA55" s="380"/>
      <c r="AB55" s="380"/>
      <c r="AC55" s="380"/>
      <c r="AD55" s="380"/>
      <c r="AE55" s="380"/>
      <c r="AF55" s="380"/>
      <c r="AG55" s="380"/>
    </row>
    <row r="56" spans="2:33" s="381" customFormat="1" ht="13.5">
      <c r="B56" s="406"/>
      <c r="C56" s="406"/>
      <c r="D56" s="406"/>
      <c r="E56" s="406"/>
      <c r="F56" s="406"/>
      <c r="G56" s="406"/>
      <c r="H56" s="406"/>
      <c r="I56" s="406"/>
      <c r="J56" s="406"/>
      <c r="L56" s="406"/>
      <c r="M56" s="406"/>
      <c r="N56" s="406"/>
      <c r="O56" s="406"/>
      <c r="P56" s="406"/>
      <c r="Q56" s="406"/>
      <c r="R56" s="406"/>
      <c r="S56" s="406"/>
      <c r="T56" s="406"/>
      <c r="U56" s="406"/>
      <c r="V56" s="380"/>
      <c r="W56" s="380"/>
      <c r="X56" s="380"/>
      <c r="Y56" s="380"/>
      <c r="Z56" s="380"/>
      <c r="AA56" s="380"/>
      <c r="AB56" s="380"/>
      <c r="AC56" s="380"/>
      <c r="AD56" s="380"/>
      <c r="AE56" s="380"/>
      <c r="AF56" s="380"/>
      <c r="AG56" s="380"/>
    </row>
    <row r="57" spans="2:33" s="381" customFormat="1" ht="13.5">
      <c r="B57" s="406"/>
      <c r="C57" s="406"/>
      <c r="D57" s="406"/>
      <c r="E57" s="406"/>
      <c r="F57" s="406"/>
      <c r="G57" s="406"/>
      <c r="H57" s="406"/>
      <c r="I57" s="406"/>
      <c r="J57" s="406"/>
      <c r="L57" s="406"/>
      <c r="M57" s="406"/>
      <c r="N57" s="406"/>
      <c r="O57" s="406"/>
      <c r="P57" s="406"/>
      <c r="Q57" s="406"/>
      <c r="R57" s="406"/>
      <c r="S57" s="406"/>
      <c r="T57" s="406"/>
      <c r="U57" s="406"/>
      <c r="V57" s="380"/>
      <c r="W57" s="380"/>
      <c r="X57" s="380"/>
      <c r="Y57" s="380"/>
      <c r="Z57" s="380"/>
      <c r="AA57" s="380"/>
      <c r="AB57" s="380"/>
      <c r="AC57" s="380"/>
      <c r="AD57" s="380"/>
      <c r="AE57" s="380"/>
      <c r="AF57" s="380"/>
      <c r="AG57" s="380"/>
    </row>
    <row r="58" spans="2:33" s="381" customFormat="1" ht="13.5">
      <c r="B58" s="406"/>
      <c r="C58" s="406"/>
      <c r="D58" s="406"/>
      <c r="E58" s="406"/>
      <c r="F58" s="406"/>
      <c r="G58" s="406"/>
      <c r="H58" s="406"/>
      <c r="I58" s="406"/>
      <c r="J58" s="406"/>
      <c r="L58" s="406"/>
      <c r="M58" s="406"/>
      <c r="N58" s="406"/>
      <c r="O58" s="406"/>
      <c r="P58" s="406"/>
      <c r="Q58" s="406"/>
      <c r="R58" s="406"/>
      <c r="S58" s="406"/>
      <c r="T58" s="406"/>
      <c r="U58" s="406"/>
      <c r="V58" s="380"/>
      <c r="W58" s="380"/>
      <c r="X58" s="380"/>
      <c r="Y58" s="380"/>
      <c r="Z58" s="380"/>
      <c r="AA58" s="380"/>
      <c r="AB58" s="380"/>
      <c r="AC58" s="380"/>
      <c r="AD58" s="380"/>
      <c r="AE58" s="380"/>
      <c r="AF58" s="380"/>
      <c r="AG58" s="380"/>
    </row>
    <row r="59" spans="2:33" s="381" customFormat="1" ht="13.5">
      <c r="B59" s="406"/>
      <c r="C59" s="406"/>
      <c r="D59" s="406"/>
      <c r="E59" s="406"/>
      <c r="F59" s="406"/>
      <c r="G59" s="406"/>
      <c r="H59" s="406"/>
      <c r="I59" s="406"/>
      <c r="J59" s="406"/>
      <c r="L59" s="406"/>
      <c r="M59" s="406"/>
      <c r="N59" s="406"/>
      <c r="O59" s="406"/>
      <c r="P59" s="406"/>
      <c r="Q59" s="406"/>
      <c r="R59" s="406"/>
      <c r="S59" s="406"/>
      <c r="T59" s="406"/>
      <c r="U59" s="406"/>
      <c r="V59" s="380"/>
      <c r="W59" s="380"/>
      <c r="X59" s="380"/>
      <c r="Y59" s="380"/>
      <c r="Z59" s="380"/>
      <c r="AA59" s="380"/>
      <c r="AB59" s="380"/>
      <c r="AC59" s="380"/>
      <c r="AD59" s="380"/>
      <c r="AE59" s="380"/>
      <c r="AF59" s="380"/>
      <c r="AG59" s="380"/>
    </row>
    <row r="60" spans="2:33" s="381" customFormat="1" ht="13.5">
      <c r="B60" s="406"/>
      <c r="C60" s="406"/>
      <c r="D60" s="406"/>
      <c r="E60" s="406"/>
      <c r="F60" s="406"/>
      <c r="G60" s="406"/>
      <c r="H60" s="406"/>
      <c r="I60" s="406"/>
      <c r="J60" s="406"/>
      <c r="L60" s="406"/>
      <c r="M60" s="406"/>
      <c r="N60" s="406"/>
      <c r="O60" s="406"/>
      <c r="P60" s="406"/>
      <c r="Q60" s="406"/>
      <c r="R60" s="406"/>
      <c r="S60" s="406"/>
      <c r="T60" s="406"/>
      <c r="U60" s="406"/>
      <c r="V60" s="380"/>
      <c r="W60" s="380"/>
      <c r="X60" s="380"/>
      <c r="Y60" s="380"/>
      <c r="Z60" s="380"/>
      <c r="AA60" s="380"/>
      <c r="AB60" s="380"/>
      <c r="AC60" s="380"/>
      <c r="AD60" s="380"/>
      <c r="AE60" s="380"/>
      <c r="AF60" s="380"/>
      <c r="AG60" s="380"/>
    </row>
    <row r="61" spans="2:33" s="381" customFormat="1" ht="13.5">
      <c r="B61" s="406"/>
      <c r="C61" s="406"/>
      <c r="D61" s="406"/>
      <c r="E61" s="406"/>
      <c r="F61" s="406"/>
      <c r="G61" s="406"/>
      <c r="H61" s="406"/>
      <c r="I61" s="406"/>
      <c r="J61" s="406"/>
      <c r="L61" s="406"/>
      <c r="M61" s="406"/>
      <c r="N61" s="406"/>
      <c r="O61" s="406"/>
      <c r="P61" s="406"/>
      <c r="Q61" s="406"/>
      <c r="R61" s="406"/>
      <c r="S61" s="406"/>
      <c r="T61" s="406"/>
      <c r="U61" s="406"/>
      <c r="V61" s="380"/>
      <c r="W61" s="380"/>
      <c r="X61" s="380"/>
      <c r="Y61" s="380"/>
      <c r="Z61" s="380"/>
      <c r="AA61" s="380"/>
      <c r="AB61" s="380"/>
      <c r="AC61" s="380"/>
      <c r="AD61" s="380"/>
      <c r="AE61" s="380"/>
      <c r="AF61" s="380"/>
      <c r="AG61" s="380"/>
    </row>
    <row r="62" spans="2:33" s="381" customFormat="1" ht="13.5">
      <c r="B62" s="406"/>
      <c r="C62" s="406"/>
      <c r="D62" s="406"/>
      <c r="E62" s="406"/>
      <c r="F62" s="406"/>
      <c r="G62" s="406"/>
      <c r="H62" s="406"/>
      <c r="I62" s="406"/>
      <c r="J62" s="406"/>
      <c r="L62" s="406"/>
      <c r="M62" s="406"/>
      <c r="N62" s="406"/>
      <c r="O62" s="406"/>
      <c r="P62" s="406"/>
      <c r="Q62" s="406"/>
      <c r="R62" s="406"/>
      <c r="S62" s="406"/>
      <c r="T62" s="406"/>
      <c r="U62" s="406"/>
      <c r="V62" s="380"/>
      <c r="W62" s="380"/>
      <c r="X62" s="380"/>
      <c r="Y62" s="380"/>
      <c r="Z62" s="380"/>
      <c r="AA62" s="380"/>
      <c r="AB62" s="380"/>
      <c r="AC62" s="380"/>
      <c r="AD62" s="380"/>
      <c r="AE62" s="380"/>
      <c r="AF62" s="380"/>
      <c r="AG62" s="380"/>
    </row>
    <row r="63" spans="2:33" s="381" customFormat="1" ht="13.5">
      <c r="B63" s="406"/>
      <c r="C63" s="406"/>
      <c r="D63" s="406"/>
      <c r="E63" s="406"/>
      <c r="F63" s="406"/>
      <c r="G63" s="406"/>
      <c r="H63" s="406"/>
      <c r="I63" s="406"/>
      <c r="J63" s="406"/>
      <c r="L63" s="406"/>
      <c r="M63" s="406"/>
      <c r="N63" s="406"/>
      <c r="O63" s="406"/>
      <c r="P63" s="406"/>
      <c r="Q63" s="406"/>
      <c r="R63" s="406"/>
      <c r="S63" s="406"/>
      <c r="T63" s="406"/>
      <c r="U63" s="406"/>
      <c r="V63" s="380"/>
      <c r="W63" s="380"/>
      <c r="X63" s="380"/>
      <c r="Y63" s="380"/>
      <c r="Z63" s="380"/>
      <c r="AA63" s="380"/>
      <c r="AB63" s="380"/>
      <c r="AC63" s="380"/>
      <c r="AD63" s="380"/>
      <c r="AE63" s="380"/>
      <c r="AF63" s="380"/>
      <c r="AG63" s="380"/>
    </row>
    <row r="64" spans="2:33" s="381" customFormat="1" ht="13.5">
      <c r="B64" s="406"/>
      <c r="C64" s="406"/>
      <c r="D64" s="406"/>
      <c r="E64" s="406"/>
      <c r="F64" s="406"/>
      <c r="G64" s="406"/>
      <c r="H64" s="406"/>
      <c r="I64" s="406"/>
      <c r="J64" s="406"/>
      <c r="L64" s="406"/>
      <c r="M64" s="406"/>
      <c r="N64" s="406"/>
      <c r="O64" s="406"/>
      <c r="P64" s="406"/>
      <c r="Q64" s="406"/>
      <c r="R64" s="406"/>
      <c r="S64" s="406"/>
      <c r="T64" s="406"/>
      <c r="U64" s="406"/>
      <c r="V64" s="380"/>
      <c r="W64" s="380"/>
      <c r="X64" s="380"/>
      <c r="Y64" s="380"/>
      <c r="Z64" s="380"/>
      <c r="AA64" s="380"/>
      <c r="AB64" s="380"/>
      <c r="AC64" s="380"/>
      <c r="AD64" s="380"/>
      <c r="AE64" s="380"/>
      <c r="AF64" s="380"/>
      <c r="AG64" s="380"/>
    </row>
    <row r="65" spans="2:33" s="381" customFormat="1" ht="13.5">
      <c r="B65" s="406"/>
      <c r="C65" s="406"/>
      <c r="D65" s="406"/>
      <c r="E65" s="406"/>
      <c r="F65" s="406"/>
      <c r="G65" s="406"/>
      <c r="H65" s="406"/>
      <c r="I65" s="406"/>
      <c r="J65" s="406"/>
      <c r="L65" s="406"/>
      <c r="M65" s="406"/>
      <c r="N65" s="406"/>
      <c r="O65" s="406"/>
      <c r="P65" s="406"/>
      <c r="Q65" s="406"/>
      <c r="R65" s="406"/>
      <c r="S65" s="406"/>
      <c r="T65" s="406"/>
      <c r="U65" s="406"/>
      <c r="V65" s="380"/>
      <c r="W65" s="380"/>
      <c r="X65" s="380"/>
      <c r="Y65" s="380"/>
      <c r="Z65" s="380"/>
      <c r="AA65" s="380"/>
      <c r="AB65" s="380"/>
      <c r="AC65" s="380"/>
      <c r="AD65" s="380"/>
      <c r="AE65" s="380"/>
      <c r="AF65" s="380"/>
      <c r="AG65" s="380"/>
    </row>
    <row r="66" spans="2:33" s="381" customFormat="1" ht="13.5">
      <c r="B66" s="406"/>
      <c r="C66" s="406"/>
      <c r="D66" s="406"/>
      <c r="E66" s="406"/>
      <c r="F66" s="406"/>
      <c r="G66" s="406"/>
      <c r="H66" s="406"/>
      <c r="I66" s="406"/>
      <c r="J66" s="406"/>
      <c r="L66" s="406"/>
      <c r="M66" s="406"/>
      <c r="N66" s="406"/>
      <c r="O66" s="406"/>
      <c r="P66" s="406"/>
      <c r="Q66" s="406"/>
      <c r="R66" s="406"/>
      <c r="S66" s="406"/>
      <c r="T66" s="406"/>
      <c r="U66" s="406"/>
      <c r="V66" s="380"/>
      <c r="W66" s="380"/>
      <c r="X66" s="380"/>
      <c r="Y66" s="380"/>
      <c r="Z66" s="380"/>
      <c r="AA66" s="380"/>
      <c r="AB66" s="380"/>
      <c r="AC66" s="380"/>
      <c r="AD66" s="380"/>
      <c r="AE66" s="380"/>
      <c r="AF66" s="380"/>
      <c r="AG66" s="380"/>
    </row>
    <row r="67" spans="2:33" s="381" customFormat="1" ht="13.5">
      <c r="B67" s="406"/>
      <c r="C67" s="406"/>
      <c r="D67" s="406"/>
      <c r="E67" s="406"/>
      <c r="F67" s="406"/>
      <c r="G67" s="406"/>
      <c r="H67" s="406"/>
      <c r="I67" s="406"/>
      <c r="J67" s="406"/>
      <c r="L67" s="406"/>
      <c r="M67" s="406"/>
      <c r="N67" s="406"/>
      <c r="O67" s="406"/>
      <c r="P67" s="406"/>
      <c r="Q67" s="406"/>
      <c r="R67" s="406"/>
      <c r="S67" s="406"/>
      <c r="T67" s="406"/>
      <c r="U67" s="406"/>
      <c r="V67" s="380"/>
      <c r="W67" s="380"/>
      <c r="X67" s="380"/>
      <c r="Y67" s="380"/>
      <c r="Z67" s="380"/>
      <c r="AA67" s="380"/>
      <c r="AB67" s="380"/>
      <c r="AC67" s="380"/>
      <c r="AD67" s="380"/>
      <c r="AE67" s="380"/>
      <c r="AF67" s="380"/>
      <c r="AG67" s="380"/>
    </row>
    <row r="68" spans="2:33" s="381" customFormat="1" ht="13.5">
      <c r="B68" s="406"/>
      <c r="C68" s="406"/>
      <c r="D68" s="406"/>
      <c r="E68" s="406"/>
      <c r="F68" s="406"/>
      <c r="G68" s="406"/>
      <c r="H68" s="406"/>
      <c r="I68" s="406"/>
      <c r="J68" s="406"/>
      <c r="L68" s="406"/>
      <c r="M68" s="406"/>
      <c r="N68" s="406"/>
      <c r="O68" s="406"/>
      <c r="P68" s="406"/>
      <c r="Q68" s="406"/>
      <c r="R68" s="406"/>
      <c r="S68" s="406"/>
      <c r="T68" s="406"/>
      <c r="U68" s="406"/>
      <c r="V68" s="380"/>
      <c r="W68" s="380"/>
      <c r="X68" s="380"/>
      <c r="Y68" s="380"/>
      <c r="Z68" s="380"/>
      <c r="AA68" s="380"/>
      <c r="AB68" s="380"/>
      <c r="AC68" s="380"/>
      <c r="AD68" s="380"/>
      <c r="AE68" s="380"/>
      <c r="AF68" s="380"/>
      <c r="AG68" s="380"/>
    </row>
    <row r="69" spans="2:33" s="381" customFormat="1" ht="13.5">
      <c r="B69" s="406"/>
      <c r="C69" s="406"/>
      <c r="D69" s="406"/>
      <c r="E69" s="406"/>
      <c r="F69" s="406"/>
      <c r="G69" s="406"/>
      <c r="H69" s="406"/>
      <c r="I69" s="406"/>
      <c r="J69" s="406"/>
      <c r="L69" s="406"/>
      <c r="M69" s="406"/>
      <c r="N69" s="406"/>
      <c r="O69" s="406"/>
      <c r="P69" s="406"/>
      <c r="Q69" s="406"/>
      <c r="R69" s="406"/>
      <c r="S69" s="406"/>
      <c r="T69" s="406"/>
      <c r="U69" s="406"/>
      <c r="V69" s="380"/>
      <c r="W69" s="380"/>
      <c r="X69" s="380"/>
      <c r="Y69" s="380"/>
      <c r="Z69" s="380"/>
      <c r="AA69" s="380"/>
      <c r="AB69" s="380"/>
      <c r="AC69" s="380"/>
      <c r="AD69" s="380"/>
      <c r="AE69" s="380"/>
      <c r="AF69" s="380"/>
      <c r="AG69" s="380"/>
    </row>
    <row r="70" spans="2:33" s="381" customFormat="1" ht="13.5">
      <c r="B70" s="406"/>
      <c r="C70" s="406"/>
      <c r="D70" s="406"/>
      <c r="E70" s="406"/>
      <c r="F70" s="406"/>
      <c r="G70" s="406"/>
      <c r="H70" s="406"/>
      <c r="I70" s="406"/>
      <c r="J70" s="406"/>
      <c r="L70" s="406"/>
      <c r="M70" s="406"/>
      <c r="N70" s="406"/>
      <c r="O70" s="406"/>
      <c r="P70" s="406"/>
      <c r="Q70" s="406"/>
      <c r="R70" s="406"/>
      <c r="S70" s="406"/>
      <c r="T70" s="406"/>
      <c r="U70" s="406"/>
      <c r="V70" s="380"/>
      <c r="W70" s="380"/>
      <c r="X70" s="380"/>
      <c r="Y70" s="380"/>
      <c r="Z70" s="380"/>
      <c r="AA70" s="380"/>
      <c r="AB70" s="380"/>
      <c r="AC70" s="380"/>
      <c r="AD70" s="380"/>
      <c r="AE70" s="380"/>
      <c r="AF70" s="380"/>
      <c r="AG70" s="380"/>
    </row>
    <row r="71" spans="2:33" s="381" customFormat="1" ht="13.5">
      <c r="B71" s="406"/>
      <c r="C71" s="406"/>
      <c r="D71" s="406"/>
      <c r="E71" s="406"/>
      <c r="F71" s="406"/>
      <c r="G71" s="406"/>
      <c r="H71" s="406"/>
      <c r="I71" s="406"/>
      <c r="J71" s="406"/>
      <c r="L71" s="406"/>
      <c r="M71" s="406"/>
      <c r="N71" s="406"/>
      <c r="O71" s="406"/>
      <c r="P71" s="406"/>
      <c r="Q71" s="406"/>
      <c r="R71" s="406"/>
      <c r="S71" s="406"/>
      <c r="T71" s="406"/>
      <c r="U71" s="406"/>
      <c r="V71" s="380"/>
      <c r="W71" s="380"/>
      <c r="X71" s="380"/>
      <c r="Y71" s="380"/>
      <c r="Z71" s="380"/>
      <c r="AA71" s="380"/>
      <c r="AB71" s="380"/>
      <c r="AC71" s="380"/>
      <c r="AD71" s="380"/>
      <c r="AE71" s="380"/>
      <c r="AF71" s="380"/>
      <c r="AG71" s="380"/>
    </row>
    <row r="72" spans="2:33" s="381" customFormat="1" ht="13.5">
      <c r="B72" s="406"/>
      <c r="C72" s="406"/>
      <c r="D72" s="406"/>
      <c r="E72" s="406"/>
      <c r="F72" s="406"/>
      <c r="G72" s="406"/>
      <c r="H72" s="406"/>
      <c r="I72" s="406"/>
      <c r="J72" s="406"/>
      <c r="L72" s="406"/>
      <c r="M72" s="406"/>
      <c r="N72" s="406"/>
      <c r="O72" s="406"/>
      <c r="P72" s="406"/>
      <c r="Q72" s="406"/>
      <c r="R72" s="406"/>
      <c r="S72" s="406"/>
      <c r="T72" s="406"/>
      <c r="U72" s="406"/>
      <c r="V72" s="380"/>
      <c r="W72" s="380"/>
      <c r="X72" s="380"/>
      <c r="Y72" s="380"/>
      <c r="Z72" s="380"/>
      <c r="AA72" s="380"/>
      <c r="AB72" s="380"/>
      <c r="AC72" s="380"/>
      <c r="AD72" s="380"/>
      <c r="AE72" s="380"/>
      <c r="AF72" s="380"/>
      <c r="AG72" s="380"/>
    </row>
    <row r="73" spans="2:33" s="381" customFormat="1" ht="13.5">
      <c r="B73" s="406"/>
      <c r="C73" s="406"/>
      <c r="D73" s="406"/>
      <c r="E73" s="406"/>
      <c r="F73" s="406"/>
      <c r="G73" s="406"/>
      <c r="H73" s="406"/>
      <c r="I73" s="406"/>
      <c r="J73" s="406"/>
      <c r="L73" s="406"/>
      <c r="M73" s="406"/>
      <c r="N73" s="406"/>
      <c r="O73" s="406"/>
      <c r="P73" s="406"/>
      <c r="Q73" s="406"/>
      <c r="R73" s="406"/>
      <c r="S73" s="406"/>
      <c r="T73" s="406"/>
      <c r="U73" s="406"/>
      <c r="V73" s="380"/>
      <c r="W73" s="380"/>
      <c r="X73" s="380"/>
      <c r="Y73" s="380"/>
      <c r="Z73" s="380"/>
      <c r="AA73" s="380"/>
      <c r="AB73" s="380"/>
      <c r="AC73" s="380"/>
      <c r="AD73" s="380"/>
      <c r="AE73" s="380"/>
      <c r="AF73" s="380"/>
      <c r="AG73" s="380"/>
    </row>
    <row r="74" spans="2:33" s="381" customFormat="1" ht="13.5">
      <c r="B74" s="406"/>
      <c r="C74" s="406"/>
      <c r="D74" s="406"/>
      <c r="E74" s="406"/>
      <c r="F74" s="406"/>
      <c r="G74" s="406"/>
      <c r="H74" s="406"/>
      <c r="I74" s="406"/>
      <c r="J74" s="406"/>
      <c r="L74" s="406"/>
      <c r="M74" s="406"/>
      <c r="N74" s="406"/>
      <c r="O74" s="406"/>
      <c r="P74" s="406"/>
      <c r="Q74" s="406"/>
      <c r="R74" s="406"/>
      <c r="S74" s="406"/>
      <c r="T74" s="406"/>
      <c r="U74" s="406"/>
      <c r="V74" s="380"/>
      <c r="W74" s="380"/>
      <c r="X74" s="380"/>
      <c r="Y74" s="380"/>
      <c r="Z74" s="380"/>
      <c r="AA74" s="380"/>
      <c r="AB74" s="380"/>
      <c r="AC74" s="380"/>
      <c r="AD74" s="380"/>
      <c r="AE74" s="380"/>
      <c r="AF74" s="380"/>
      <c r="AG74" s="380"/>
    </row>
    <row r="75" spans="2:33" s="381" customFormat="1" ht="13.5">
      <c r="B75" s="406"/>
      <c r="C75" s="406"/>
      <c r="D75" s="406"/>
      <c r="E75" s="406"/>
      <c r="F75" s="406"/>
      <c r="G75" s="406"/>
      <c r="H75" s="406"/>
      <c r="I75" s="406"/>
      <c r="J75" s="406"/>
      <c r="L75" s="406"/>
      <c r="M75" s="406"/>
      <c r="N75" s="406"/>
      <c r="O75" s="406"/>
      <c r="P75" s="406"/>
      <c r="Q75" s="406"/>
      <c r="R75" s="406"/>
      <c r="S75" s="406"/>
      <c r="T75" s="406"/>
      <c r="U75" s="406"/>
      <c r="V75" s="380"/>
      <c r="W75" s="380"/>
      <c r="X75" s="380"/>
      <c r="Y75" s="380"/>
      <c r="Z75" s="380"/>
      <c r="AA75" s="380"/>
      <c r="AB75" s="380"/>
      <c r="AC75" s="380"/>
      <c r="AD75" s="380"/>
      <c r="AE75" s="380"/>
      <c r="AF75" s="380"/>
      <c r="AG75" s="380"/>
    </row>
    <row r="76" spans="2:33" s="381" customFormat="1" ht="13.5">
      <c r="B76" s="406"/>
      <c r="C76" s="406"/>
      <c r="D76" s="406"/>
      <c r="E76" s="406"/>
      <c r="F76" s="406"/>
      <c r="G76" s="406"/>
      <c r="H76" s="406"/>
      <c r="I76" s="406"/>
      <c r="J76" s="406"/>
      <c r="L76" s="406"/>
      <c r="M76" s="406"/>
      <c r="N76" s="406"/>
      <c r="O76" s="406"/>
      <c r="P76" s="406"/>
      <c r="Q76" s="406"/>
      <c r="R76" s="406"/>
      <c r="S76" s="406"/>
      <c r="T76" s="406"/>
      <c r="U76" s="406"/>
      <c r="V76" s="380"/>
      <c r="W76" s="380"/>
      <c r="X76" s="380"/>
      <c r="Y76" s="380"/>
      <c r="Z76" s="380"/>
      <c r="AA76" s="380"/>
      <c r="AB76" s="380"/>
      <c r="AC76" s="380"/>
      <c r="AD76" s="380"/>
      <c r="AE76" s="380"/>
      <c r="AF76" s="380"/>
      <c r="AG76" s="380"/>
    </row>
  </sheetData>
  <sheetProtection/>
  <mergeCells count="13">
    <mergeCell ref="S6:T6"/>
    <mergeCell ref="L6:L7"/>
    <mergeCell ref="O6:O7"/>
    <mergeCell ref="P6:P7"/>
    <mergeCell ref="Q6:Q7"/>
    <mergeCell ref="R6:R7"/>
    <mergeCell ref="I6:I7"/>
    <mergeCell ref="K6:K7"/>
    <mergeCell ref="A2:B2"/>
    <mergeCell ref="B6:E6"/>
    <mergeCell ref="G6:H6"/>
    <mergeCell ref="A3:J3"/>
    <mergeCell ref="A4:J4"/>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Z110"/>
  <sheetViews>
    <sheetView showGridLines="0" view="pageBreakPreview" zoomScaleSheetLayoutView="100" zoomScalePageLayoutView="0" workbookViewId="0" topLeftCell="A1">
      <pane ySplit="10" topLeftCell="A32" activePane="bottomLeft" state="frozen"/>
      <selection pane="topLeft" activeCell="A4" sqref="A4:J4"/>
      <selection pane="bottomLeft" activeCell="Q40" sqref="Q40"/>
    </sheetView>
  </sheetViews>
  <sheetFormatPr defaultColWidth="9.00390625" defaultRowHeight="13.5"/>
  <cols>
    <col min="1" max="1" width="9.375" style="0" customWidth="1"/>
    <col min="2" max="2" width="7.75390625" style="10" customWidth="1"/>
    <col min="3" max="4" width="7.50390625" style="10" customWidth="1"/>
    <col min="5" max="6" width="6.875" style="10" customWidth="1"/>
    <col min="7" max="7" width="7.50390625" style="10" bestFit="1" customWidth="1"/>
    <col min="8" max="8" width="7.75390625" style="10" customWidth="1"/>
    <col min="9" max="10" width="7.50390625" style="10" customWidth="1"/>
    <col min="11" max="11" width="6.875" style="10" customWidth="1"/>
    <col min="12" max="12" width="7.50390625" style="10" customWidth="1"/>
    <col min="13" max="14" width="7.125" style="10" customWidth="1"/>
    <col min="15" max="26" width="9.00390625" style="32" customWidth="1"/>
  </cols>
  <sheetData>
    <row r="1" ht="13.5">
      <c r="A1" s="158" t="s">
        <v>331</v>
      </c>
    </row>
    <row r="2" spans="1:14" ht="13.5">
      <c r="A2" s="601" t="s">
        <v>147</v>
      </c>
      <c r="B2" s="601"/>
      <c r="C2" s="9"/>
      <c r="D2" s="9"/>
      <c r="E2" s="9"/>
      <c r="F2" s="9"/>
      <c r="G2" s="9"/>
      <c r="H2" s="9"/>
      <c r="I2" s="9"/>
      <c r="J2" s="9"/>
      <c r="K2" s="9"/>
      <c r="L2" s="9"/>
      <c r="M2" s="9"/>
      <c r="N2" s="9"/>
    </row>
    <row r="3" spans="1:14" ht="17.25">
      <c r="A3" s="569" t="s">
        <v>492</v>
      </c>
      <c r="B3" s="569"/>
      <c r="C3" s="569"/>
      <c r="D3" s="569"/>
      <c r="E3" s="569"/>
      <c r="F3" s="569"/>
      <c r="G3" s="569"/>
      <c r="H3" s="569"/>
      <c r="I3" s="569"/>
      <c r="J3" s="569"/>
      <c r="K3" s="569"/>
      <c r="L3" s="569"/>
      <c r="M3" s="569"/>
      <c r="N3" s="569"/>
    </row>
    <row r="4" spans="1:26" s="30" customFormat="1" ht="13.5">
      <c r="A4" s="822" t="s">
        <v>505</v>
      </c>
      <c r="B4" s="822"/>
      <c r="C4" s="822"/>
      <c r="D4" s="822"/>
      <c r="E4" s="822"/>
      <c r="F4" s="822"/>
      <c r="G4" s="822"/>
      <c r="H4" s="822"/>
      <c r="I4" s="822"/>
      <c r="J4" s="822"/>
      <c r="K4" s="822"/>
      <c r="L4" s="822"/>
      <c r="M4" s="822"/>
      <c r="N4" s="822"/>
      <c r="O4" s="38"/>
      <c r="P4" s="38"/>
      <c r="Q4" s="38"/>
      <c r="R4" s="38"/>
      <c r="S4" s="38"/>
      <c r="T4" s="38"/>
      <c r="U4" s="38"/>
      <c r="V4" s="38"/>
      <c r="W4" s="38"/>
      <c r="X4" s="38"/>
      <c r="Y4" s="38"/>
      <c r="Z4" s="38"/>
    </row>
    <row r="5" spans="1:26" s="12" customFormat="1" ht="13.5" customHeight="1">
      <c r="A5" s="21"/>
      <c r="B5" s="21"/>
      <c r="C5" s="21"/>
      <c r="D5" s="21"/>
      <c r="E5" s="21"/>
      <c r="F5" s="21"/>
      <c r="G5" s="21"/>
      <c r="H5" s="21"/>
      <c r="I5" s="21"/>
      <c r="J5" s="21"/>
      <c r="K5" s="21"/>
      <c r="L5" s="21"/>
      <c r="M5" s="21"/>
      <c r="N5" s="21"/>
      <c r="O5" s="13"/>
      <c r="P5" s="13"/>
      <c r="Q5" s="13"/>
      <c r="R5" s="13"/>
      <c r="S5" s="13"/>
      <c r="T5" s="13"/>
      <c r="U5" s="13"/>
      <c r="V5" s="13"/>
      <c r="W5" s="13"/>
      <c r="X5" s="13"/>
      <c r="Y5" s="13"/>
      <c r="Z5" s="13"/>
    </row>
    <row r="6" spans="1:26" s="12" customFormat="1" ht="6.75" customHeight="1" thickBot="1">
      <c r="A6" s="71"/>
      <c r="B6" s="71"/>
      <c r="C6" s="71"/>
      <c r="D6" s="71"/>
      <c r="E6" s="71"/>
      <c r="F6" s="71"/>
      <c r="G6" s="71"/>
      <c r="H6" s="71"/>
      <c r="I6" s="71"/>
      <c r="J6" s="71"/>
      <c r="K6" s="71"/>
      <c r="L6" s="71"/>
      <c r="M6" s="71"/>
      <c r="N6" s="71"/>
      <c r="O6" s="13"/>
      <c r="P6" s="13"/>
      <c r="Q6" s="13"/>
      <c r="R6" s="13"/>
      <c r="S6" s="13"/>
      <c r="T6" s="13"/>
      <c r="U6" s="13"/>
      <c r="V6" s="13"/>
      <c r="W6" s="13"/>
      <c r="X6" s="13"/>
      <c r="Y6" s="13"/>
      <c r="Z6" s="13"/>
    </row>
    <row r="7" spans="1:26" s="122" customFormat="1" ht="18" customHeight="1" thickTop="1">
      <c r="A7" s="816"/>
      <c r="B7" s="823" t="s">
        <v>417</v>
      </c>
      <c r="C7" s="824"/>
      <c r="D7" s="824"/>
      <c r="E7" s="824"/>
      <c r="F7" s="824"/>
      <c r="G7" s="825"/>
      <c r="H7" s="823" t="s">
        <v>274</v>
      </c>
      <c r="I7" s="824"/>
      <c r="J7" s="824"/>
      <c r="K7" s="824"/>
      <c r="L7" s="824"/>
      <c r="M7" s="824"/>
      <c r="N7" s="824"/>
      <c r="O7" s="127"/>
      <c r="P7" s="127"/>
      <c r="Q7" s="127"/>
      <c r="R7" s="127"/>
      <c r="S7" s="127"/>
      <c r="T7" s="127"/>
      <c r="U7" s="127"/>
      <c r="V7" s="127"/>
      <c r="W7" s="127"/>
      <c r="X7" s="127"/>
      <c r="Y7" s="127"/>
      <c r="Z7" s="127"/>
    </row>
    <row r="8" spans="1:26" s="122" customFormat="1" ht="18" customHeight="1">
      <c r="A8" s="817"/>
      <c r="B8" s="128" t="s">
        <v>273</v>
      </c>
      <c r="C8" s="819" t="s">
        <v>272</v>
      </c>
      <c r="D8" s="820"/>
      <c r="E8" s="820"/>
      <c r="F8" s="821"/>
      <c r="G8" s="813" t="s">
        <v>296</v>
      </c>
      <c r="H8" s="128" t="s">
        <v>271</v>
      </c>
      <c r="I8" s="819" t="s">
        <v>270</v>
      </c>
      <c r="J8" s="820"/>
      <c r="K8" s="821"/>
      <c r="L8" s="813" t="s">
        <v>295</v>
      </c>
      <c r="M8" s="811" t="s">
        <v>269</v>
      </c>
      <c r="N8" s="812"/>
      <c r="O8" s="127"/>
      <c r="P8" s="127"/>
      <c r="Q8" s="127"/>
      <c r="R8" s="127"/>
      <c r="S8" s="127"/>
      <c r="T8" s="127"/>
      <c r="U8" s="127"/>
      <c r="V8" s="127"/>
      <c r="W8" s="127"/>
      <c r="X8" s="127"/>
      <c r="Y8" s="127"/>
      <c r="Z8" s="127"/>
    </row>
    <row r="9" spans="1:26" s="122" customFormat="1" ht="18" customHeight="1">
      <c r="A9" s="817"/>
      <c r="B9" s="130" t="s">
        <v>266</v>
      </c>
      <c r="C9" s="806" t="s">
        <v>268</v>
      </c>
      <c r="D9" s="808" t="s">
        <v>267</v>
      </c>
      <c r="E9" s="809"/>
      <c r="F9" s="806" t="s">
        <v>200</v>
      </c>
      <c r="G9" s="814"/>
      <c r="H9" s="130" t="s">
        <v>266</v>
      </c>
      <c r="I9" s="806" t="s">
        <v>265</v>
      </c>
      <c r="J9" s="128" t="s">
        <v>264</v>
      </c>
      <c r="K9" s="806" t="s">
        <v>200</v>
      </c>
      <c r="L9" s="814"/>
      <c r="M9" s="128" t="s">
        <v>263</v>
      </c>
      <c r="N9" s="129" t="s">
        <v>262</v>
      </c>
      <c r="O9" s="127"/>
      <c r="P9" s="127"/>
      <c r="Q9" s="127"/>
      <c r="R9" s="127"/>
      <c r="S9" s="127"/>
      <c r="T9" s="127"/>
      <c r="U9" s="127"/>
      <c r="V9" s="127"/>
      <c r="W9" s="127"/>
      <c r="X9" s="127"/>
      <c r="Y9" s="127"/>
      <c r="Z9" s="127"/>
    </row>
    <row r="10" spans="1:26" s="122" customFormat="1" ht="18" customHeight="1">
      <c r="A10" s="818"/>
      <c r="B10" s="162" t="s">
        <v>259</v>
      </c>
      <c r="C10" s="807"/>
      <c r="D10" s="131" t="s">
        <v>261</v>
      </c>
      <c r="E10" s="131" t="s">
        <v>260</v>
      </c>
      <c r="F10" s="807"/>
      <c r="G10" s="815"/>
      <c r="H10" s="162" t="s">
        <v>259</v>
      </c>
      <c r="I10" s="807"/>
      <c r="J10" s="162" t="s">
        <v>258</v>
      </c>
      <c r="K10" s="810"/>
      <c r="L10" s="815"/>
      <c r="M10" s="162" t="s">
        <v>257</v>
      </c>
      <c r="N10" s="163" t="s">
        <v>256</v>
      </c>
      <c r="O10" s="127"/>
      <c r="P10" s="127"/>
      <c r="Q10" s="127"/>
      <c r="R10" s="127"/>
      <c r="S10" s="127"/>
      <c r="T10" s="127"/>
      <c r="U10" s="127"/>
      <c r="V10" s="127"/>
      <c r="W10" s="127"/>
      <c r="X10" s="127"/>
      <c r="Y10" s="127"/>
      <c r="Z10" s="127"/>
    </row>
    <row r="11" spans="1:26" s="122" customFormat="1" ht="22.5" customHeight="1">
      <c r="A11" s="135" t="s">
        <v>528</v>
      </c>
      <c r="B11" s="214">
        <v>804229</v>
      </c>
      <c r="C11" s="141">
        <v>262485</v>
      </c>
      <c r="D11" s="141">
        <v>211880</v>
      </c>
      <c r="E11" s="141">
        <v>20001</v>
      </c>
      <c r="F11" s="141">
        <v>30604</v>
      </c>
      <c r="G11" s="141">
        <v>0</v>
      </c>
      <c r="H11" s="141">
        <v>804229</v>
      </c>
      <c r="I11" s="141">
        <v>150599</v>
      </c>
      <c r="J11" s="141">
        <v>133599</v>
      </c>
      <c r="K11" s="141">
        <v>17000</v>
      </c>
      <c r="L11" s="141">
        <v>767630</v>
      </c>
      <c r="M11" s="141">
        <v>34796</v>
      </c>
      <c r="N11" s="141">
        <v>1803</v>
      </c>
      <c r="O11" s="215"/>
      <c r="P11" s="127"/>
      <c r="Q11" s="127"/>
      <c r="R11" s="127"/>
      <c r="S11" s="127"/>
      <c r="T11" s="127"/>
      <c r="U11" s="127"/>
      <c r="V11" s="127"/>
      <c r="W11" s="127"/>
      <c r="X11" s="127"/>
      <c r="Y11" s="127"/>
      <c r="Z11" s="127"/>
    </row>
    <row r="12" spans="1:26" s="122" customFormat="1" ht="22.5" customHeight="1">
      <c r="A12" s="135" t="s">
        <v>529</v>
      </c>
      <c r="B12" s="214">
        <v>800410</v>
      </c>
      <c r="C12" s="141">
        <v>261137</v>
      </c>
      <c r="D12" s="141">
        <v>209955</v>
      </c>
      <c r="E12" s="141">
        <v>21019</v>
      </c>
      <c r="F12" s="141">
        <v>30163</v>
      </c>
      <c r="G12" s="141">
        <v>0</v>
      </c>
      <c r="H12" s="141">
        <v>800410</v>
      </c>
      <c r="I12" s="141">
        <v>148504</v>
      </c>
      <c r="J12" s="141">
        <v>132067</v>
      </c>
      <c r="K12" s="141">
        <v>16437</v>
      </c>
      <c r="L12" s="141">
        <v>768220</v>
      </c>
      <c r="M12" s="141">
        <v>31528</v>
      </c>
      <c r="N12" s="141">
        <v>662</v>
      </c>
      <c r="O12" s="215"/>
      <c r="P12" s="127"/>
      <c r="Q12" s="127"/>
      <c r="R12" s="127"/>
      <c r="S12" s="127"/>
      <c r="T12" s="127"/>
      <c r="U12" s="127"/>
      <c r="V12" s="127"/>
      <c r="W12" s="127"/>
      <c r="X12" s="127"/>
      <c r="Y12" s="127"/>
      <c r="Z12" s="127"/>
    </row>
    <row r="13" spans="1:26" s="134" customFormat="1" ht="22.5" customHeight="1">
      <c r="A13" s="132" t="s">
        <v>530</v>
      </c>
      <c r="B13" s="828">
        <v>795403</v>
      </c>
      <c r="C13" s="829">
        <v>257525</v>
      </c>
      <c r="D13" s="829">
        <v>209414</v>
      </c>
      <c r="E13" s="829">
        <v>20283</v>
      </c>
      <c r="F13" s="829">
        <v>27828</v>
      </c>
      <c r="G13" s="829">
        <v>0</v>
      </c>
      <c r="H13" s="829">
        <v>795403</v>
      </c>
      <c r="I13" s="829">
        <v>143433</v>
      </c>
      <c r="J13" s="829">
        <v>73088</v>
      </c>
      <c r="K13" s="829">
        <v>70345</v>
      </c>
      <c r="L13" s="829">
        <v>763222</v>
      </c>
      <c r="M13" s="829">
        <v>31140</v>
      </c>
      <c r="N13" s="829">
        <v>1041</v>
      </c>
      <c r="O13" s="215"/>
      <c r="P13" s="133"/>
      <c r="Q13" s="133"/>
      <c r="R13" s="133"/>
      <c r="S13" s="133"/>
      <c r="T13" s="133"/>
      <c r="U13" s="133"/>
      <c r="V13" s="133"/>
      <c r="W13" s="133"/>
      <c r="X13" s="133"/>
      <c r="Y13" s="133"/>
      <c r="Z13" s="133"/>
    </row>
    <row r="14" spans="1:26" s="122" customFormat="1" ht="22.5" customHeight="1">
      <c r="A14" s="135"/>
      <c r="B14" s="214"/>
      <c r="C14" s="141"/>
      <c r="D14" s="141"/>
      <c r="E14" s="141"/>
      <c r="F14" s="141"/>
      <c r="G14" s="141"/>
      <c r="H14" s="141"/>
      <c r="I14" s="141"/>
      <c r="J14" s="141"/>
      <c r="K14" s="141"/>
      <c r="L14" s="141"/>
      <c r="M14" s="141"/>
      <c r="N14" s="141"/>
      <c r="O14" s="127"/>
      <c r="P14" s="127"/>
      <c r="Q14" s="127"/>
      <c r="R14" s="127"/>
      <c r="S14" s="127"/>
      <c r="T14" s="127"/>
      <c r="U14" s="127"/>
      <c r="V14" s="127"/>
      <c r="W14" s="127"/>
      <c r="X14" s="127"/>
      <c r="Y14" s="127"/>
      <c r="Z14" s="127"/>
    </row>
    <row r="15" spans="1:26" s="122" customFormat="1" ht="22.5" customHeight="1">
      <c r="A15" s="135" t="s">
        <v>6</v>
      </c>
      <c r="B15" s="214">
        <v>266032</v>
      </c>
      <c r="C15" s="141">
        <v>87876</v>
      </c>
      <c r="D15" s="141">
        <v>70822</v>
      </c>
      <c r="E15" s="141">
        <v>10937</v>
      </c>
      <c r="F15" s="141">
        <v>6117</v>
      </c>
      <c r="G15" s="141" t="s">
        <v>75</v>
      </c>
      <c r="H15" s="141">
        <v>266032</v>
      </c>
      <c r="I15" s="141">
        <v>36677</v>
      </c>
      <c r="J15" s="141">
        <v>0</v>
      </c>
      <c r="K15" s="141">
        <v>36677</v>
      </c>
      <c r="L15" s="141">
        <v>264382</v>
      </c>
      <c r="M15" s="141">
        <v>1594</v>
      </c>
      <c r="N15" s="141">
        <v>56</v>
      </c>
      <c r="O15" s="215"/>
      <c r="P15" s="127"/>
      <c r="Q15" s="127"/>
      <c r="R15" s="127"/>
      <c r="S15" s="127"/>
      <c r="T15" s="127"/>
      <c r="U15" s="127"/>
      <c r="V15" s="127"/>
      <c r="W15" s="127"/>
      <c r="X15" s="127"/>
      <c r="Y15" s="127"/>
      <c r="Z15" s="127"/>
    </row>
    <row r="16" spans="1:26" s="137" customFormat="1" ht="22.5" customHeight="1">
      <c r="A16" s="135" t="s">
        <v>7</v>
      </c>
      <c r="B16" s="214">
        <v>66914</v>
      </c>
      <c r="C16" s="141">
        <v>23983</v>
      </c>
      <c r="D16" s="141">
        <v>18464</v>
      </c>
      <c r="E16" s="141">
        <v>298</v>
      </c>
      <c r="F16" s="141">
        <v>5221</v>
      </c>
      <c r="G16" s="141" t="s">
        <v>75</v>
      </c>
      <c r="H16" s="141">
        <v>66914</v>
      </c>
      <c r="I16" s="141">
        <v>18003</v>
      </c>
      <c r="J16" s="141">
        <v>0</v>
      </c>
      <c r="K16" s="141">
        <v>18003</v>
      </c>
      <c r="L16" s="141">
        <v>62395</v>
      </c>
      <c r="M16" s="141">
        <v>4519</v>
      </c>
      <c r="N16" s="141">
        <v>0</v>
      </c>
      <c r="O16" s="215"/>
      <c r="P16" s="136"/>
      <c r="Q16" s="136"/>
      <c r="R16" s="136"/>
      <c r="S16" s="136"/>
      <c r="T16" s="136"/>
      <c r="U16" s="136"/>
      <c r="V16" s="136"/>
      <c r="W16" s="136"/>
      <c r="X16" s="136"/>
      <c r="Y16" s="136"/>
      <c r="Z16" s="136"/>
    </row>
    <row r="17" spans="1:26" s="122" customFormat="1" ht="22.5" customHeight="1">
      <c r="A17" s="135" t="s">
        <v>8</v>
      </c>
      <c r="B17" s="214">
        <v>30135</v>
      </c>
      <c r="C17" s="141">
        <v>11766</v>
      </c>
      <c r="D17" s="141">
        <v>9727</v>
      </c>
      <c r="E17" s="141">
        <v>623</v>
      </c>
      <c r="F17" s="141">
        <v>1416</v>
      </c>
      <c r="G17" s="141" t="s">
        <v>75</v>
      </c>
      <c r="H17" s="141">
        <v>30135</v>
      </c>
      <c r="I17" s="141">
        <v>5657</v>
      </c>
      <c r="J17" s="141">
        <v>5657</v>
      </c>
      <c r="K17" s="141">
        <v>0</v>
      </c>
      <c r="L17" s="141">
        <v>28083</v>
      </c>
      <c r="M17" s="141">
        <v>2052</v>
      </c>
      <c r="N17" s="141">
        <v>0</v>
      </c>
      <c r="O17" s="215"/>
      <c r="P17" s="127"/>
      <c r="Q17" s="127"/>
      <c r="R17" s="127"/>
      <c r="S17" s="127"/>
      <c r="T17" s="127"/>
      <c r="U17" s="127"/>
      <c r="V17" s="127"/>
      <c r="W17" s="127"/>
      <c r="X17" s="127"/>
      <c r="Y17" s="127"/>
      <c r="Z17" s="127"/>
    </row>
    <row r="18" spans="1:26" s="137" customFormat="1" ht="22.5" customHeight="1">
      <c r="A18" s="135" t="s">
        <v>9</v>
      </c>
      <c r="B18" s="214">
        <v>34494</v>
      </c>
      <c r="C18" s="141">
        <v>11073</v>
      </c>
      <c r="D18" s="141">
        <v>9609</v>
      </c>
      <c r="E18" s="141">
        <v>480</v>
      </c>
      <c r="F18" s="141">
        <v>984</v>
      </c>
      <c r="G18" s="141" t="s">
        <v>75</v>
      </c>
      <c r="H18" s="141">
        <v>34494</v>
      </c>
      <c r="I18" s="141">
        <v>16920</v>
      </c>
      <c r="J18" s="141">
        <v>16550</v>
      </c>
      <c r="K18" s="141">
        <v>370</v>
      </c>
      <c r="L18" s="141">
        <v>29099</v>
      </c>
      <c r="M18" s="141">
        <v>4671</v>
      </c>
      <c r="N18" s="141">
        <v>724</v>
      </c>
      <c r="O18" s="215"/>
      <c r="P18" s="136"/>
      <c r="Q18" s="136"/>
      <c r="R18" s="136"/>
      <c r="S18" s="136"/>
      <c r="T18" s="136"/>
      <c r="U18" s="136"/>
      <c r="V18" s="136"/>
      <c r="W18" s="136"/>
      <c r="X18" s="136"/>
      <c r="Y18" s="136"/>
      <c r="Z18" s="136"/>
    </row>
    <row r="19" spans="1:26" s="137" customFormat="1" ht="22.5" customHeight="1">
      <c r="A19" s="135" t="s">
        <v>10</v>
      </c>
      <c r="B19" s="214">
        <v>24210</v>
      </c>
      <c r="C19" s="141">
        <v>7235</v>
      </c>
      <c r="D19" s="141">
        <v>6613</v>
      </c>
      <c r="E19" s="141">
        <v>274</v>
      </c>
      <c r="F19" s="141">
        <v>348</v>
      </c>
      <c r="G19" s="141" t="s">
        <v>75</v>
      </c>
      <c r="H19" s="141">
        <v>24210</v>
      </c>
      <c r="I19" s="141">
        <v>3825</v>
      </c>
      <c r="J19" s="141">
        <v>3708</v>
      </c>
      <c r="K19" s="141">
        <v>117</v>
      </c>
      <c r="L19" s="141">
        <v>21951</v>
      </c>
      <c r="M19" s="141">
        <v>2168</v>
      </c>
      <c r="N19" s="141">
        <v>91</v>
      </c>
      <c r="O19" s="215"/>
      <c r="P19" s="136"/>
      <c r="Q19" s="136"/>
      <c r="R19" s="136"/>
      <c r="S19" s="136"/>
      <c r="T19" s="136"/>
      <c r="U19" s="136"/>
      <c r="V19" s="136"/>
      <c r="W19" s="136"/>
      <c r="X19" s="136"/>
      <c r="Y19" s="136"/>
      <c r="Z19" s="136"/>
    </row>
    <row r="20" spans="1:26" s="137" customFormat="1" ht="22.5" customHeight="1">
      <c r="A20" s="135" t="s">
        <v>367</v>
      </c>
      <c r="B20" s="214">
        <v>69193</v>
      </c>
      <c r="C20" s="141">
        <v>22486</v>
      </c>
      <c r="D20" s="141">
        <v>18977</v>
      </c>
      <c r="E20" s="141">
        <v>2474</v>
      </c>
      <c r="F20" s="141">
        <v>1035</v>
      </c>
      <c r="G20" s="141" t="s">
        <v>75</v>
      </c>
      <c r="H20" s="141">
        <v>69193</v>
      </c>
      <c r="I20" s="141">
        <v>9050</v>
      </c>
      <c r="J20" s="141">
        <v>0</v>
      </c>
      <c r="K20" s="141">
        <v>9050</v>
      </c>
      <c r="L20" s="141">
        <v>68045</v>
      </c>
      <c r="M20" s="141">
        <v>1007</v>
      </c>
      <c r="N20" s="141">
        <v>141</v>
      </c>
      <c r="O20" s="215"/>
      <c r="P20" s="136"/>
      <c r="Q20" s="136"/>
      <c r="R20" s="136"/>
      <c r="S20" s="136"/>
      <c r="T20" s="136"/>
      <c r="U20" s="136"/>
      <c r="V20" s="136"/>
      <c r="W20" s="136"/>
      <c r="X20" s="136"/>
      <c r="Y20" s="136"/>
      <c r="Z20" s="136"/>
    </row>
    <row r="21" spans="1:26" s="137" customFormat="1" ht="22.5" customHeight="1">
      <c r="A21" s="135" t="s">
        <v>11</v>
      </c>
      <c r="B21" s="214">
        <v>28841</v>
      </c>
      <c r="C21" s="141">
        <v>9783</v>
      </c>
      <c r="D21" s="141">
        <v>8447</v>
      </c>
      <c r="E21" s="141">
        <v>180</v>
      </c>
      <c r="F21" s="141">
        <v>1156</v>
      </c>
      <c r="G21" s="141" t="s">
        <v>75</v>
      </c>
      <c r="H21" s="141">
        <v>28841</v>
      </c>
      <c r="I21" s="141">
        <v>4124</v>
      </c>
      <c r="J21" s="141">
        <v>4124</v>
      </c>
      <c r="K21" s="141">
        <v>0</v>
      </c>
      <c r="L21" s="141">
        <v>26943</v>
      </c>
      <c r="M21" s="141">
        <v>1898</v>
      </c>
      <c r="N21" s="141">
        <v>0</v>
      </c>
      <c r="O21" s="215"/>
      <c r="P21" s="136"/>
      <c r="Q21" s="136"/>
      <c r="R21" s="136"/>
      <c r="S21" s="136"/>
      <c r="T21" s="136"/>
      <c r="U21" s="136"/>
      <c r="V21" s="136"/>
      <c r="W21" s="136"/>
      <c r="X21" s="136"/>
      <c r="Y21" s="136"/>
      <c r="Z21" s="136"/>
    </row>
    <row r="22" spans="1:26" s="137" customFormat="1" ht="22.5" customHeight="1">
      <c r="A22" s="135" t="s">
        <v>255</v>
      </c>
      <c r="B22" s="214">
        <v>83053</v>
      </c>
      <c r="C22" s="141">
        <v>24684</v>
      </c>
      <c r="D22" s="141">
        <v>18625</v>
      </c>
      <c r="E22" s="141">
        <v>2348</v>
      </c>
      <c r="F22" s="141">
        <v>3711</v>
      </c>
      <c r="G22" s="141" t="s">
        <v>75</v>
      </c>
      <c r="H22" s="141">
        <v>83053</v>
      </c>
      <c r="I22" s="141">
        <v>20675</v>
      </c>
      <c r="J22" s="141">
        <v>20675</v>
      </c>
      <c r="K22" s="141">
        <v>0</v>
      </c>
      <c r="L22" s="141">
        <v>77057</v>
      </c>
      <c r="M22" s="141">
        <v>5996</v>
      </c>
      <c r="N22" s="141">
        <v>0</v>
      </c>
      <c r="O22" s="215"/>
      <c r="P22" s="136"/>
      <c r="Q22" s="136"/>
      <c r="R22" s="136"/>
      <c r="S22" s="136"/>
      <c r="T22" s="136"/>
      <c r="U22" s="136"/>
      <c r="V22" s="136"/>
      <c r="W22" s="136"/>
      <c r="X22" s="136"/>
      <c r="Y22" s="136"/>
      <c r="Z22" s="136"/>
    </row>
    <row r="23" spans="1:26" s="137" customFormat="1" ht="22.5" customHeight="1">
      <c r="A23" s="135" t="s">
        <v>12</v>
      </c>
      <c r="B23" s="214">
        <v>92739</v>
      </c>
      <c r="C23" s="141">
        <v>27963</v>
      </c>
      <c r="D23" s="141">
        <v>23969</v>
      </c>
      <c r="E23" s="141">
        <v>668</v>
      </c>
      <c r="F23" s="141">
        <v>3326</v>
      </c>
      <c r="G23" s="141" t="s">
        <v>75</v>
      </c>
      <c r="H23" s="141">
        <v>92739</v>
      </c>
      <c r="I23" s="141">
        <v>8779</v>
      </c>
      <c r="J23" s="141">
        <v>8779</v>
      </c>
      <c r="K23" s="141">
        <v>0</v>
      </c>
      <c r="L23" s="141">
        <v>90034</v>
      </c>
      <c r="M23" s="141">
        <v>2705</v>
      </c>
      <c r="N23" s="141">
        <v>0</v>
      </c>
      <c r="O23" s="215"/>
      <c r="P23" s="136"/>
      <c r="Q23" s="136"/>
      <c r="R23" s="136"/>
      <c r="S23" s="136"/>
      <c r="T23" s="136"/>
      <c r="U23" s="136"/>
      <c r="V23" s="136"/>
      <c r="W23" s="136"/>
      <c r="X23" s="136"/>
      <c r="Y23" s="136"/>
      <c r="Z23" s="136"/>
    </row>
    <row r="24" spans="1:26" s="137" customFormat="1" ht="22.5" customHeight="1">
      <c r="A24" s="135"/>
      <c r="B24" s="214"/>
      <c r="C24" s="141"/>
      <c r="D24" s="141"/>
      <c r="E24" s="141"/>
      <c r="F24" s="141"/>
      <c r="G24" s="141"/>
      <c r="H24" s="141"/>
      <c r="I24" s="141"/>
      <c r="J24" s="141"/>
      <c r="K24" s="141"/>
      <c r="L24" s="141"/>
      <c r="M24" s="141"/>
      <c r="N24" s="141"/>
      <c r="O24" s="136"/>
      <c r="P24" s="136"/>
      <c r="Q24" s="136"/>
      <c r="R24" s="136"/>
      <c r="S24" s="136"/>
      <c r="T24" s="136"/>
      <c r="U24" s="136"/>
      <c r="V24" s="136"/>
      <c r="W24" s="136"/>
      <c r="X24" s="136"/>
      <c r="Y24" s="136"/>
      <c r="Z24" s="136"/>
    </row>
    <row r="25" spans="1:26" s="139" customFormat="1" ht="22.5" customHeight="1">
      <c r="A25" s="132" t="s">
        <v>13</v>
      </c>
      <c r="B25" s="828">
        <v>695611</v>
      </c>
      <c r="C25" s="829">
        <v>226849</v>
      </c>
      <c r="D25" s="829">
        <v>185253</v>
      </c>
      <c r="E25" s="829">
        <v>18282</v>
      </c>
      <c r="F25" s="829">
        <v>23314</v>
      </c>
      <c r="G25" s="829">
        <v>0</v>
      </c>
      <c r="H25" s="829">
        <v>695611</v>
      </c>
      <c r="I25" s="829">
        <v>123710</v>
      </c>
      <c r="J25" s="829">
        <v>59493</v>
      </c>
      <c r="K25" s="829">
        <v>64217</v>
      </c>
      <c r="L25" s="829">
        <v>667989</v>
      </c>
      <c r="M25" s="829">
        <v>26610</v>
      </c>
      <c r="N25" s="829">
        <v>1012</v>
      </c>
      <c r="O25" s="215"/>
      <c r="P25" s="138"/>
      <c r="Q25" s="138"/>
      <c r="R25" s="138"/>
      <c r="S25" s="138"/>
      <c r="T25" s="138"/>
      <c r="U25" s="138"/>
      <c r="V25" s="138"/>
      <c r="W25" s="138"/>
      <c r="X25" s="138"/>
      <c r="Y25" s="138"/>
      <c r="Z25" s="138"/>
    </row>
    <row r="26" spans="1:26" s="137" customFormat="1" ht="22.5" customHeight="1">
      <c r="A26" s="135"/>
      <c r="B26" s="214"/>
      <c r="C26" s="141"/>
      <c r="D26" s="141"/>
      <c r="E26" s="141"/>
      <c r="F26" s="141"/>
      <c r="G26" s="141"/>
      <c r="H26" s="141"/>
      <c r="I26" s="141"/>
      <c r="J26" s="141"/>
      <c r="K26" s="141"/>
      <c r="L26" s="141"/>
      <c r="M26" s="141"/>
      <c r="N26" s="141"/>
      <c r="O26" s="136"/>
      <c r="P26" s="136"/>
      <c r="Q26" s="136"/>
      <c r="R26" s="136"/>
      <c r="S26" s="136"/>
      <c r="T26" s="136"/>
      <c r="U26" s="136"/>
      <c r="V26" s="136"/>
      <c r="W26" s="136"/>
      <c r="X26" s="136"/>
      <c r="Y26" s="136"/>
      <c r="Z26" s="136"/>
    </row>
    <row r="27" spans="1:26" s="122" customFormat="1" ht="22.5" customHeight="1">
      <c r="A27" s="135" t="s">
        <v>14</v>
      </c>
      <c r="B27" s="214">
        <v>19051</v>
      </c>
      <c r="C27" s="141">
        <v>5040</v>
      </c>
      <c r="D27" s="141">
        <v>4357</v>
      </c>
      <c r="E27" s="141">
        <v>138</v>
      </c>
      <c r="F27" s="141">
        <v>545</v>
      </c>
      <c r="G27" s="141" t="s">
        <v>75</v>
      </c>
      <c r="H27" s="141">
        <v>19051</v>
      </c>
      <c r="I27" s="141">
        <v>1036</v>
      </c>
      <c r="J27" s="141">
        <v>1036</v>
      </c>
      <c r="K27" s="141">
        <v>0</v>
      </c>
      <c r="L27" s="141">
        <v>18711</v>
      </c>
      <c r="M27" s="141">
        <v>340</v>
      </c>
      <c r="N27" s="141">
        <v>0</v>
      </c>
      <c r="O27" s="215"/>
      <c r="P27" s="127"/>
      <c r="Q27" s="127"/>
      <c r="R27" s="127"/>
      <c r="S27" s="127"/>
      <c r="T27" s="127"/>
      <c r="U27" s="127"/>
      <c r="V27" s="127"/>
      <c r="W27" s="127"/>
      <c r="X27" s="127"/>
      <c r="Y27" s="127"/>
      <c r="Z27" s="127"/>
    </row>
    <row r="28" spans="1:26" s="122" customFormat="1" ht="22.5" customHeight="1">
      <c r="A28" s="135" t="s">
        <v>15</v>
      </c>
      <c r="B28" s="214">
        <v>2736</v>
      </c>
      <c r="C28" s="141">
        <v>571</v>
      </c>
      <c r="D28" s="141">
        <v>286</v>
      </c>
      <c r="E28" s="141">
        <v>51</v>
      </c>
      <c r="F28" s="141">
        <v>234</v>
      </c>
      <c r="G28" s="141" t="s">
        <v>75</v>
      </c>
      <c r="H28" s="141">
        <v>2736</v>
      </c>
      <c r="I28" s="141">
        <v>156</v>
      </c>
      <c r="J28" s="141">
        <v>0</v>
      </c>
      <c r="K28" s="141">
        <v>156</v>
      </c>
      <c r="L28" s="141">
        <v>2256</v>
      </c>
      <c r="M28" s="141">
        <v>480</v>
      </c>
      <c r="N28" s="141">
        <v>0</v>
      </c>
      <c r="O28" s="215"/>
      <c r="P28" s="127"/>
      <c r="Q28" s="127"/>
      <c r="R28" s="127"/>
      <c r="S28" s="127"/>
      <c r="T28" s="127"/>
      <c r="U28" s="127"/>
      <c r="V28" s="127"/>
      <c r="W28" s="127"/>
      <c r="X28" s="127"/>
      <c r="Y28" s="127"/>
      <c r="Z28" s="127"/>
    </row>
    <row r="29" spans="1:26" s="137" customFormat="1" ht="22.5" customHeight="1">
      <c r="A29" s="135" t="s">
        <v>16</v>
      </c>
      <c r="B29" s="214">
        <v>11052</v>
      </c>
      <c r="C29" s="141">
        <v>2870</v>
      </c>
      <c r="D29" s="141">
        <v>2151</v>
      </c>
      <c r="E29" s="141">
        <v>222</v>
      </c>
      <c r="F29" s="141">
        <v>497</v>
      </c>
      <c r="G29" s="141" t="s">
        <v>75</v>
      </c>
      <c r="H29" s="141">
        <v>11052</v>
      </c>
      <c r="I29" s="141">
        <v>3243</v>
      </c>
      <c r="J29" s="141">
        <v>3243</v>
      </c>
      <c r="K29" s="141">
        <v>0</v>
      </c>
      <c r="L29" s="141">
        <v>10929</v>
      </c>
      <c r="M29" s="141">
        <v>123</v>
      </c>
      <c r="N29" s="141">
        <v>0</v>
      </c>
      <c r="O29" s="215"/>
      <c r="P29" s="136"/>
      <c r="Q29" s="136"/>
      <c r="R29" s="136"/>
      <c r="S29" s="136"/>
      <c r="T29" s="136"/>
      <c r="U29" s="136"/>
      <c r="V29" s="136"/>
      <c r="W29" s="136"/>
      <c r="X29" s="136"/>
      <c r="Y29" s="136"/>
      <c r="Z29" s="136"/>
    </row>
    <row r="30" spans="1:26" s="137" customFormat="1" ht="22.5" customHeight="1">
      <c r="A30" s="135" t="s">
        <v>17</v>
      </c>
      <c r="B30" s="214">
        <v>22472</v>
      </c>
      <c r="C30" s="141">
        <v>6449</v>
      </c>
      <c r="D30" s="141">
        <v>5256</v>
      </c>
      <c r="E30" s="141">
        <v>545</v>
      </c>
      <c r="F30" s="141">
        <v>648</v>
      </c>
      <c r="G30" s="141" t="s">
        <v>75</v>
      </c>
      <c r="H30" s="141">
        <v>22472</v>
      </c>
      <c r="I30" s="141">
        <v>2526</v>
      </c>
      <c r="J30" s="141">
        <v>0</v>
      </c>
      <c r="K30" s="141">
        <v>2526</v>
      </c>
      <c r="L30" s="141">
        <v>21149</v>
      </c>
      <c r="M30" s="141">
        <v>1323</v>
      </c>
      <c r="N30" s="141">
        <v>0</v>
      </c>
      <c r="O30" s="215"/>
      <c r="P30" s="136"/>
      <c r="Q30" s="136"/>
      <c r="R30" s="136"/>
      <c r="S30" s="136"/>
      <c r="T30" s="136"/>
      <c r="U30" s="136"/>
      <c r="V30" s="136"/>
      <c r="W30" s="136"/>
      <c r="X30" s="136"/>
      <c r="Y30" s="136"/>
      <c r="Z30" s="136"/>
    </row>
    <row r="31" spans="1:26" s="137" customFormat="1" ht="22.5" customHeight="1">
      <c r="A31" s="135" t="s">
        <v>33</v>
      </c>
      <c r="B31" s="214">
        <v>9905</v>
      </c>
      <c r="C31" s="141">
        <v>3537</v>
      </c>
      <c r="D31" s="141">
        <v>2833</v>
      </c>
      <c r="E31" s="141">
        <v>168</v>
      </c>
      <c r="F31" s="141">
        <v>536</v>
      </c>
      <c r="G31" s="141" t="s">
        <v>75</v>
      </c>
      <c r="H31" s="141">
        <v>9905</v>
      </c>
      <c r="I31" s="141">
        <v>3759</v>
      </c>
      <c r="J31" s="141">
        <v>3744</v>
      </c>
      <c r="K31" s="141">
        <v>15</v>
      </c>
      <c r="L31" s="141">
        <v>8827</v>
      </c>
      <c r="M31" s="141">
        <v>1078</v>
      </c>
      <c r="N31" s="141">
        <v>0</v>
      </c>
      <c r="O31" s="215"/>
      <c r="P31" s="136"/>
      <c r="Q31" s="136"/>
      <c r="R31" s="136"/>
      <c r="S31" s="136"/>
      <c r="T31" s="136"/>
      <c r="U31" s="136"/>
      <c r="V31" s="136"/>
      <c r="W31" s="136"/>
      <c r="X31" s="136"/>
      <c r="Y31" s="136"/>
      <c r="Z31" s="136"/>
    </row>
    <row r="32" spans="1:26" s="122" customFormat="1" ht="22.5" customHeight="1">
      <c r="A32" s="135" t="s">
        <v>18</v>
      </c>
      <c r="B32" s="214">
        <v>10660</v>
      </c>
      <c r="C32" s="141">
        <v>4224</v>
      </c>
      <c r="D32" s="141">
        <v>3404</v>
      </c>
      <c r="E32" s="141">
        <v>109</v>
      </c>
      <c r="F32" s="141">
        <v>711</v>
      </c>
      <c r="G32" s="141" t="s">
        <v>75</v>
      </c>
      <c r="H32" s="141">
        <v>10660</v>
      </c>
      <c r="I32" s="141">
        <v>3100</v>
      </c>
      <c r="J32" s="141">
        <v>0</v>
      </c>
      <c r="K32" s="141">
        <v>3100</v>
      </c>
      <c r="L32" s="141">
        <v>10151</v>
      </c>
      <c r="M32" s="141">
        <v>509</v>
      </c>
      <c r="N32" s="141">
        <v>0</v>
      </c>
      <c r="O32" s="215"/>
      <c r="P32" s="127"/>
      <c r="Q32" s="127"/>
      <c r="R32" s="127"/>
      <c r="S32" s="127"/>
      <c r="T32" s="127"/>
      <c r="U32" s="127"/>
      <c r="V32" s="127"/>
      <c r="W32" s="127"/>
      <c r="X32" s="127"/>
      <c r="Y32" s="127"/>
      <c r="Z32" s="127"/>
    </row>
    <row r="33" spans="1:26" s="137" customFormat="1" ht="22.5" customHeight="1">
      <c r="A33" s="135" t="s">
        <v>19</v>
      </c>
      <c r="B33" s="214">
        <v>8381</v>
      </c>
      <c r="C33" s="141">
        <v>3327</v>
      </c>
      <c r="D33" s="141">
        <v>2621</v>
      </c>
      <c r="E33" s="141">
        <v>368</v>
      </c>
      <c r="F33" s="141">
        <v>338</v>
      </c>
      <c r="G33" s="141" t="s">
        <v>75</v>
      </c>
      <c r="H33" s="141">
        <v>8381</v>
      </c>
      <c r="I33" s="141">
        <v>4018</v>
      </c>
      <c r="J33" s="141">
        <v>3696</v>
      </c>
      <c r="K33" s="141">
        <v>322</v>
      </c>
      <c r="L33" s="141">
        <v>8294</v>
      </c>
      <c r="M33" s="141">
        <v>87</v>
      </c>
      <c r="N33" s="141">
        <v>0</v>
      </c>
      <c r="O33" s="215"/>
      <c r="P33" s="136"/>
      <c r="Q33" s="136"/>
      <c r="R33" s="136"/>
      <c r="S33" s="136"/>
      <c r="T33" s="136"/>
      <c r="U33" s="136"/>
      <c r="V33" s="136"/>
      <c r="W33" s="136"/>
      <c r="X33" s="136"/>
      <c r="Y33" s="136"/>
      <c r="Z33" s="136"/>
    </row>
    <row r="34" spans="1:26" s="137" customFormat="1" ht="22.5" customHeight="1">
      <c r="A34" s="135" t="s">
        <v>20</v>
      </c>
      <c r="B34" s="214">
        <v>15535</v>
      </c>
      <c r="C34" s="141">
        <v>4658</v>
      </c>
      <c r="D34" s="141">
        <v>3253</v>
      </c>
      <c r="E34" s="141">
        <v>400</v>
      </c>
      <c r="F34" s="141">
        <v>1005</v>
      </c>
      <c r="G34" s="141" t="s">
        <v>75</v>
      </c>
      <c r="H34" s="141">
        <v>15535</v>
      </c>
      <c r="I34" s="141">
        <v>1885</v>
      </c>
      <c r="J34" s="141">
        <v>1876</v>
      </c>
      <c r="K34" s="141">
        <v>9</v>
      </c>
      <c r="L34" s="141">
        <v>14916</v>
      </c>
      <c r="M34" s="141">
        <v>590</v>
      </c>
      <c r="N34" s="141">
        <v>29</v>
      </c>
      <c r="O34" s="215"/>
      <c r="P34" s="136"/>
      <c r="Q34" s="136"/>
      <c r="R34" s="136"/>
      <c r="S34" s="136"/>
      <c r="T34" s="136"/>
      <c r="U34" s="136"/>
      <c r="V34" s="136"/>
      <c r="W34" s="136"/>
      <c r="X34" s="136"/>
      <c r="Y34" s="136"/>
      <c r="Z34" s="136"/>
    </row>
    <row r="35" spans="1:26" s="137" customFormat="1" ht="22.5" customHeight="1">
      <c r="A35" s="135"/>
      <c r="B35" s="214"/>
      <c r="C35" s="141"/>
      <c r="D35" s="141"/>
      <c r="E35" s="141"/>
      <c r="F35" s="141"/>
      <c r="G35" s="141"/>
      <c r="H35" s="141"/>
      <c r="I35" s="141"/>
      <c r="J35" s="141"/>
      <c r="K35" s="141"/>
      <c r="L35" s="141"/>
      <c r="M35" s="141"/>
      <c r="N35" s="141"/>
      <c r="O35" s="136"/>
      <c r="P35" s="136"/>
      <c r="Q35" s="136"/>
      <c r="R35" s="136"/>
      <c r="S35" s="136"/>
      <c r="T35" s="136"/>
      <c r="U35" s="136"/>
      <c r="V35" s="136"/>
      <c r="W35" s="136"/>
      <c r="X35" s="136"/>
      <c r="Y35" s="136"/>
      <c r="Z35" s="136"/>
    </row>
    <row r="36" spans="1:26" s="139" customFormat="1" ht="22.5" customHeight="1">
      <c r="A36" s="140" t="s">
        <v>21</v>
      </c>
      <c r="B36" s="830">
        <v>99792</v>
      </c>
      <c r="C36" s="831">
        <v>30676</v>
      </c>
      <c r="D36" s="831">
        <v>24161</v>
      </c>
      <c r="E36" s="831">
        <v>2001</v>
      </c>
      <c r="F36" s="831">
        <v>4514</v>
      </c>
      <c r="G36" s="831">
        <v>0</v>
      </c>
      <c r="H36" s="831">
        <v>99792</v>
      </c>
      <c r="I36" s="831">
        <v>19723</v>
      </c>
      <c r="J36" s="831">
        <v>13595</v>
      </c>
      <c r="K36" s="831">
        <v>6128</v>
      </c>
      <c r="L36" s="831">
        <v>95233</v>
      </c>
      <c r="M36" s="831">
        <v>4530</v>
      </c>
      <c r="N36" s="831">
        <v>29</v>
      </c>
      <c r="O36" s="215"/>
      <c r="P36" s="138"/>
      <c r="Q36" s="138"/>
      <c r="R36" s="138"/>
      <c r="S36" s="138"/>
      <c r="T36" s="138"/>
      <c r="U36" s="138"/>
      <c r="V36" s="138"/>
      <c r="W36" s="138"/>
      <c r="X36" s="138"/>
      <c r="Y36" s="138"/>
      <c r="Z36" s="138"/>
    </row>
    <row r="37" spans="1:26" s="270" customFormat="1" ht="22.5" customHeight="1">
      <c r="A37" s="271" t="s">
        <v>423</v>
      </c>
      <c r="B37" s="272"/>
      <c r="C37" s="272"/>
      <c r="D37" s="272"/>
      <c r="E37" s="272"/>
      <c r="F37" s="272"/>
      <c r="G37" s="272"/>
      <c r="H37" s="272"/>
      <c r="I37" s="272"/>
      <c r="J37" s="272"/>
      <c r="K37" s="272"/>
      <c r="L37" s="272"/>
      <c r="M37" s="272"/>
      <c r="N37" s="272"/>
      <c r="O37" s="268"/>
      <c r="P37" s="269"/>
      <c r="Q37" s="269"/>
      <c r="R37" s="269"/>
      <c r="S37" s="269"/>
      <c r="T37" s="269"/>
      <c r="U37" s="269"/>
      <c r="V37" s="269"/>
      <c r="W37" s="269"/>
      <c r="X37" s="269"/>
      <c r="Y37" s="269"/>
      <c r="Z37" s="269"/>
    </row>
    <row r="38" spans="1:26" s="108" customFormat="1" ht="18" customHeight="1">
      <c r="A38" s="121" t="s">
        <v>342</v>
      </c>
      <c r="B38" s="121"/>
      <c r="C38" s="121"/>
      <c r="D38" s="121"/>
      <c r="E38" s="106"/>
      <c r="F38" s="106"/>
      <c r="G38" s="106"/>
      <c r="H38" s="106"/>
      <c r="I38" s="106"/>
      <c r="J38" s="106"/>
      <c r="K38" s="106"/>
      <c r="L38" s="106"/>
      <c r="M38" s="106"/>
      <c r="N38" s="106"/>
      <c r="O38" s="107"/>
      <c r="P38" s="107"/>
      <c r="Q38" s="107"/>
      <c r="R38" s="107"/>
      <c r="S38" s="107"/>
      <c r="T38" s="107"/>
      <c r="U38" s="107"/>
      <c r="V38" s="107"/>
      <c r="W38" s="107"/>
      <c r="X38" s="107"/>
      <c r="Y38" s="107"/>
      <c r="Z38" s="107"/>
    </row>
    <row r="39" spans="1:26" s="12" customFormat="1" ht="15.75" customHeight="1">
      <c r="A39" s="13"/>
      <c r="B39" s="70"/>
      <c r="C39" s="70"/>
      <c r="D39" s="70"/>
      <c r="E39" s="70"/>
      <c r="F39" s="70"/>
      <c r="G39" s="70"/>
      <c r="H39" s="70"/>
      <c r="I39" s="70"/>
      <c r="J39" s="70"/>
      <c r="K39" s="70"/>
      <c r="L39" s="70"/>
      <c r="M39" s="70"/>
      <c r="N39" s="70"/>
      <c r="O39" s="13"/>
      <c r="P39" s="13"/>
      <c r="Q39" s="13"/>
      <c r="R39" s="13"/>
      <c r="S39" s="13"/>
      <c r="T39" s="13"/>
      <c r="U39" s="13"/>
      <c r="V39" s="13"/>
      <c r="W39" s="13"/>
      <c r="X39" s="13"/>
      <c r="Y39" s="13"/>
      <c r="Z39" s="13"/>
    </row>
    <row r="40" spans="1:26" s="12" customFormat="1" ht="15.75" customHeight="1">
      <c r="A40" s="13"/>
      <c r="B40" s="70"/>
      <c r="C40" s="70"/>
      <c r="D40" s="70"/>
      <c r="E40" s="70"/>
      <c r="F40" s="70"/>
      <c r="G40" s="70"/>
      <c r="H40" s="70"/>
      <c r="I40" s="70"/>
      <c r="J40" s="70"/>
      <c r="K40" s="70"/>
      <c r="L40" s="70"/>
      <c r="M40" s="70"/>
      <c r="N40" s="70"/>
      <c r="O40" s="13"/>
      <c r="P40" s="13"/>
      <c r="Q40" s="13"/>
      <c r="R40" s="13"/>
      <c r="S40" s="13"/>
      <c r="T40" s="13"/>
      <c r="U40" s="13"/>
      <c r="V40" s="13"/>
      <c r="W40" s="13"/>
      <c r="X40" s="13"/>
      <c r="Y40" s="13"/>
      <c r="Z40" s="13"/>
    </row>
    <row r="41" spans="1:26" s="12" customFormat="1" ht="15.75" customHeight="1">
      <c r="A41" s="13"/>
      <c r="B41" s="70"/>
      <c r="C41" s="70"/>
      <c r="D41" s="70"/>
      <c r="E41" s="70"/>
      <c r="F41" s="70"/>
      <c r="G41" s="70"/>
      <c r="H41" s="70"/>
      <c r="I41" s="70"/>
      <c r="J41" s="70"/>
      <c r="K41" s="70"/>
      <c r="L41" s="70"/>
      <c r="M41" s="70"/>
      <c r="N41" s="70"/>
      <c r="O41" s="13"/>
      <c r="P41" s="13"/>
      <c r="Q41" s="13"/>
      <c r="R41" s="13"/>
      <c r="S41" s="13"/>
      <c r="T41" s="13"/>
      <c r="U41" s="13"/>
      <c r="V41" s="13"/>
      <c r="W41" s="13"/>
      <c r="X41" s="13"/>
      <c r="Y41" s="13"/>
      <c r="Z41" s="13"/>
    </row>
    <row r="42" spans="1:26" s="12" customFormat="1" ht="15.75" customHeight="1">
      <c r="A42" s="13"/>
      <c r="B42" s="42"/>
      <c r="C42" s="42"/>
      <c r="D42" s="42"/>
      <c r="E42" s="42"/>
      <c r="F42" s="42"/>
      <c r="G42" s="42"/>
      <c r="H42" s="42"/>
      <c r="I42" s="42"/>
      <c r="J42" s="42"/>
      <c r="K42" s="42"/>
      <c r="L42" s="42"/>
      <c r="M42" s="42"/>
      <c r="N42" s="42"/>
      <c r="O42" s="13"/>
      <c r="P42" s="13"/>
      <c r="Q42" s="13"/>
      <c r="R42" s="13"/>
      <c r="S42" s="13"/>
      <c r="T42" s="13"/>
      <c r="U42" s="13"/>
      <c r="V42" s="13"/>
      <c r="W42" s="13"/>
      <c r="X42" s="13"/>
      <c r="Y42" s="13"/>
      <c r="Z42" s="13"/>
    </row>
    <row r="43" spans="1:26" s="12" customFormat="1" ht="15.75" customHeight="1">
      <c r="A43" s="13"/>
      <c r="B43" s="42"/>
      <c r="C43" s="42"/>
      <c r="D43" s="42"/>
      <c r="E43" s="42"/>
      <c r="F43" s="42"/>
      <c r="G43" s="42"/>
      <c r="H43" s="42"/>
      <c r="I43" s="42"/>
      <c r="J43" s="42"/>
      <c r="K43" s="42"/>
      <c r="L43" s="42"/>
      <c r="M43" s="42"/>
      <c r="N43" s="42"/>
      <c r="O43" s="13"/>
      <c r="P43" s="13"/>
      <c r="Q43" s="13"/>
      <c r="R43" s="13"/>
      <c r="S43" s="13"/>
      <c r="T43" s="13"/>
      <c r="U43" s="13"/>
      <c r="V43" s="13"/>
      <c r="W43" s="13"/>
      <c r="X43" s="13"/>
      <c r="Y43" s="13"/>
      <c r="Z43" s="13"/>
    </row>
    <row r="44" spans="1:26" s="12" customFormat="1" ht="15.75" customHeight="1">
      <c r="A44" s="13"/>
      <c r="B44" s="42"/>
      <c r="C44" s="42"/>
      <c r="D44" s="42"/>
      <c r="E44" s="42"/>
      <c r="F44" s="42"/>
      <c r="G44" s="42"/>
      <c r="H44" s="42"/>
      <c r="I44" s="42"/>
      <c r="J44" s="42"/>
      <c r="K44" s="42"/>
      <c r="L44" s="42"/>
      <c r="M44" s="42"/>
      <c r="N44" s="42"/>
      <c r="O44" s="13"/>
      <c r="P44" s="13"/>
      <c r="Q44" s="13"/>
      <c r="R44" s="13"/>
      <c r="S44" s="13"/>
      <c r="T44" s="13"/>
      <c r="U44" s="13"/>
      <c r="V44" s="13"/>
      <c r="W44" s="13"/>
      <c r="X44" s="13"/>
      <c r="Y44" s="13"/>
      <c r="Z44" s="13"/>
    </row>
    <row r="45" spans="1:26" s="12" customFormat="1" ht="15.75" customHeight="1">
      <c r="A45" s="13"/>
      <c r="B45" s="42"/>
      <c r="C45" s="42"/>
      <c r="D45" s="42"/>
      <c r="E45" s="42"/>
      <c r="F45" s="42"/>
      <c r="G45" s="42"/>
      <c r="H45" s="42"/>
      <c r="I45" s="42"/>
      <c r="J45" s="42"/>
      <c r="K45" s="42"/>
      <c r="L45" s="42"/>
      <c r="M45" s="42"/>
      <c r="N45" s="42"/>
      <c r="O45" s="13"/>
      <c r="P45" s="13"/>
      <c r="Q45" s="13"/>
      <c r="R45" s="13"/>
      <c r="S45" s="13"/>
      <c r="T45" s="13"/>
      <c r="U45" s="13"/>
      <c r="V45" s="13"/>
      <c r="W45" s="13"/>
      <c r="X45" s="13"/>
      <c r="Y45" s="13"/>
      <c r="Z45" s="13"/>
    </row>
    <row r="46" spans="1:26" s="12" customFormat="1" ht="15.75" customHeight="1">
      <c r="A46" s="13"/>
      <c r="B46" s="42"/>
      <c r="C46" s="42"/>
      <c r="D46" s="42"/>
      <c r="E46" s="42"/>
      <c r="F46" s="42"/>
      <c r="G46" s="42"/>
      <c r="H46" s="42"/>
      <c r="I46" s="42"/>
      <c r="J46" s="42"/>
      <c r="K46" s="42"/>
      <c r="L46" s="42"/>
      <c r="M46" s="42"/>
      <c r="N46" s="42"/>
      <c r="O46" s="13"/>
      <c r="P46" s="13"/>
      <c r="Q46" s="13"/>
      <c r="R46" s="13"/>
      <c r="S46" s="13"/>
      <c r="T46" s="13"/>
      <c r="U46" s="13"/>
      <c r="V46" s="13"/>
      <c r="W46" s="13"/>
      <c r="X46" s="13"/>
      <c r="Y46" s="13"/>
      <c r="Z46" s="13"/>
    </row>
    <row r="47" spans="1:26" s="12" customFormat="1" ht="15.75" customHeight="1">
      <c r="A47" s="13"/>
      <c r="B47" s="42"/>
      <c r="C47" s="42"/>
      <c r="D47" s="42"/>
      <c r="E47" s="42"/>
      <c r="F47" s="42"/>
      <c r="G47" s="42"/>
      <c r="H47" s="42"/>
      <c r="I47" s="42"/>
      <c r="J47" s="42"/>
      <c r="K47" s="42"/>
      <c r="L47" s="42"/>
      <c r="M47" s="42"/>
      <c r="N47" s="42"/>
      <c r="O47" s="13"/>
      <c r="P47" s="13"/>
      <c r="Q47" s="13"/>
      <c r="R47" s="13"/>
      <c r="S47" s="13"/>
      <c r="T47" s="13"/>
      <c r="U47" s="13"/>
      <c r="V47" s="13"/>
      <c r="W47" s="13"/>
      <c r="X47" s="13"/>
      <c r="Y47" s="13"/>
      <c r="Z47" s="13"/>
    </row>
    <row r="48" spans="1:26" s="12" customFormat="1" ht="15.75" customHeight="1">
      <c r="A48" s="13"/>
      <c r="B48" s="42"/>
      <c r="C48" s="42"/>
      <c r="D48" s="42"/>
      <c r="E48" s="42"/>
      <c r="F48" s="42"/>
      <c r="G48" s="42"/>
      <c r="H48" s="42"/>
      <c r="I48" s="42"/>
      <c r="J48" s="42"/>
      <c r="K48" s="42"/>
      <c r="L48" s="42"/>
      <c r="M48" s="42"/>
      <c r="N48" s="42"/>
      <c r="O48" s="13"/>
      <c r="P48" s="13"/>
      <c r="Q48" s="13"/>
      <c r="R48" s="13"/>
      <c r="S48" s="13"/>
      <c r="T48" s="13"/>
      <c r="U48" s="13"/>
      <c r="V48" s="13"/>
      <c r="W48" s="13"/>
      <c r="X48" s="13"/>
      <c r="Y48" s="13"/>
      <c r="Z48" s="13"/>
    </row>
    <row r="49" spans="1:26" s="12" customFormat="1" ht="15.75" customHeight="1">
      <c r="A49" s="13"/>
      <c r="B49" s="42"/>
      <c r="C49" s="42"/>
      <c r="D49" s="42"/>
      <c r="E49" s="42"/>
      <c r="F49" s="42"/>
      <c r="G49" s="42"/>
      <c r="H49" s="42"/>
      <c r="I49" s="42"/>
      <c r="J49" s="42"/>
      <c r="K49" s="42"/>
      <c r="L49" s="42"/>
      <c r="M49" s="42"/>
      <c r="N49" s="42"/>
      <c r="O49" s="13"/>
      <c r="P49" s="13"/>
      <c r="Q49" s="13"/>
      <c r="R49" s="13"/>
      <c r="S49" s="13"/>
      <c r="T49" s="13"/>
      <c r="U49" s="13"/>
      <c r="V49" s="13"/>
      <c r="W49" s="13"/>
      <c r="X49" s="13"/>
      <c r="Y49" s="13"/>
      <c r="Z49" s="13"/>
    </row>
    <row r="50" spans="1:26" s="12" customFormat="1" ht="15.75" customHeight="1">
      <c r="A50" s="13"/>
      <c r="B50" s="42"/>
      <c r="C50" s="42"/>
      <c r="D50" s="42"/>
      <c r="E50" s="42"/>
      <c r="F50" s="42"/>
      <c r="G50" s="42"/>
      <c r="H50" s="42"/>
      <c r="I50" s="42"/>
      <c r="J50" s="42"/>
      <c r="K50" s="42"/>
      <c r="L50" s="42"/>
      <c r="M50" s="42"/>
      <c r="N50" s="42"/>
      <c r="O50" s="13"/>
      <c r="P50" s="13"/>
      <c r="Q50" s="13"/>
      <c r="R50" s="13"/>
      <c r="S50" s="13"/>
      <c r="T50" s="13"/>
      <c r="U50" s="13"/>
      <c r="V50" s="13"/>
      <c r="W50" s="13"/>
      <c r="X50" s="13"/>
      <c r="Y50" s="13"/>
      <c r="Z50" s="13"/>
    </row>
    <row r="51" spans="1:26" s="12" customFormat="1" ht="15.75" customHeight="1">
      <c r="A51" s="13"/>
      <c r="B51" s="42"/>
      <c r="C51" s="42"/>
      <c r="D51" s="42"/>
      <c r="E51" s="42"/>
      <c r="F51" s="42"/>
      <c r="G51" s="42"/>
      <c r="H51" s="42"/>
      <c r="I51" s="42"/>
      <c r="J51" s="42"/>
      <c r="K51" s="42"/>
      <c r="L51" s="42"/>
      <c r="M51" s="42"/>
      <c r="N51" s="42"/>
      <c r="O51" s="13"/>
      <c r="P51" s="13"/>
      <c r="Q51" s="13"/>
      <c r="R51" s="13"/>
      <c r="S51" s="13"/>
      <c r="T51" s="13"/>
      <c r="U51" s="13"/>
      <c r="V51" s="13"/>
      <c r="W51" s="13"/>
      <c r="X51" s="13"/>
      <c r="Y51" s="13"/>
      <c r="Z51" s="13"/>
    </row>
    <row r="52" spans="1:26" s="12" customFormat="1" ht="15.75" customHeight="1">
      <c r="A52" s="13"/>
      <c r="B52" s="42"/>
      <c r="C52" s="42"/>
      <c r="D52" s="42"/>
      <c r="E52" s="42"/>
      <c r="F52" s="42"/>
      <c r="G52" s="42"/>
      <c r="H52" s="42"/>
      <c r="I52" s="42"/>
      <c r="J52" s="42"/>
      <c r="K52" s="42"/>
      <c r="L52" s="42"/>
      <c r="M52" s="42"/>
      <c r="N52" s="42"/>
      <c r="O52" s="13"/>
      <c r="P52" s="13"/>
      <c r="Q52" s="13"/>
      <c r="R52" s="13"/>
      <c r="S52" s="13"/>
      <c r="T52" s="13"/>
      <c r="U52" s="13"/>
      <c r="V52" s="13"/>
      <c r="W52" s="13"/>
      <c r="X52" s="13"/>
      <c r="Y52" s="13"/>
      <c r="Z52" s="13"/>
    </row>
    <row r="53" spans="1:26" s="12" customFormat="1" ht="15.75" customHeight="1">
      <c r="A53" s="13"/>
      <c r="B53" s="42"/>
      <c r="C53" s="42"/>
      <c r="D53" s="42"/>
      <c r="E53" s="42"/>
      <c r="F53" s="42"/>
      <c r="G53" s="42"/>
      <c r="H53" s="42"/>
      <c r="I53" s="42"/>
      <c r="J53" s="42"/>
      <c r="K53" s="42"/>
      <c r="L53" s="42"/>
      <c r="M53" s="42"/>
      <c r="N53" s="42"/>
      <c r="O53" s="13"/>
      <c r="P53" s="13"/>
      <c r="Q53" s="13"/>
      <c r="R53" s="13"/>
      <c r="S53" s="13"/>
      <c r="T53" s="13"/>
      <c r="U53" s="13"/>
      <c r="V53" s="13"/>
      <c r="W53" s="13"/>
      <c r="X53" s="13"/>
      <c r="Y53" s="13"/>
      <c r="Z53" s="13"/>
    </row>
    <row r="54" spans="1:26" s="12" customFormat="1" ht="15.75" customHeight="1">
      <c r="A54" s="13"/>
      <c r="B54" s="42"/>
      <c r="C54" s="42"/>
      <c r="D54" s="42"/>
      <c r="E54" s="42"/>
      <c r="F54" s="42"/>
      <c r="G54" s="42"/>
      <c r="H54" s="42"/>
      <c r="I54" s="42"/>
      <c r="J54" s="42"/>
      <c r="K54" s="42"/>
      <c r="L54" s="42"/>
      <c r="M54" s="42"/>
      <c r="N54" s="42"/>
      <c r="O54" s="13"/>
      <c r="P54" s="13"/>
      <c r="Q54" s="13"/>
      <c r="R54" s="13"/>
      <c r="S54" s="13"/>
      <c r="T54" s="13"/>
      <c r="U54" s="13"/>
      <c r="V54" s="13"/>
      <c r="W54" s="13"/>
      <c r="X54" s="13"/>
      <c r="Y54" s="13"/>
      <c r="Z54" s="13"/>
    </row>
    <row r="55" spans="1:26" s="12" customFormat="1" ht="15.75" customHeight="1">
      <c r="A55" s="13"/>
      <c r="B55" s="42"/>
      <c r="C55" s="42"/>
      <c r="D55" s="42"/>
      <c r="E55" s="42"/>
      <c r="F55" s="42"/>
      <c r="G55" s="42"/>
      <c r="H55" s="42"/>
      <c r="I55" s="42"/>
      <c r="J55" s="42"/>
      <c r="K55" s="42"/>
      <c r="L55" s="42"/>
      <c r="M55" s="42"/>
      <c r="N55" s="42"/>
      <c r="O55" s="13"/>
      <c r="P55" s="13"/>
      <c r="Q55" s="13"/>
      <c r="R55" s="13"/>
      <c r="S55" s="13"/>
      <c r="T55" s="13"/>
      <c r="U55" s="13"/>
      <c r="V55" s="13"/>
      <c r="W55" s="13"/>
      <c r="X55" s="13"/>
      <c r="Y55" s="13"/>
      <c r="Z55" s="13"/>
    </row>
    <row r="56" spans="1:26" s="12" customFormat="1" ht="15.75" customHeight="1">
      <c r="A56" s="13"/>
      <c r="B56" s="42"/>
      <c r="C56" s="42"/>
      <c r="D56" s="42"/>
      <c r="E56" s="42"/>
      <c r="F56" s="42"/>
      <c r="G56" s="42"/>
      <c r="H56" s="42"/>
      <c r="I56" s="42"/>
      <c r="J56" s="42"/>
      <c r="K56" s="42"/>
      <c r="L56" s="42"/>
      <c r="M56" s="42"/>
      <c r="N56" s="42"/>
      <c r="O56" s="13"/>
      <c r="P56" s="13"/>
      <c r="Q56" s="13"/>
      <c r="R56" s="13"/>
      <c r="S56" s="13"/>
      <c r="T56" s="13"/>
      <c r="U56" s="13"/>
      <c r="V56" s="13"/>
      <c r="W56" s="13"/>
      <c r="X56" s="13"/>
      <c r="Y56" s="13"/>
      <c r="Z56" s="13"/>
    </row>
    <row r="57" spans="1:26" s="12" customFormat="1" ht="15.75" customHeight="1">
      <c r="A57" s="13"/>
      <c r="B57" s="42"/>
      <c r="C57" s="42"/>
      <c r="D57" s="42"/>
      <c r="E57" s="42"/>
      <c r="F57" s="42"/>
      <c r="G57" s="42"/>
      <c r="H57" s="42"/>
      <c r="I57" s="42"/>
      <c r="J57" s="42"/>
      <c r="K57" s="42"/>
      <c r="L57" s="42"/>
      <c r="M57" s="42"/>
      <c r="N57" s="42"/>
      <c r="O57" s="13"/>
      <c r="P57" s="13"/>
      <c r="Q57" s="13"/>
      <c r="R57" s="13"/>
      <c r="S57" s="13"/>
      <c r="T57" s="13"/>
      <c r="U57" s="13"/>
      <c r="V57" s="13"/>
      <c r="W57" s="13"/>
      <c r="X57" s="13"/>
      <c r="Y57" s="13"/>
      <c r="Z57" s="13"/>
    </row>
    <row r="58" spans="1:26" s="12" customFormat="1" ht="15.75" customHeight="1">
      <c r="A58" s="13"/>
      <c r="B58" s="42"/>
      <c r="C58" s="42"/>
      <c r="D58" s="42"/>
      <c r="E58" s="42"/>
      <c r="F58" s="42"/>
      <c r="G58" s="42"/>
      <c r="H58" s="42"/>
      <c r="I58" s="42"/>
      <c r="J58" s="42"/>
      <c r="K58" s="42"/>
      <c r="L58" s="42"/>
      <c r="M58" s="42"/>
      <c r="N58" s="42"/>
      <c r="O58" s="13"/>
      <c r="P58" s="13"/>
      <c r="Q58" s="13"/>
      <c r="R58" s="13"/>
      <c r="S58" s="13"/>
      <c r="T58" s="13"/>
      <c r="U58" s="13"/>
      <c r="V58" s="13"/>
      <c r="W58" s="13"/>
      <c r="X58" s="13"/>
      <c r="Y58" s="13"/>
      <c r="Z58" s="13"/>
    </row>
    <row r="59" spans="1:26" s="12" customFormat="1" ht="15.75" customHeight="1">
      <c r="A59" s="13"/>
      <c r="B59" s="42"/>
      <c r="C59" s="42"/>
      <c r="D59" s="42"/>
      <c r="E59" s="42"/>
      <c r="F59" s="42"/>
      <c r="G59" s="42"/>
      <c r="H59" s="42"/>
      <c r="I59" s="42"/>
      <c r="J59" s="42"/>
      <c r="K59" s="42"/>
      <c r="L59" s="42"/>
      <c r="M59" s="42"/>
      <c r="N59" s="42"/>
      <c r="O59" s="13"/>
      <c r="P59" s="13"/>
      <c r="Q59" s="13"/>
      <c r="R59" s="13"/>
      <c r="S59" s="13"/>
      <c r="T59" s="13"/>
      <c r="U59" s="13"/>
      <c r="V59" s="13"/>
      <c r="W59" s="13"/>
      <c r="X59" s="13"/>
      <c r="Y59" s="13"/>
      <c r="Z59" s="13"/>
    </row>
    <row r="60" spans="1:26" s="12" customFormat="1" ht="15.75" customHeight="1">
      <c r="A60" s="13"/>
      <c r="B60" s="42"/>
      <c r="C60" s="42"/>
      <c r="D60" s="42"/>
      <c r="E60" s="42"/>
      <c r="F60" s="42"/>
      <c r="G60" s="42"/>
      <c r="H60" s="42"/>
      <c r="I60" s="42"/>
      <c r="J60" s="42"/>
      <c r="K60" s="42"/>
      <c r="L60" s="42"/>
      <c r="M60" s="42"/>
      <c r="N60" s="42"/>
      <c r="O60" s="13"/>
      <c r="P60" s="13"/>
      <c r="Q60" s="13"/>
      <c r="R60" s="13"/>
      <c r="S60" s="13"/>
      <c r="T60" s="13"/>
      <c r="U60" s="13"/>
      <c r="V60" s="13"/>
      <c r="W60" s="13"/>
      <c r="X60" s="13"/>
      <c r="Y60" s="13"/>
      <c r="Z60" s="13"/>
    </row>
    <row r="61" spans="1:26" s="12" customFormat="1" ht="15.75" customHeight="1">
      <c r="A61" s="13"/>
      <c r="B61" s="42"/>
      <c r="C61" s="42"/>
      <c r="D61" s="42"/>
      <c r="E61" s="42"/>
      <c r="F61" s="42"/>
      <c r="G61" s="42"/>
      <c r="H61" s="42"/>
      <c r="I61" s="42"/>
      <c r="J61" s="42"/>
      <c r="K61" s="42"/>
      <c r="L61" s="42"/>
      <c r="M61" s="42"/>
      <c r="N61" s="42"/>
      <c r="O61" s="13"/>
      <c r="P61" s="13"/>
      <c r="Q61" s="13"/>
      <c r="R61" s="13"/>
      <c r="S61" s="13"/>
      <c r="T61" s="13"/>
      <c r="U61" s="13"/>
      <c r="V61" s="13"/>
      <c r="W61" s="13"/>
      <c r="X61" s="13"/>
      <c r="Y61" s="13"/>
      <c r="Z61" s="13"/>
    </row>
    <row r="62" spans="1:26" s="12" customFormat="1" ht="15.75" customHeight="1">
      <c r="A62" s="13"/>
      <c r="B62" s="42"/>
      <c r="C62" s="42"/>
      <c r="D62" s="42"/>
      <c r="E62" s="42"/>
      <c r="F62" s="42"/>
      <c r="G62" s="42"/>
      <c r="H62" s="42"/>
      <c r="I62" s="42"/>
      <c r="J62" s="42"/>
      <c r="K62" s="42"/>
      <c r="L62" s="42"/>
      <c r="M62" s="42"/>
      <c r="N62" s="42"/>
      <c r="O62" s="13"/>
      <c r="P62" s="13"/>
      <c r="Q62" s="13"/>
      <c r="R62" s="13"/>
      <c r="S62" s="13"/>
      <c r="T62" s="13"/>
      <c r="U62" s="13"/>
      <c r="V62" s="13"/>
      <c r="W62" s="13"/>
      <c r="X62" s="13"/>
      <c r="Y62" s="13"/>
      <c r="Z62" s="13"/>
    </row>
    <row r="63" spans="1:26" s="12" customFormat="1" ht="15.75" customHeight="1">
      <c r="A63" s="13"/>
      <c r="B63" s="42"/>
      <c r="C63" s="42"/>
      <c r="D63" s="42"/>
      <c r="E63" s="42"/>
      <c r="F63" s="42"/>
      <c r="G63" s="42"/>
      <c r="H63" s="42"/>
      <c r="I63" s="42"/>
      <c r="J63" s="42"/>
      <c r="K63" s="42"/>
      <c r="L63" s="42"/>
      <c r="M63" s="42"/>
      <c r="N63" s="42"/>
      <c r="O63" s="13"/>
      <c r="P63" s="13"/>
      <c r="Q63" s="13"/>
      <c r="R63" s="13"/>
      <c r="S63" s="13"/>
      <c r="T63" s="13"/>
      <c r="U63" s="13"/>
      <c r="V63" s="13"/>
      <c r="W63" s="13"/>
      <c r="X63" s="13"/>
      <c r="Y63" s="13"/>
      <c r="Z63" s="13"/>
    </row>
    <row r="64" spans="1:26" s="12" customFormat="1" ht="15.75" customHeight="1">
      <c r="A64" s="13"/>
      <c r="B64" s="42"/>
      <c r="C64" s="42"/>
      <c r="D64" s="42"/>
      <c r="E64" s="42"/>
      <c r="F64" s="42"/>
      <c r="G64" s="42"/>
      <c r="H64" s="42"/>
      <c r="I64" s="42"/>
      <c r="J64" s="42"/>
      <c r="K64" s="42"/>
      <c r="L64" s="42"/>
      <c r="M64" s="42"/>
      <c r="N64" s="42"/>
      <c r="O64" s="13"/>
      <c r="P64" s="13"/>
      <c r="Q64" s="13"/>
      <c r="R64" s="13"/>
      <c r="S64" s="13"/>
      <c r="T64" s="13"/>
      <c r="U64" s="13"/>
      <c r="V64" s="13"/>
      <c r="W64" s="13"/>
      <c r="X64" s="13"/>
      <c r="Y64" s="13"/>
      <c r="Z64" s="13"/>
    </row>
    <row r="65" spans="1:26" s="12" customFormat="1" ht="15.75" customHeight="1">
      <c r="A65" s="13"/>
      <c r="B65" s="42"/>
      <c r="C65" s="42"/>
      <c r="D65" s="42"/>
      <c r="E65" s="42"/>
      <c r="F65" s="42"/>
      <c r="G65" s="42"/>
      <c r="H65" s="42"/>
      <c r="I65" s="42"/>
      <c r="J65" s="42"/>
      <c r="K65" s="42"/>
      <c r="L65" s="42"/>
      <c r="M65" s="42"/>
      <c r="N65" s="42"/>
      <c r="O65" s="13"/>
      <c r="P65" s="13"/>
      <c r="Q65" s="13"/>
      <c r="R65" s="13"/>
      <c r="S65" s="13"/>
      <c r="T65" s="13"/>
      <c r="U65" s="13"/>
      <c r="V65" s="13"/>
      <c r="W65" s="13"/>
      <c r="X65" s="13"/>
      <c r="Y65" s="13"/>
      <c r="Z65" s="13"/>
    </row>
    <row r="66" spans="1:26" s="12" customFormat="1" ht="15.75" customHeight="1">
      <c r="A66" s="13"/>
      <c r="B66" s="42"/>
      <c r="C66" s="42"/>
      <c r="D66" s="42"/>
      <c r="E66" s="42"/>
      <c r="F66" s="42"/>
      <c r="G66" s="42"/>
      <c r="H66" s="42"/>
      <c r="I66" s="42"/>
      <c r="J66" s="42"/>
      <c r="K66" s="42"/>
      <c r="L66" s="42"/>
      <c r="M66" s="42"/>
      <c r="N66" s="42"/>
      <c r="O66" s="13"/>
      <c r="P66" s="13"/>
      <c r="Q66" s="13"/>
      <c r="R66" s="13"/>
      <c r="S66" s="13"/>
      <c r="T66" s="13"/>
      <c r="U66" s="13"/>
      <c r="V66" s="13"/>
      <c r="W66" s="13"/>
      <c r="X66" s="13"/>
      <c r="Y66" s="13"/>
      <c r="Z66" s="13"/>
    </row>
    <row r="67" spans="1:26" s="12" customFormat="1" ht="15.75" customHeight="1">
      <c r="A67" s="13"/>
      <c r="B67" s="42"/>
      <c r="C67" s="42"/>
      <c r="D67" s="42"/>
      <c r="E67" s="42"/>
      <c r="F67" s="42"/>
      <c r="G67" s="42"/>
      <c r="H67" s="42"/>
      <c r="I67" s="42"/>
      <c r="J67" s="42"/>
      <c r="K67" s="42"/>
      <c r="L67" s="42"/>
      <c r="M67" s="42"/>
      <c r="N67" s="42"/>
      <c r="O67" s="13"/>
      <c r="P67" s="13"/>
      <c r="Q67" s="13"/>
      <c r="R67" s="13"/>
      <c r="S67" s="13"/>
      <c r="T67" s="13"/>
      <c r="U67" s="13"/>
      <c r="V67" s="13"/>
      <c r="W67" s="13"/>
      <c r="X67" s="13"/>
      <c r="Y67" s="13"/>
      <c r="Z67" s="13"/>
    </row>
    <row r="68" spans="1:26" s="12" customFormat="1" ht="15.75" customHeight="1">
      <c r="A68" s="13"/>
      <c r="B68" s="42"/>
      <c r="C68" s="42"/>
      <c r="D68" s="42"/>
      <c r="E68" s="42"/>
      <c r="F68" s="42"/>
      <c r="G68" s="42"/>
      <c r="H68" s="42"/>
      <c r="I68" s="42"/>
      <c r="J68" s="42"/>
      <c r="K68" s="42"/>
      <c r="L68" s="42"/>
      <c r="M68" s="42"/>
      <c r="N68" s="42"/>
      <c r="O68" s="13"/>
      <c r="P68" s="13"/>
      <c r="Q68" s="13"/>
      <c r="R68" s="13"/>
      <c r="S68" s="13"/>
      <c r="T68" s="13"/>
      <c r="U68" s="13"/>
      <c r="V68" s="13"/>
      <c r="W68" s="13"/>
      <c r="X68" s="13"/>
      <c r="Y68" s="13"/>
      <c r="Z68" s="13"/>
    </row>
    <row r="69" spans="1:26" s="12" customFormat="1" ht="13.5">
      <c r="A69" s="13"/>
      <c r="B69" s="42"/>
      <c r="C69" s="42"/>
      <c r="D69" s="42"/>
      <c r="E69" s="42"/>
      <c r="F69" s="42"/>
      <c r="G69" s="42"/>
      <c r="H69" s="42"/>
      <c r="I69" s="42"/>
      <c r="J69" s="42"/>
      <c r="K69" s="42"/>
      <c r="L69" s="42"/>
      <c r="M69" s="42"/>
      <c r="N69" s="42"/>
      <c r="O69" s="13"/>
      <c r="P69" s="13"/>
      <c r="Q69" s="13"/>
      <c r="R69" s="13"/>
      <c r="S69" s="13"/>
      <c r="T69" s="13"/>
      <c r="U69" s="13"/>
      <c r="V69" s="13"/>
      <c r="W69" s="13"/>
      <c r="X69" s="13"/>
      <c r="Y69" s="13"/>
      <c r="Z69" s="13"/>
    </row>
    <row r="70" spans="1:26" s="12" customFormat="1" ht="13.5">
      <c r="A70" s="13"/>
      <c r="B70" s="42"/>
      <c r="C70" s="42"/>
      <c r="D70" s="42"/>
      <c r="E70" s="42"/>
      <c r="F70" s="42"/>
      <c r="G70" s="42"/>
      <c r="H70" s="42"/>
      <c r="I70" s="42"/>
      <c r="J70" s="42"/>
      <c r="K70" s="42"/>
      <c r="L70" s="42"/>
      <c r="M70" s="42"/>
      <c r="N70" s="42"/>
      <c r="O70" s="13"/>
      <c r="P70" s="13"/>
      <c r="Q70" s="13"/>
      <c r="R70" s="13"/>
      <c r="S70" s="13"/>
      <c r="T70" s="13"/>
      <c r="U70" s="13"/>
      <c r="V70" s="13"/>
      <c r="W70" s="13"/>
      <c r="X70" s="13"/>
      <c r="Y70" s="13"/>
      <c r="Z70" s="13"/>
    </row>
    <row r="71" spans="1:26" s="12" customFormat="1" ht="13.5">
      <c r="A71" s="13"/>
      <c r="B71" s="42"/>
      <c r="C71" s="42"/>
      <c r="D71" s="42"/>
      <c r="E71" s="42"/>
      <c r="F71" s="42"/>
      <c r="G71" s="42"/>
      <c r="H71" s="42"/>
      <c r="I71" s="42"/>
      <c r="J71" s="42"/>
      <c r="K71" s="42"/>
      <c r="L71" s="42"/>
      <c r="M71" s="42"/>
      <c r="N71" s="42"/>
      <c r="O71" s="13"/>
      <c r="P71" s="13"/>
      <c r="Q71" s="13"/>
      <c r="R71" s="13"/>
      <c r="S71" s="13"/>
      <c r="T71" s="13"/>
      <c r="U71" s="13"/>
      <c r="V71" s="13"/>
      <c r="W71" s="13"/>
      <c r="X71" s="13"/>
      <c r="Y71" s="13"/>
      <c r="Z71" s="13"/>
    </row>
    <row r="72" spans="1:26" s="12" customFormat="1" ht="13.5">
      <c r="A72" s="13"/>
      <c r="B72" s="42"/>
      <c r="C72" s="42"/>
      <c r="D72" s="42"/>
      <c r="E72" s="42"/>
      <c r="F72" s="42"/>
      <c r="G72" s="42"/>
      <c r="H72" s="42"/>
      <c r="I72" s="42"/>
      <c r="J72" s="42"/>
      <c r="K72" s="42"/>
      <c r="L72" s="42"/>
      <c r="M72" s="42"/>
      <c r="N72" s="42"/>
      <c r="O72" s="13"/>
      <c r="P72" s="13"/>
      <c r="Q72" s="13"/>
      <c r="R72" s="13"/>
      <c r="S72" s="13"/>
      <c r="T72" s="13"/>
      <c r="U72" s="13"/>
      <c r="V72" s="13"/>
      <c r="W72" s="13"/>
      <c r="X72" s="13"/>
      <c r="Y72" s="13"/>
      <c r="Z72" s="13"/>
    </row>
    <row r="73" spans="1:26" s="12" customFormat="1" ht="13.5">
      <c r="A73" s="13"/>
      <c r="B73" s="42"/>
      <c r="C73" s="42"/>
      <c r="D73" s="42"/>
      <c r="E73" s="42"/>
      <c r="F73" s="42"/>
      <c r="G73" s="42"/>
      <c r="H73" s="42"/>
      <c r="I73" s="42"/>
      <c r="J73" s="42"/>
      <c r="K73" s="42"/>
      <c r="L73" s="42"/>
      <c r="M73" s="42"/>
      <c r="N73" s="42"/>
      <c r="O73" s="13"/>
      <c r="P73" s="13"/>
      <c r="Q73" s="13"/>
      <c r="R73" s="13"/>
      <c r="S73" s="13"/>
      <c r="T73" s="13"/>
      <c r="U73" s="13"/>
      <c r="V73" s="13"/>
      <c r="W73" s="13"/>
      <c r="X73" s="13"/>
      <c r="Y73" s="13"/>
      <c r="Z73" s="13"/>
    </row>
    <row r="74" spans="1:26" s="12" customFormat="1" ht="13.5">
      <c r="A74" s="13"/>
      <c r="B74" s="42"/>
      <c r="C74" s="42"/>
      <c r="D74" s="42"/>
      <c r="E74" s="42"/>
      <c r="F74" s="42"/>
      <c r="G74" s="42"/>
      <c r="H74" s="42"/>
      <c r="I74" s="42"/>
      <c r="J74" s="42"/>
      <c r="K74" s="42"/>
      <c r="L74" s="42"/>
      <c r="M74" s="42"/>
      <c r="N74" s="42"/>
      <c r="O74" s="13"/>
      <c r="P74" s="13"/>
      <c r="Q74" s="13"/>
      <c r="R74" s="13"/>
      <c r="S74" s="13"/>
      <c r="T74" s="13"/>
      <c r="U74" s="13"/>
      <c r="V74" s="13"/>
      <c r="W74" s="13"/>
      <c r="X74" s="13"/>
      <c r="Y74" s="13"/>
      <c r="Z74" s="13"/>
    </row>
    <row r="75" spans="1:26" s="12" customFormat="1" ht="13.5">
      <c r="A75" s="13"/>
      <c r="B75" s="42"/>
      <c r="C75" s="42"/>
      <c r="D75" s="42"/>
      <c r="E75" s="42"/>
      <c r="F75" s="42"/>
      <c r="G75" s="42"/>
      <c r="H75" s="42"/>
      <c r="I75" s="42"/>
      <c r="J75" s="42"/>
      <c r="K75" s="42"/>
      <c r="L75" s="42"/>
      <c r="M75" s="42"/>
      <c r="N75" s="42"/>
      <c r="O75" s="13"/>
      <c r="P75" s="13"/>
      <c r="Q75" s="13"/>
      <c r="R75" s="13"/>
      <c r="S75" s="13"/>
      <c r="T75" s="13"/>
      <c r="U75" s="13"/>
      <c r="V75" s="13"/>
      <c r="W75" s="13"/>
      <c r="X75" s="13"/>
      <c r="Y75" s="13"/>
      <c r="Z75" s="13"/>
    </row>
    <row r="76" spans="1:26" s="12" customFormat="1" ht="13.5">
      <c r="A76" s="13"/>
      <c r="B76" s="42"/>
      <c r="C76" s="42"/>
      <c r="D76" s="42"/>
      <c r="E76" s="42"/>
      <c r="F76" s="42"/>
      <c r="G76" s="42"/>
      <c r="H76" s="42"/>
      <c r="I76" s="42"/>
      <c r="J76" s="42"/>
      <c r="K76" s="42"/>
      <c r="L76" s="42"/>
      <c r="M76" s="42"/>
      <c r="N76" s="42"/>
      <c r="O76" s="13"/>
      <c r="P76" s="13"/>
      <c r="Q76" s="13"/>
      <c r="R76" s="13"/>
      <c r="S76" s="13"/>
      <c r="T76" s="13"/>
      <c r="U76" s="13"/>
      <c r="V76" s="13"/>
      <c r="W76" s="13"/>
      <c r="X76" s="13"/>
      <c r="Y76" s="13"/>
      <c r="Z76" s="13"/>
    </row>
    <row r="77" spans="1:26" s="12" customFormat="1" ht="13.5">
      <c r="A77" s="13"/>
      <c r="B77" s="42"/>
      <c r="C77" s="42"/>
      <c r="D77" s="42"/>
      <c r="E77" s="42"/>
      <c r="F77" s="42"/>
      <c r="G77" s="42"/>
      <c r="H77" s="42"/>
      <c r="I77" s="42"/>
      <c r="J77" s="42"/>
      <c r="K77" s="42"/>
      <c r="L77" s="42"/>
      <c r="M77" s="42"/>
      <c r="N77" s="42"/>
      <c r="O77" s="13"/>
      <c r="P77" s="13"/>
      <c r="Q77" s="13"/>
      <c r="R77" s="13"/>
      <c r="S77" s="13"/>
      <c r="T77" s="13"/>
      <c r="U77" s="13"/>
      <c r="V77" s="13"/>
      <c r="W77" s="13"/>
      <c r="X77" s="13"/>
      <c r="Y77" s="13"/>
      <c r="Z77" s="13"/>
    </row>
    <row r="78" spans="1:26" s="12" customFormat="1" ht="13.5">
      <c r="A78" s="13"/>
      <c r="B78" s="42"/>
      <c r="C78" s="42"/>
      <c r="D78" s="42"/>
      <c r="E78" s="42"/>
      <c r="F78" s="42"/>
      <c r="G78" s="42"/>
      <c r="H78" s="42"/>
      <c r="I78" s="42"/>
      <c r="J78" s="42"/>
      <c r="K78" s="42"/>
      <c r="L78" s="42"/>
      <c r="M78" s="42"/>
      <c r="N78" s="42"/>
      <c r="O78" s="13"/>
      <c r="P78" s="13"/>
      <c r="Q78" s="13"/>
      <c r="R78" s="13"/>
      <c r="S78" s="13"/>
      <c r="T78" s="13"/>
      <c r="U78" s="13"/>
      <c r="V78" s="13"/>
      <c r="W78" s="13"/>
      <c r="X78" s="13"/>
      <c r="Y78" s="13"/>
      <c r="Z78" s="13"/>
    </row>
    <row r="79" spans="1:26" s="12" customFormat="1" ht="13.5">
      <c r="A79" s="13"/>
      <c r="B79" s="42"/>
      <c r="C79" s="42"/>
      <c r="D79" s="42"/>
      <c r="E79" s="42"/>
      <c r="F79" s="42"/>
      <c r="G79" s="42"/>
      <c r="H79" s="42"/>
      <c r="I79" s="42"/>
      <c r="J79" s="42"/>
      <c r="K79" s="42"/>
      <c r="L79" s="42"/>
      <c r="M79" s="42"/>
      <c r="N79" s="42"/>
      <c r="O79" s="13"/>
      <c r="P79" s="13"/>
      <c r="Q79" s="13"/>
      <c r="R79" s="13"/>
      <c r="S79" s="13"/>
      <c r="T79" s="13"/>
      <c r="U79" s="13"/>
      <c r="V79" s="13"/>
      <c r="W79" s="13"/>
      <c r="X79" s="13"/>
      <c r="Y79" s="13"/>
      <c r="Z79" s="13"/>
    </row>
    <row r="80" spans="1:26" s="12" customFormat="1" ht="13.5">
      <c r="A80" s="13"/>
      <c r="B80" s="42"/>
      <c r="C80" s="42"/>
      <c r="D80" s="42"/>
      <c r="E80" s="42"/>
      <c r="F80" s="42"/>
      <c r="G80" s="42"/>
      <c r="H80" s="42"/>
      <c r="I80" s="42"/>
      <c r="J80" s="42"/>
      <c r="K80" s="42"/>
      <c r="L80" s="42"/>
      <c r="M80" s="42"/>
      <c r="N80" s="42"/>
      <c r="O80" s="13"/>
      <c r="P80" s="13"/>
      <c r="Q80" s="13"/>
      <c r="R80" s="13"/>
      <c r="S80" s="13"/>
      <c r="T80" s="13"/>
      <c r="U80" s="13"/>
      <c r="V80" s="13"/>
      <c r="W80" s="13"/>
      <c r="X80" s="13"/>
      <c r="Y80" s="13"/>
      <c r="Z80" s="13"/>
    </row>
    <row r="81" spans="1:26" s="12" customFormat="1" ht="13.5">
      <c r="A81" s="13"/>
      <c r="B81" s="42"/>
      <c r="C81" s="42"/>
      <c r="D81" s="42"/>
      <c r="E81" s="42"/>
      <c r="F81" s="42"/>
      <c r="G81" s="42"/>
      <c r="H81" s="42"/>
      <c r="I81" s="42"/>
      <c r="J81" s="42"/>
      <c r="K81" s="42"/>
      <c r="L81" s="42"/>
      <c r="M81" s="42"/>
      <c r="N81" s="42"/>
      <c r="O81" s="13"/>
      <c r="P81" s="13"/>
      <c r="Q81" s="13"/>
      <c r="R81" s="13"/>
      <c r="S81" s="13"/>
      <c r="T81" s="13"/>
      <c r="U81" s="13"/>
      <c r="V81" s="13"/>
      <c r="W81" s="13"/>
      <c r="X81" s="13"/>
      <c r="Y81" s="13"/>
      <c r="Z81" s="13"/>
    </row>
    <row r="82" spans="1:26" s="12" customFormat="1" ht="13.5">
      <c r="A82" s="13"/>
      <c r="B82" s="42"/>
      <c r="C82" s="42"/>
      <c r="D82" s="42"/>
      <c r="E82" s="42"/>
      <c r="F82" s="42"/>
      <c r="G82" s="42"/>
      <c r="H82" s="42"/>
      <c r="I82" s="42"/>
      <c r="J82" s="42"/>
      <c r="K82" s="42"/>
      <c r="L82" s="42"/>
      <c r="M82" s="42"/>
      <c r="N82" s="42"/>
      <c r="O82" s="13"/>
      <c r="P82" s="13"/>
      <c r="Q82" s="13"/>
      <c r="R82" s="13"/>
      <c r="S82" s="13"/>
      <c r="T82" s="13"/>
      <c r="U82" s="13"/>
      <c r="V82" s="13"/>
      <c r="W82" s="13"/>
      <c r="X82" s="13"/>
      <c r="Y82" s="13"/>
      <c r="Z82" s="13"/>
    </row>
    <row r="83" spans="1:26" s="12" customFormat="1" ht="13.5">
      <c r="A83" s="13"/>
      <c r="B83" s="42"/>
      <c r="C83" s="42"/>
      <c r="D83" s="42"/>
      <c r="E83" s="42"/>
      <c r="F83" s="42"/>
      <c r="G83" s="42"/>
      <c r="H83" s="42"/>
      <c r="I83" s="42"/>
      <c r="J83" s="42"/>
      <c r="K83" s="42"/>
      <c r="L83" s="42"/>
      <c r="M83" s="42"/>
      <c r="N83" s="42"/>
      <c r="O83" s="13"/>
      <c r="P83" s="13"/>
      <c r="Q83" s="13"/>
      <c r="R83" s="13"/>
      <c r="S83" s="13"/>
      <c r="T83" s="13"/>
      <c r="U83" s="13"/>
      <c r="V83" s="13"/>
      <c r="W83" s="13"/>
      <c r="X83" s="13"/>
      <c r="Y83" s="13"/>
      <c r="Z83" s="13"/>
    </row>
    <row r="84" spans="1:26" s="12" customFormat="1" ht="13.5">
      <c r="A84" s="13"/>
      <c r="B84" s="42"/>
      <c r="C84" s="42"/>
      <c r="D84" s="42"/>
      <c r="E84" s="42"/>
      <c r="F84" s="42"/>
      <c r="G84" s="42"/>
      <c r="H84" s="42"/>
      <c r="I84" s="42"/>
      <c r="J84" s="42"/>
      <c r="K84" s="42"/>
      <c r="L84" s="42"/>
      <c r="M84" s="42"/>
      <c r="N84" s="42"/>
      <c r="O84" s="13"/>
      <c r="P84" s="13"/>
      <c r="Q84" s="13"/>
      <c r="R84" s="13"/>
      <c r="S84" s="13"/>
      <c r="T84" s="13"/>
      <c r="U84" s="13"/>
      <c r="V84" s="13"/>
      <c r="W84" s="13"/>
      <c r="X84" s="13"/>
      <c r="Y84" s="13"/>
      <c r="Z84" s="13"/>
    </row>
    <row r="85" spans="1:26" s="12" customFormat="1" ht="13.5">
      <c r="A85" s="13"/>
      <c r="B85" s="42"/>
      <c r="C85" s="42"/>
      <c r="D85" s="42"/>
      <c r="E85" s="42"/>
      <c r="F85" s="42"/>
      <c r="G85" s="42"/>
      <c r="H85" s="42"/>
      <c r="I85" s="42"/>
      <c r="J85" s="42"/>
      <c r="K85" s="42"/>
      <c r="L85" s="42"/>
      <c r="M85" s="42"/>
      <c r="N85" s="42"/>
      <c r="O85" s="13"/>
      <c r="P85" s="13"/>
      <c r="Q85" s="13"/>
      <c r="R85" s="13"/>
      <c r="S85" s="13"/>
      <c r="T85" s="13"/>
      <c r="U85" s="13"/>
      <c r="V85" s="13"/>
      <c r="W85" s="13"/>
      <c r="X85" s="13"/>
      <c r="Y85" s="13"/>
      <c r="Z85" s="13"/>
    </row>
    <row r="86" spans="1:26" s="12" customFormat="1" ht="13.5">
      <c r="A86" s="13"/>
      <c r="B86" s="42"/>
      <c r="C86" s="42"/>
      <c r="D86" s="42"/>
      <c r="E86" s="42"/>
      <c r="F86" s="42"/>
      <c r="G86" s="42"/>
      <c r="H86" s="42"/>
      <c r="I86" s="42"/>
      <c r="J86" s="42"/>
      <c r="K86" s="42"/>
      <c r="L86" s="42"/>
      <c r="M86" s="42"/>
      <c r="N86" s="42"/>
      <c r="O86" s="13"/>
      <c r="P86" s="13"/>
      <c r="Q86" s="13"/>
      <c r="R86" s="13"/>
      <c r="S86" s="13"/>
      <c r="T86" s="13"/>
      <c r="U86" s="13"/>
      <c r="V86" s="13"/>
      <c r="W86" s="13"/>
      <c r="X86" s="13"/>
      <c r="Y86" s="13"/>
      <c r="Z86" s="13"/>
    </row>
    <row r="87" spans="1:26" s="12" customFormat="1" ht="13.5">
      <c r="A87" s="13"/>
      <c r="B87" s="42"/>
      <c r="C87" s="42"/>
      <c r="D87" s="42"/>
      <c r="E87" s="42"/>
      <c r="F87" s="42"/>
      <c r="G87" s="42"/>
      <c r="H87" s="42"/>
      <c r="I87" s="42"/>
      <c r="J87" s="42"/>
      <c r="K87" s="42"/>
      <c r="L87" s="42"/>
      <c r="M87" s="42"/>
      <c r="N87" s="42"/>
      <c r="O87" s="13"/>
      <c r="P87" s="13"/>
      <c r="Q87" s="13"/>
      <c r="R87" s="13"/>
      <c r="S87" s="13"/>
      <c r="T87" s="13"/>
      <c r="U87" s="13"/>
      <c r="V87" s="13"/>
      <c r="W87" s="13"/>
      <c r="X87" s="13"/>
      <c r="Y87" s="13"/>
      <c r="Z87" s="13"/>
    </row>
    <row r="88" spans="2:26" s="12" customFormat="1" ht="13.5">
      <c r="B88" s="21"/>
      <c r="C88" s="21"/>
      <c r="D88" s="21"/>
      <c r="E88" s="21"/>
      <c r="F88" s="21"/>
      <c r="G88" s="21"/>
      <c r="H88" s="21"/>
      <c r="I88" s="21"/>
      <c r="J88" s="21"/>
      <c r="K88" s="21"/>
      <c r="L88" s="21"/>
      <c r="M88" s="21"/>
      <c r="N88" s="21"/>
      <c r="O88" s="13"/>
      <c r="P88" s="13"/>
      <c r="Q88" s="13"/>
      <c r="R88" s="13"/>
      <c r="S88" s="13"/>
      <c r="T88" s="13"/>
      <c r="U88" s="13"/>
      <c r="V88" s="13"/>
      <c r="W88" s="13"/>
      <c r="X88" s="13"/>
      <c r="Y88" s="13"/>
      <c r="Z88" s="13"/>
    </row>
    <row r="89" spans="2:26" s="12" customFormat="1" ht="13.5">
      <c r="B89" s="21"/>
      <c r="C89" s="21"/>
      <c r="D89" s="21"/>
      <c r="E89" s="21"/>
      <c r="F89" s="21"/>
      <c r="G89" s="21"/>
      <c r="H89" s="21"/>
      <c r="I89" s="21"/>
      <c r="J89" s="21"/>
      <c r="K89" s="21"/>
      <c r="L89" s="21"/>
      <c r="M89" s="21"/>
      <c r="N89" s="21"/>
      <c r="O89" s="13"/>
      <c r="P89" s="13"/>
      <c r="Q89" s="13"/>
      <c r="R89" s="13"/>
      <c r="S89" s="13"/>
      <c r="T89" s="13"/>
      <c r="U89" s="13"/>
      <c r="V89" s="13"/>
      <c r="W89" s="13"/>
      <c r="X89" s="13"/>
      <c r="Y89" s="13"/>
      <c r="Z89" s="13"/>
    </row>
    <row r="90" spans="2:26" s="12" customFormat="1" ht="13.5">
      <c r="B90" s="21"/>
      <c r="C90" s="21"/>
      <c r="D90" s="21"/>
      <c r="E90" s="21"/>
      <c r="F90" s="21"/>
      <c r="G90" s="21"/>
      <c r="H90" s="21"/>
      <c r="I90" s="21"/>
      <c r="J90" s="21"/>
      <c r="K90" s="21"/>
      <c r="L90" s="21"/>
      <c r="M90" s="21"/>
      <c r="N90" s="21"/>
      <c r="O90" s="13"/>
      <c r="P90" s="13"/>
      <c r="Q90" s="13"/>
      <c r="R90" s="13"/>
      <c r="S90" s="13"/>
      <c r="T90" s="13"/>
      <c r="U90" s="13"/>
      <c r="V90" s="13"/>
      <c r="W90" s="13"/>
      <c r="X90" s="13"/>
      <c r="Y90" s="13"/>
      <c r="Z90" s="13"/>
    </row>
    <row r="91" spans="2:26" s="12" customFormat="1" ht="13.5">
      <c r="B91" s="21"/>
      <c r="C91" s="21"/>
      <c r="D91" s="21"/>
      <c r="E91" s="21"/>
      <c r="F91" s="21"/>
      <c r="G91" s="21"/>
      <c r="H91" s="21"/>
      <c r="I91" s="21"/>
      <c r="J91" s="21"/>
      <c r="K91" s="21"/>
      <c r="L91" s="21"/>
      <c r="M91" s="21"/>
      <c r="N91" s="21"/>
      <c r="O91" s="13"/>
      <c r="P91" s="13"/>
      <c r="Q91" s="13"/>
      <c r="R91" s="13"/>
      <c r="S91" s="13"/>
      <c r="T91" s="13"/>
      <c r="U91" s="13"/>
      <c r="V91" s="13"/>
      <c r="W91" s="13"/>
      <c r="X91" s="13"/>
      <c r="Y91" s="13"/>
      <c r="Z91" s="13"/>
    </row>
    <row r="92" spans="2:26" s="12" customFormat="1" ht="13.5">
      <c r="B92" s="21"/>
      <c r="C92" s="21"/>
      <c r="D92" s="21"/>
      <c r="E92" s="21"/>
      <c r="F92" s="21"/>
      <c r="G92" s="21"/>
      <c r="H92" s="21"/>
      <c r="I92" s="21"/>
      <c r="J92" s="21"/>
      <c r="K92" s="21"/>
      <c r="L92" s="21"/>
      <c r="M92" s="21"/>
      <c r="N92" s="21"/>
      <c r="O92" s="13"/>
      <c r="P92" s="13"/>
      <c r="Q92" s="13"/>
      <c r="R92" s="13"/>
      <c r="S92" s="13"/>
      <c r="T92" s="13"/>
      <c r="U92" s="13"/>
      <c r="V92" s="13"/>
      <c r="W92" s="13"/>
      <c r="X92" s="13"/>
      <c r="Y92" s="13"/>
      <c r="Z92" s="13"/>
    </row>
    <row r="93" spans="2:26" s="12" customFormat="1" ht="13.5">
      <c r="B93" s="21"/>
      <c r="C93" s="21"/>
      <c r="D93" s="21"/>
      <c r="E93" s="21"/>
      <c r="F93" s="21"/>
      <c r="G93" s="21"/>
      <c r="H93" s="21"/>
      <c r="I93" s="21"/>
      <c r="J93" s="21"/>
      <c r="K93" s="21"/>
      <c r="L93" s="21"/>
      <c r="M93" s="21"/>
      <c r="N93" s="21"/>
      <c r="O93" s="13"/>
      <c r="P93" s="13"/>
      <c r="Q93" s="13"/>
      <c r="R93" s="13"/>
      <c r="S93" s="13"/>
      <c r="T93" s="13"/>
      <c r="U93" s="13"/>
      <c r="V93" s="13"/>
      <c r="W93" s="13"/>
      <c r="X93" s="13"/>
      <c r="Y93" s="13"/>
      <c r="Z93" s="13"/>
    </row>
    <row r="94" spans="2:26" s="12" customFormat="1" ht="13.5">
      <c r="B94" s="21"/>
      <c r="C94" s="21"/>
      <c r="D94" s="21"/>
      <c r="E94" s="21"/>
      <c r="F94" s="21"/>
      <c r="G94" s="21"/>
      <c r="H94" s="21"/>
      <c r="I94" s="21"/>
      <c r="J94" s="21"/>
      <c r="K94" s="21"/>
      <c r="L94" s="21"/>
      <c r="M94" s="21"/>
      <c r="N94" s="21"/>
      <c r="O94" s="13"/>
      <c r="P94" s="13"/>
      <c r="Q94" s="13"/>
      <c r="R94" s="13"/>
      <c r="S94" s="13"/>
      <c r="T94" s="13"/>
      <c r="U94" s="13"/>
      <c r="V94" s="13"/>
      <c r="W94" s="13"/>
      <c r="X94" s="13"/>
      <c r="Y94" s="13"/>
      <c r="Z94" s="13"/>
    </row>
    <row r="95" spans="2:26" s="12" customFormat="1" ht="13.5">
      <c r="B95" s="21"/>
      <c r="C95" s="21"/>
      <c r="D95" s="21"/>
      <c r="E95" s="21"/>
      <c r="F95" s="21"/>
      <c r="G95" s="21"/>
      <c r="H95" s="21"/>
      <c r="I95" s="21"/>
      <c r="J95" s="21"/>
      <c r="K95" s="21"/>
      <c r="L95" s="21"/>
      <c r="M95" s="21"/>
      <c r="N95" s="21"/>
      <c r="O95" s="13"/>
      <c r="P95" s="13"/>
      <c r="Q95" s="13"/>
      <c r="R95" s="13"/>
      <c r="S95" s="13"/>
      <c r="T95" s="13"/>
      <c r="U95" s="13"/>
      <c r="V95" s="13"/>
      <c r="W95" s="13"/>
      <c r="X95" s="13"/>
      <c r="Y95" s="13"/>
      <c r="Z95" s="13"/>
    </row>
    <row r="96" spans="2:26" s="12" customFormat="1" ht="13.5">
      <c r="B96" s="21"/>
      <c r="C96" s="21"/>
      <c r="D96" s="21"/>
      <c r="E96" s="21"/>
      <c r="F96" s="21"/>
      <c r="G96" s="21"/>
      <c r="H96" s="21"/>
      <c r="I96" s="21"/>
      <c r="J96" s="21"/>
      <c r="K96" s="21"/>
      <c r="L96" s="21"/>
      <c r="M96" s="21"/>
      <c r="N96" s="21"/>
      <c r="O96" s="13"/>
      <c r="P96" s="13"/>
      <c r="Q96" s="13"/>
      <c r="R96" s="13"/>
      <c r="S96" s="13"/>
      <c r="T96" s="13"/>
      <c r="U96" s="13"/>
      <c r="V96" s="13"/>
      <c r="W96" s="13"/>
      <c r="X96" s="13"/>
      <c r="Y96" s="13"/>
      <c r="Z96" s="13"/>
    </row>
    <row r="97" spans="2:26" s="12" customFormat="1" ht="13.5">
      <c r="B97" s="21"/>
      <c r="C97" s="21"/>
      <c r="D97" s="21"/>
      <c r="E97" s="21"/>
      <c r="F97" s="21"/>
      <c r="G97" s="21"/>
      <c r="H97" s="21"/>
      <c r="I97" s="21"/>
      <c r="J97" s="21"/>
      <c r="K97" s="21"/>
      <c r="L97" s="21"/>
      <c r="M97" s="21"/>
      <c r="N97" s="21"/>
      <c r="O97" s="13"/>
      <c r="P97" s="13"/>
      <c r="Q97" s="13"/>
      <c r="R97" s="13"/>
      <c r="S97" s="13"/>
      <c r="T97" s="13"/>
      <c r="U97" s="13"/>
      <c r="V97" s="13"/>
      <c r="W97" s="13"/>
      <c r="X97" s="13"/>
      <c r="Y97" s="13"/>
      <c r="Z97" s="13"/>
    </row>
    <row r="98" spans="2:26" s="12" customFormat="1" ht="13.5">
      <c r="B98" s="21"/>
      <c r="C98" s="21"/>
      <c r="D98" s="21"/>
      <c r="E98" s="21"/>
      <c r="F98" s="21"/>
      <c r="G98" s="21"/>
      <c r="H98" s="21"/>
      <c r="I98" s="21"/>
      <c r="J98" s="21"/>
      <c r="K98" s="21"/>
      <c r="L98" s="21"/>
      <c r="M98" s="21"/>
      <c r="N98" s="21"/>
      <c r="O98" s="13"/>
      <c r="P98" s="13"/>
      <c r="Q98" s="13"/>
      <c r="R98" s="13"/>
      <c r="S98" s="13"/>
      <c r="T98" s="13"/>
      <c r="U98" s="13"/>
      <c r="V98" s="13"/>
      <c r="W98" s="13"/>
      <c r="X98" s="13"/>
      <c r="Y98" s="13"/>
      <c r="Z98" s="13"/>
    </row>
    <row r="99" spans="2:26" s="12" customFormat="1" ht="13.5">
      <c r="B99" s="21"/>
      <c r="C99" s="21"/>
      <c r="D99" s="21"/>
      <c r="E99" s="21"/>
      <c r="F99" s="21"/>
      <c r="G99" s="21"/>
      <c r="H99" s="21"/>
      <c r="I99" s="21"/>
      <c r="J99" s="21"/>
      <c r="K99" s="21"/>
      <c r="L99" s="21"/>
      <c r="M99" s="21"/>
      <c r="N99" s="21"/>
      <c r="O99" s="13"/>
      <c r="P99" s="13"/>
      <c r="Q99" s="13"/>
      <c r="R99" s="13"/>
      <c r="S99" s="13"/>
      <c r="T99" s="13"/>
      <c r="U99" s="13"/>
      <c r="V99" s="13"/>
      <c r="W99" s="13"/>
      <c r="X99" s="13"/>
      <c r="Y99" s="13"/>
      <c r="Z99" s="13"/>
    </row>
    <row r="100" spans="2:26" s="12" customFormat="1" ht="13.5">
      <c r="B100" s="21"/>
      <c r="C100" s="21"/>
      <c r="D100" s="21"/>
      <c r="E100" s="21"/>
      <c r="F100" s="21"/>
      <c r="G100" s="21"/>
      <c r="H100" s="21"/>
      <c r="I100" s="21"/>
      <c r="J100" s="21"/>
      <c r="K100" s="21"/>
      <c r="L100" s="21"/>
      <c r="M100" s="21"/>
      <c r="N100" s="21"/>
      <c r="O100" s="13"/>
      <c r="P100" s="13"/>
      <c r="Q100" s="13"/>
      <c r="R100" s="13"/>
      <c r="S100" s="13"/>
      <c r="T100" s="13"/>
      <c r="U100" s="13"/>
      <c r="V100" s="13"/>
      <c r="W100" s="13"/>
      <c r="X100" s="13"/>
      <c r="Y100" s="13"/>
      <c r="Z100" s="13"/>
    </row>
    <row r="101" spans="2:26" s="12" customFormat="1" ht="13.5">
      <c r="B101" s="21"/>
      <c r="C101" s="21"/>
      <c r="D101" s="21"/>
      <c r="E101" s="21"/>
      <c r="F101" s="21"/>
      <c r="G101" s="21"/>
      <c r="H101" s="21"/>
      <c r="I101" s="21"/>
      <c r="J101" s="21"/>
      <c r="K101" s="21"/>
      <c r="L101" s="21"/>
      <c r="M101" s="21"/>
      <c r="N101" s="21"/>
      <c r="O101" s="13"/>
      <c r="P101" s="13"/>
      <c r="Q101" s="13"/>
      <c r="R101" s="13"/>
      <c r="S101" s="13"/>
      <c r="T101" s="13"/>
      <c r="U101" s="13"/>
      <c r="V101" s="13"/>
      <c r="W101" s="13"/>
      <c r="X101" s="13"/>
      <c r="Y101" s="13"/>
      <c r="Z101" s="13"/>
    </row>
    <row r="102" spans="2:26" s="12" customFormat="1" ht="13.5">
      <c r="B102" s="21"/>
      <c r="C102" s="21"/>
      <c r="D102" s="21"/>
      <c r="E102" s="21"/>
      <c r="F102" s="21"/>
      <c r="G102" s="21"/>
      <c r="H102" s="21"/>
      <c r="I102" s="21"/>
      <c r="J102" s="21"/>
      <c r="K102" s="21"/>
      <c r="L102" s="21"/>
      <c r="M102" s="21"/>
      <c r="N102" s="21"/>
      <c r="O102" s="13"/>
      <c r="P102" s="13"/>
      <c r="Q102" s="13"/>
      <c r="R102" s="13"/>
      <c r="S102" s="13"/>
      <c r="T102" s="13"/>
      <c r="U102" s="13"/>
      <c r="V102" s="13"/>
      <c r="W102" s="13"/>
      <c r="X102" s="13"/>
      <c r="Y102" s="13"/>
      <c r="Z102" s="13"/>
    </row>
    <row r="103" spans="2:26" s="12" customFormat="1" ht="13.5">
      <c r="B103" s="21"/>
      <c r="C103" s="21"/>
      <c r="D103" s="21"/>
      <c r="E103" s="21"/>
      <c r="F103" s="21"/>
      <c r="G103" s="21"/>
      <c r="H103" s="21"/>
      <c r="I103" s="21"/>
      <c r="J103" s="21"/>
      <c r="K103" s="21"/>
      <c r="L103" s="21"/>
      <c r="M103" s="21"/>
      <c r="N103" s="21"/>
      <c r="O103" s="13"/>
      <c r="P103" s="13"/>
      <c r="Q103" s="13"/>
      <c r="R103" s="13"/>
      <c r="S103" s="13"/>
      <c r="T103" s="13"/>
      <c r="U103" s="13"/>
      <c r="V103" s="13"/>
      <c r="W103" s="13"/>
      <c r="X103" s="13"/>
      <c r="Y103" s="13"/>
      <c r="Z103" s="13"/>
    </row>
    <row r="104" spans="2:26" s="12" customFormat="1" ht="13.5">
      <c r="B104" s="21"/>
      <c r="C104" s="21"/>
      <c r="D104" s="21"/>
      <c r="E104" s="21"/>
      <c r="F104" s="21"/>
      <c r="G104" s="21"/>
      <c r="H104" s="21"/>
      <c r="I104" s="21"/>
      <c r="J104" s="21"/>
      <c r="K104" s="21"/>
      <c r="L104" s="21"/>
      <c r="M104" s="21"/>
      <c r="N104" s="21"/>
      <c r="O104" s="13"/>
      <c r="P104" s="13"/>
      <c r="Q104" s="13"/>
      <c r="R104" s="13"/>
      <c r="S104" s="13"/>
      <c r="T104" s="13"/>
      <c r="U104" s="13"/>
      <c r="V104" s="13"/>
      <c r="W104" s="13"/>
      <c r="X104" s="13"/>
      <c r="Y104" s="13"/>
      <c r="Z104" s="13"/>
    </row>
    <row r="105" spans="2:26" s="12" customFormat="1" ht="13.5">
      <c r="B105" s="21"/>
      <c r="C105" s="21"/>
      <c r="D105" s="21"/>
      <c r="E105" s="21"/>
      <c r="F105" s="21"/>
      <c r="G105" s="21"/>
      <c r="H105" s="21"/>
      <c r="I105" s="21"/>
      <c r="J105" s="21"/>
      <c r="K105" s="21"/>
      <c r="L105" s="21"/>
      <c r="M105" s="21"/>
      <c r="N105" s="21"/>
      <c r="O105" s="13"/>
      <c r="P105" s="13"/>
      <c r="Q105" s="13"/>
      <c r="R105" s="13"/>
      <c r="S105" s="13"/>
      <c r="T105" s="13"/>
      <c r="U105" s="13"/>
      <c r="V105" s="13"/>
      <c r="W105" s="13"/>
      <c r="X105" s="13"/>
      <c r="Y105" s="13"/>
      <c r="Z105" s="13"/>
    </row>
    <row r="106" spans="2:26" s="12" customFormat="1" ht="13.5">
      <c r="B106" s="21"/>
      <c r="C106" s="21"/>
      <c r="D106" s="21"/>
      <c r="E106" s="21"/>
      <c r="F106" s="21"/>
      <c r="G106" s="21"/>
      <c r="H106" s="21"/>
      <c r="I106" s="21"/>
      <c r="J106" s="21"/>
      <c r="K106" s="21"/>
      <c r="L106" s="21"/>
      <c r="M106" s="21"/>
      <c r="N106" s="21"/>
      <c r="O106" s="13"/>
      <c r="P106" s="13"/>
      <c r="Q106" s="13"/>
      <c r="R106" s="13"/>
      <c r="S106" s="13"/>
      <c r="T106" s="13"/>
      <c r="U106" s="13"/>
      <c r="V106" s="13"/>
      <c r="W106" s="13"/>
      <c r="X106" s="13"/>
      <c r="Y106" s="13"/>
      <c r="Z106" s="13"/>
    </row>
    <row r="107" spans="2:26" s="12" customFormat="1" ht="13.5">
      <c r="B107" s="21"/>
      <c r="C107" s="21"/>
      <c r="D107" s="21"/>
      <c r="E107" s="21"/>
      <c r="F107" s="21"/>
      <c r="G107" s="21"/>
      <c r="H107" s="21"/>
      <c r="I107" s="21"/>
      <c r="J107" s="21"/>
      <c r="K107" s="21"/>
      <c r="L107" s="21"/>
      <c r="M107" s="21"/>
      <c r="N107" s="21"/>
      <c r="O107" s="13"/>
      <c r="P107" s="13"/>
      <c r="Q107" s="13"/>
      <c r="R107" s="13"/>
      <c r="S107" s="13"/>
      <c r="T107" s="13"/>
      <c r="U107" s="13"/>
      <c r="V107" s="13"/>
      <c r="W107" s="13"/>
      <c r="X107" s="13"/>
      <c r="Y107" s="13"/>
      <c r="Z107" s="13"/>
    </row>
    <row r="108" spans="2:26" s="12" customFormat="1" ht="13.5">
      <c r="B108" s="21"/>
      <c r="C108" s="21"/>
      <c r="D108" s="21"/>
      <c r="E108" s="21"/>
      <c r="F108" s="21"/>
      <c r="G108" s="21"/>
      <c r="H108" s="21"/>
      <c r="I108" s="21"/>
      <c r="J108" s="21"/>
      <c r="K108" s="21"/>
      <c r="L108" s="21"/>
      <c r="M108" s="21"/>
      <c r="N108" s="21"/>
      <c r="O108" s="13"/>
      <c r="P108" s="13"/>
      <c r="Q108" s="13"/>
      <c r="R108" s="13"/>
      <c r="S108" s="13"/>
      <c r="T108" s="13"/>
      <c r="U108" s="13"/>
      <c r="V108" s="13"/>
      <c r="W108" s="13"/>
      <c r="X108" s="13"/>
      <c r="Y108" s="13"/>
      <c r="Z108" s="13"/>
    </row>
    <row r="109" spans="2:26" s="12" customFormat="1" ht="13.5">
      <c r="B109" s="21"/>
      <c r="C109" s="21"/>
      <c r="D109" s="21"/>
      <c r="E109" s="21"/>
      <c r="F109" s="21"/>
      <c r="G109" s="21"/>
      <c r="H109" s="21"/>
      <c r="I109" s="21"/>
      <c r="J109" s="21"/>
      <c r="K109" s="21"/>
      <c r="L109" s="21"/>
      <c r="M109" s="21"/>
      <c r="N109" s="21"/>
      <c r="O109" s="13"/>
      <c r="P109" s="13"/>
      <c r="Q109" s="13"/>
      <c r="R109" s="13"/>
      <c r="S109" s="13"/>
      <c r="T109" s="13"/>
      <c r="U109" s="13"/>
      <c r="V109" s="13"/>
      <c r="W109" s="13"/>
      <c r="X109" s="13"/>
      <c r="Y109" s="13"/>
      <c r="Z109" s="13"/>
    </row>
    <row r="110" spans="2:26" s="12" customFormat="1" ht="13.5">
      <c r="B110" s="21"/>
      <c r="C110" s="21"/>
      <c r="D110" s="21"/>
      <c r="E110" s="21"/>
      <c r="F110" s="21"/>
      <c r="G110" s="21"/>
      <c r="H110" s="21"/>
      <c r="I110" s="21"/>
      <c r="J110" s="21"/>
      <c r="K110" s="21"/>
      <c r="L110" s="21"/>
      <c r="M110" s="21"/>
      <c r="N110" s="21"/>
      <c r="O110" s="13"/>
      <c r="P110" s="13"/>
      <c r="Q110" s="13"/>
      <c r="R110" s="13"/>
      <c r="S110" s="13"/>
      <c r="T110" s="13"/>
      <c r="U110" s="13"/>
      <c r="V110" s="13"/>
      <c r="W110" s="13"/>
      <c r="X110" s="13"/>
      <c r="Y110" s="13"/>
      <c r="Z110" s="13"/>
    </row>
  </sheetData>
  <sheetProtection/>
  <mergeCells count="16">
    <mergeCell ref="C9:C10"/>
    <mergeCell ref="A2:B2"/>
    <mergeCell ref="A7:A10"/>
    <mergeCell ref="C8:F8"/>
    <mergeCell ref="F9:F10"/>
    <mergeCell ref="A4:N4"/>
    <mergeCell ref="I8:K8"/>
    <mergeCell ref="A3:N3"/>
    <mergeCell ref="B7:G7"/>
    <mergeCell ref="H7:N7"/>
    <mergeCell ref="I9:I10"/>
    <mergeCell ref="D9:E9"/>
    <mergeCell ref="K9:K10"/>
    <mergeCell ref="M8:N8"/>
    <mergeCell ref="G8:G10"/>
    <mergeCell ref="L8:L10"/>
  </mergeCells>
  <hyperlinks>
    <hyperlink ref="A1" location="'23保健・衛生目次'!A1" display="23　保健・衛生　目次へ＜＜"/>
  </hyperlinks>
  <printOptions/>
  <pageMargins left="0.5905511811023623" right="0.5905511811023623" top="0.5905511811023623" bottom="0.3937007874015748" header="0" footer="0"/>
  <pageSetup blackAndWhite="1" fitToHeight="1" fitToWidth="1" horizontalDpi="300" verticalDpi="300" orientation="portrait" paperSize="9" scale="88" r:id="rId1"/>
  <ignoredErrors>
    <ignoredError sqref="A12:A13" numberStoredAsText="1"/>
  </ignoredErrors>
</worksheet>
</file>

<file path=xl/worksheets/sheet15.xml><?xml version="1.0" encoding="utf-8"?>
<worksheet xmlns="http://schemas.openxmlformats.org/spreadsheetml/2006/main" xmlns:r="http://schemas.openxmlformats.org/officeDocument/2006/relationships">
  <sheetPr>
    <outlinePr summaryBelow="0"/>
  </sheetPr>
  <dimension ref="A1:K110"/>
  <sheetViews>
    <sheetView showGridLines="0" tabSelected="1" view="pageBreakPreview" zoomScale="85" zoomScaleSheetLayoutView="85" zoomScalePageLayoutView="0" workbookViewId="0" topLeftCell="A1">
      <pane ySplit="7" topLeftCell="A17" activePane="bottomLeft" state="frozen"/>
      <selection pane="topLeft" activeCell="A4" sqref="A4:J4"/>
      <selection pane="bottomLeft" activeCell="M25" sqref="M25"/>
    </sheetView>
  </sheetViews>
  <sheetFormatPr defaultColWidth="9.00390625" defaultRowHeight="13.5"/>
  <cols>
    <col min="1" max="1" width="11.50390625" style="75" customWidth="1"/>
    <col min="2" max="10" width="8.875" style="88" customWidth="1"/>
    <col min="11" max="16384" width="9.00390625" style="75" customWidth="1"/>
  </cols>
  <sheetData>
    <row r="1" ht="13.5">
      <c r="A1" s="158" t="s">
        <v>331</v>
      </c>
    </row>
    <row r="2" spans="1:10" ht="13.5">
      <c r="A2" s="601" t="s">
        <v>74</v>
      </c>
      <c r="B2" s="601"/>
      <c r="C2" s="152"/>
      <c r="D2" s="152"/>
      <c r="E2" s="69"/>
      <c r="F2" s="69"/>
      <c r="G2" s="69"/>
      <c r="H2" s="69"/>
      <c r="I2" s="69"/>
      <c r="J2" s="69"/>
    </row>
    <row r="3" spans="1:10" ht="17.25">
      <c r="A3" s="618" t="s">
        <v>491</v>
      </c>
      <c r="B3" s="618"/>
      <c r="C3" s="618"/>
      <c r="D3" s="618"/>
      <c r="E3" s="618"/>
      <c r="F3" s="618"/>
      <c r="G3" s="618"/>
      <c r="H3" s="618"/>
      <c r="I3" s="618"/>
      <c r="J3" s="618"/>
    </row>
    <row r="4" spans="1:10" ht="17.25">
      <c r="A4" s="74"/>
      <c r="B4" s="74"/>
      <c r="C4" s="74"/>
      <c r="D4" s="74"/>
      <c r="E4" s="74"/>
      <c r="F4" s="74"/>
      <c r="G4" s="74"/>
      <c r="H4" s="74"/>
      <c r="I4" s="74"/>
      <c r="J4" s="74"/>
    </row>
    <row r="5" spans="1:10" s="33" customFormat="1" ht="13.5">
      <c r="A5" s="826"/>
      <c r="B5" s="826"/>
      <c r="C5" s="826"/>
      <c r="D5" s="826"/>
      <c r="E5" s="143"/>
      <c r="F5" s="143"/>
      <c r="G5" s="143"/>
      <c r="H5" s="143"/>
      <c r="I5" s="827" t="s">
        <v>309</v>
      </c>
      <c r="J5" s="827"/>
    </row>
    <row r="6" spans="1:10" s="33" customFormat="1" ht="6" customHeight="1" thickBot="1">
      <c r="A6" s="145"/>
      <c r="B6" s="145"/>
      <c r="C6" s="143"/>
      <c r="D6" s="143"/>
      <c r="E6" s="143"/>
      <c r="F6" s="143"/>
      <c r="G6" s="143"/>
      <c r="H6" s="143"/>
      <c r="I6" s="144"/>
      <c r="J6" s="144"/>
    </row>
    <row r="7" spans="1:11" s="33" customFormat="1" ht="39" customHeight="1" thickTop="1">
      <c r="A7" s="146"/>
      <c r="B7" s="157" t="s">
        <v>73</v>
      </c>
      <c r="C7" s="156" t="s">
        <v>310</v>
      </c>
      <c r="D7" s="147" t="s">
        <v>311</v>
      </c>
      <c r="E7" s="147" t="s">
        <v>312</v>
      </c>
      <c r="F7" s="157" t="s">
        <v>319</v>
      </c>
      <c r="G7" s="157" t="s">
        <v>320</v>
      </c>
      <c r="H7" s="147" t="s">
        <v>313</v>
      </c>
      <c r="I7" s="157" t="s">
        <v>321</v>
      </c>
      <c r="J7" s="160" t="s">
        <v>322</v>
      </c>
      <c r="K7" s="34"/>
    </row>
    <row r="8" spans="1:11" s="33" customFormat="1" ht="18" customHeight="1">
      <c r="A8" s="148" t="s">
        <v>517</v>
      </c>
      <c r="B8" s="184">
        <v>746</v>
      </c>
      <c r="C8" s="31">
        <v>194</v>
      </c>
      <c r="D8" s="31">
        <v>137</v>
      </c>
      <c r="E8" s="31">
        <v>2</v>
      </c>
      <c r="F8" s="31">
        <v>63</v>
      </c>
      <c r="G8" s="31">
        <v>8</v>
      </c>
      <c r="H8" s="31">
        <v>0</v>
      </c>
      <c r="I8" s="31">
        <v>98</v>
      </c>
      <c r="J8" s="31">
        <v>244</v>
      </c>
      <c r="K8" s="34"/>
    </row>
    <row r="9" spans="1:11" s="33" customFormat="1" ht="18" customHeight="1">
      <c r="A9" s="148">
        <v>28</v>
      </c>
      <c r="B9" s="184">
        <v>701</v>
      </c>
      <c r="C9" s="31">
        <v>208</v>
      </c>
      <c r="D9" s="31">
        <v>132</v>
      </c>
      <c r="E9" s="31">
        <v>2</v>
      </c>
      <c r="F9" s="31">
        <v>67</v>
      </c>
      <c r="G9" s="31">
        <v>3</v>
      </c>
      <c r="H9" s="31">
        <v>0</v>
      </c>
      <c r="I9" s="31">
        <v>45</v>
      </c>
      <c r="J9" s="31">
        <v>244</v>
      </c>
      <c r="K9" s="34"/>
    </row>
    <row r="10" spans="1:11" s="78" customFormat="1" ht="18" customHeight="1">
      <c r="A10" s="565">
        <v>29</v>
      </c>
      <c r="B10" s="832">
        <v>756</v>
      </c>
      <c r="C10" s="477">
        <v>213</v>
      </c>
      <c r="D10" s="477">
        <v>162</v>
      </c>
      <c r="E10" s="477">
        <v>3</v>
      </c>
      <c r="F10" s="477">
        <v>57</v>
      </c>
      <c r="G10" s="477">
        <v>8</v>
      </c>
      <c r="H10" s="477">
        <v>0</v>
      </c>
      <c r="I10" s="477">
        <v>67</v>
      </c>
      <c r="J10" s="477">
        <v>246</v>
      </c>
      <c r="K10" s="149"/>
    </row>
    <row r="11" spans="1:11" s="33" customFormat="1" ht="18" customHeight="1">
      <c r="A11" s="148"/>
      <c r="B11" s="184"/>
      <c r="C11" s="31"/>
      <c r="D11" s="31"/>
      <c r="E11" s="31"/>
      <c r="F11" s="31"/>
      <c r="G11" s="31"/>
      <c r="H11" s="31"/>
      <c r="I11" s="31"/>
      <c r="J11" s="31"/>
      <c r="K11" s="34"/>
    </row>
    <row r="12" spans="1:10" s="33" customFormat="1" ht="18" customHeight="1">
      <c r="A12" s="37" t="s">
        <v>6</v>
      </c>
      <c r="B12" s="184">
        <v>128</v>
      </c>
      <c r="C12" s="31">
        <v>22</v>
      </c>
      <c r="D12" s="31">
        <v>33</v>
      </c>
      <c r="E12" s="31">
        <v>0</v>
      </c>
      <c r="F12" s="31">
        <v>27</v>
      </c>
      <c r="G12" s="31">
        <v>3</v>
      </c>
      <c r="H12" s="31">
        <v>0</v>
      </c>
      <c r="I12" s="31">
        <v>13</v>
      </c>
      <c r="J12" s="31">
        <v>30</v>
      </c>
    </row>
    <row r="13" spans="1:10" s="33" customFormat="1" ht="18" customHeight="1">
      <c r="A13" s="37" t="s">
        <v>7</v>
      </c>
      <c r="B13" s="184">
        <v>51</v>
      </c>
      <c r="C13" s="31">
        <v>16</v>
      </c>
      <c r="D13" s="31">
        <v>3</v>
      </c>
      <c r="E13" s="31">
        <v>0</v>
      </c>
      <c r="F13" s="31">
        <v>6</v>
      </c>
      <c r="G13" s="31">
        <v>1</v>
      </c>
      <c r="H13" s="31">
        <v>0</v>
      </c>
      <c r="I13" s="31">
        <v>4</v>
      </c>
      <c r="J13" s="31">
        <v>21</v>
      </c>
    </row>
    <row r="14" spans="1:10" s="33" customFormat="1" ht="18" customHeight="1">
      <c r="A14" s="37" t="s">
        <v>8</v>
      </c>
      <c r="B14" s="184">
        <v>24</v>
      </c>
      <c r="C14" s="31">
        <v>8</v>
      </c>
      <c r="D14" s="31">
        <v>6</v>
      </c>
      <c r="E14" s="31">
        <v>1</v>
      </c>
      <c r="F14" s="31">
        <v>2</v>
      </c>
      <c r="G14" s="31">
        <v>0</v>
      </c>
      <c r="H14" s="31">
        <v>0</v>
      </c>
      <c r="I14" s="31">
        <v>0</v>
      </c>
      <c r="J14" s="31">
        <v>7</v>
      </c>
    </row>
    <row r="15" spans="1:10" s="33" customFormat="1" ht="18" customHeight="1">
      <c r="A15" s="37" t="s">
        <v>9</v>
      </c>
      <c r="B15" s="184">
        <v>44</v>
      </c>
      <c r="C15" s="31">
        <v>18</v>
      </c>
      <c r="D15" s="31">
        <v>4</v>
      </c>
      <c r="E15" s="31">
        <v>1</v>
      </c>
      <c r="F15" s="31">
        <v>3</v>
      </c>
      <c r="G15" s="31">
        <v>0</v>
      </c>
      <c r="H15" s="31">
        <v>0</v>
      </c>
      <c r="I15" s="31">
        <v>2</v>
      </c>
      <c r="J15" s="31">
        <v>16</v>
      </c>
    </row>
    <row r="16" spans="1:10" s="33" customFormat="1" ht="18" customHeight="1">
      <c r="A16" s="37" t="s">
        <v>10</v>
      </c>
      <c r="B16" s="184">
        <v>18</v>
      </c>
      <c r="C16" s="31">
        <v>6</v>
      </c>
      <c r="D16" s="31">
        <v>5</v>
      </c>
      <c r="E16" s="31">
        <v>0</v>
      </c>
      <c r="F16" s="31">
        <v>1</v>
      </c>
      <c r="G16" s="31">
        <v>0</v>
      </c>
      <c r="H16" s="31">
        <v>0</v>
      </c>
      <c r="I16" s="31">
        <v>0</v>
      </c>
      <c r="J16" s="31">
        <v>6</v>
      </c>
    </row>
    <row r="17" spans="1:10" s="33" customFormat="1" ht="18" customHeight="1">
      <c r="A17" s="37" t="s">
        <v>418</v>
      </c>
      <c r="B17" s="184">
        <v>18</v>
      </c>
      <c r="C17" s="31">
        <v>0</v>
      </c>
      <c r="D17" s="31">
        <v>7</v>
      </c>
      <c r="E17" s="31">
        <v>0</v>
      </c>
      <c r="F17" s="31">
        <v>4</v>
      </c>
      <c r="G17" s="31">
        <v>3</v>
      </c>
      <c r="H17" s="31">
        <v>0</v>
      </c>
      <c r="I17" s="31">
        <v>4</v>
      </c>
      <c r="J17" s="31">
        <v>0</v>
      </c>
    </row>
    <row r="18" spans="1:10" s="33" customFormat="1" ht="18" customHeight="1">
      <c r="A18" s="37" t="s">
        <v>314</v>
      </c>
      <c r="B18" s="184">
        <v>12</v>
      </c>
      <c r="C18" s="31">
        <v>2</v>
      </c>
      <c r="D18" s="31">
        <v>5</v>
      </c>
      <c r="E18" s="31">
        <v>0</v>
      </c>
      <c r="F18" s="31">
        <v>4</v>
      </c>
      <c r="G18" s="31">
        <v>0</v>
      </c>
      <c r="H18" s="31">
        <v>0</v>
      </c>
      <c r="I18" s="31">
        <v>1</v>
      </c>
      <c r="J18" s="31">
        <v>0</v>
      </c>
    </row>
    <row r="19" spans="1:10" s="33" customFormat="1" ht="18" customHeight="1">
      <c r="A19" s="37" t="s">
        <v>32</v>
      </c>
      <c r="B19" s="184">
        <v>112</v>
      </c>
      <c r="C19" s="31">
        <v>17</v>
      </c>
      <c r="D19" s="31">
        <v>16</v>
      </c>
      <c r="E19" s="31">
        <v>0</v>
      </c>
      <c r="F19" s="31">
        <v>6</v>
      </c>
      <c r="G19" s="31">
        <v>0</v>
      </c>
      <c r="H19" s="31">
        <v>0</v>
      </c>
      <c r="I19" s="31">
        <v>6</v>
      </c>
      <c r="J19" s="31">
        <v>67</v>
      </c>
    </row>
    <row r="20" spans="1:10" s="33" customFormat="1" ht="18" customHeight="1">
      <c r="A20" s="37" t="s">
        <v>12</v>
      </c>
      <c r="B20" s="184">
        <v>79</v>
      </c>
      <c r="C20" s="31">
        <v>1</v>
      </c>
      <c r="D20" s="31">
        <v>16</v>
      </c>
      <c r="E20" s="31">
        <v>0</v>
      </c>
      <c r="F20" s="31">
        <v>2</v>
      </c>
      <c r="G20" s="31">
        <v>1</v>
      </c>
      <c r="H20" s="31">
        <v>0</v>
      </c>
      <c r="I20" s="31">
        <v>34</v>
      </c>
      <c r="J20" s="31">
        <v>25</v>
      </c>
    </row>
    <row r="21" spans="1:10" s="33" customFormat="1" ht="18" customHeight="1">
      <c r="A21" s="37"/>
      <c r="B21" s="184"/>
      <c r="C21" s="31"/>
      <c r="D21" s="31"/>
      <c r="E21" s="31"/>
      <c r="F21" s="31"/>
      <c r="G21" s="31"/>
      <c r="H21" s="31"/>
      <c r="I21" s="31"/>
      <c r="J21" s="31"/>
    </row>
    <row r="22" spans="1:10" s="78" customFormat="1" ht="18" customHeight="1">
      <c r="A22" s="150" t="s">
        <v>13</v>
      </c>
      <c r="B22" s="832">
        <v>486</v>
      </c>
      <c r="C22" s="477">
        <v>90</v>
      </c>
      <c r="D22" s="477">
        <v>95</v>
      </c>
      <c r="E22" s="477">
        <v>2</v>
      </c>
      <c r="F22" s="477">
        <v>55</v>
      </c>
      <c r="G22" s="477">
        <v>8</v>
      </c>
      <c r="H22" s="477">
        <v>0</v>
      </c>
      <c r="I22" s="477">
        <v>64</v>
      </c>
      <c r="J22" s="477">
        <v>172</v>
      </c>
    </row>
    <row r="23" spans="1:10" s="33" customFormat="1" ht="18" customHeight="1">
      <c r="A23" s="37"/>
      <c r="B23" s="184"/>
      <c r="C23" s="31"/>
      <c r="D23" s="31"/>
      <c r="E23" s="31"/>
      <c r="F23" s="31"/>
      <c r="G23" s="31"/>
      <c r="H23" s="31"/>
      <c r="I23" s="31"/>
      <c r="J23" s="31"/>
    </row>
    <row r="24" spans="1:10" s="33" customFormat="1" ht="18" customHeight="1">
      <c r="A24" s="37" t="s">
        <v>14</v>
      </c>
      <c r="B24" s="184">
        <v>28</v>
      </c>
      <c r="C24" s="31">
        <v>10</v>
      </c>
      <c r="D24" s="31">
        <v>6</v>
      </c>
      <c r="E24" s="31">
        <v>0</v>
      </c>
      <c r="F24" s="31">
        <v>0</v>
      </c>
      <c r="G24" s="31">
        <v>0</v>
      </c>
      <c r="H24" s="31">
        <v>0</v>
      </c>
      <c r="I24" s="31">
        <v>0</v>
      </c>
      <c r="J24" s="31">
        <v>12</v>
      </c>
    </row>
    <row r="25" spans="1:10" s="33" customFormat="1" ht="18" customHeight="1">
      <c r="A25" s="37" t="s">
        <v>15</v>
      </c>
      <c r="B25" s="184">
        <v>0</v>
      </c>
      <c r="C25" s="31">
        <v>0</v>
      </c>
      <c r="D25" s="31">
        <v>0</v>
      </c>
      <c r="E25" s="31">
        <v>0</v>
      </c>
      <c r="F25" s="31">
        <v>0</v>
      </c>
      <c r="G25" s="31">
        <v>0</v>
      </c>
      <c r="H25" s="31">
        <v>0</v>
      </c>
      <c r="I25" s="31">
        <v>0</v>
      </c>
      <c r="J25" s="31">
        <v>0</v>
      </c>
    </row>
    <row r="26" spans="1:10" s="33" customFormat="1" ht="18" customHeight="1">
      <c r="A26" s="37" t="s">
        <v>315</v>
      </c>
      <c r="B26" s="184">
        <v>1</v>
      </c>
      <c r="C26" s="31">
        <v>0</v>
      </c>
      <c r="D26" s="31">
        <v>0</v>
      </c>
      <c r="E26" s="31">
        <v>0</v>
      </c>
      <c r="F26" s="31">
        <v>0</v>
      </c>
      <c r="G26" s="31">
        <v>0</v>
      </c>
      <c r="H26" s="31">
        <v>0</v>
      </c>
      <c r="I26" s="31">
        <v>0</v>
      </c>
      <c r="J26" s="31">
        <v>1</v>
      </c>
    </row>
    <row r="27" spans="1:10" s="33" customFormat="1" ht="18" customHeight="1">
      <c r="A27" s="37" t="s">
        <v>17</v>
      </c>
      <c r="B27" s="184">
        <v>0</v>
      </c>
      <c r="C27" s="31">
        <v>0</v>
      </c>
      <c r="D27" s="31">
        <v>0</v>
      </c>
      <c r="E27" s="31">
        <v>0</v>
      </c>
      <c r="F27" s="31">
        <v>0</v>
      </c>
      <c r="G27" s="31">
        <v>0</v>
      </c>
      <c r="H27" s="31">
        <v>0</v>
      </c>
      <c r="I27" s="31">
        <v>0</v>
      </c>
      <c r="J27" s="31">
        <v>0</v>
      </c>
    </row>
    <row r="28" spans="1:10" s="33" customFormat="1" ht="18" customHeight="1">
      <c r="A28" s="37" t="s">
        <v>33</v>
      </c>
      <c r="B28" s="184">
        <v>0</v>
      </c>
      <c r="C28" s="31">
        <v>0</v>
      </c>
      <c r="D28" s="31">
        <v>0</v>
      </c>
      <c r="E28" s="31">
        <v>0</v>
      </c>
      <c r="F28" s="31">
        <v>0</v>
      </c>
      <c r="G28" s="31">
        <v>0</v>
      </c>
      <c r="H28" s="31">
        <v>0</v>
      </c>
      <c r="I28" s="31">
        <v>0</v>
      </c>
      <c r="J28" s="31">
        <v>0</v>
      </c>
    </row>
    <row r="29" spans="1:10" s="33" customFormat="1" ht="18" customHeight="1">
      <c r="A29" s="37" t="s">
        <v>18</v>
      </c>
      <c r="B29" s="184">
        <v>0</v>
      </c>
      <c r="C29" s="31">
        <v>0</v>
      </c>
      <c r="D29" s="31">
        <v>0</v>
      </c>
      <c r="E29" s="31">
        <v>0</v>
      </c>
      <c r="F29" s="31">
        <v>0</v>
      </c>
      <c r="G29" s="31">
        <v>0</v>
      </c>
      <c r="H29" s="31">
        <v>0</v>
      </c>
      <c r="I29" s="31">
        <v>0</v>
      </c>
      <c r="J29" s="31">
        <v>0</v>
      </c>
    </row>
    <row r="30" spans="1:10" s="33" customFormat="1" ht="18" customHeight="1">
      <c r="A30" s="37" t="s">
        <v>19</v>
      </c>
      <c r="B30" s="184">
        <v>0</v>
      </c>
      <c r="C30" s="31">
        <v>0</v>
      </c>
      <c r="D30" s="31">
        <v>0</v>
      </c>
      <c r="E30" s="31">
        <v>0</v>
      </c>
      <c r="F30" s="31">
        <v>0</v>
      </c>
      <c r="G30" s="31">
        <v>0</v>
      </c>
      <c r="H30" s="31">
        <v>0</v>
      </c>
      <c r="I30" s="31">
        <v>0</v>
      </c>
      <c r="J30" s="31">
        <v>0</v>
      </c>
    </row>
    <row r="31" spans="1:10" s="33" customFormat="1" ht="18" customHeight="1">
      <c r="A31" s="37" t="s">
        <v>20</v>
      </c>
      <c r="B31" s="184">
        <v>1</v>
      </c>
      <c r="C31" s="31">
        <v>0</v>
      </c>
      <c r="D31" s="31">
        <v>0</v>
      </c>
      <c r="E31" s="31">
        <v>0</v>
      </c>
      <c r="F31" s="31">
        <v>1</v>
      </c>
      <c r="G31" s="31">
        <v>0</v>
      </c>
      <c r="H31" s="31">
        <v>0</v>
      </c>
      <c r="I31" s="31">
        <v>0</v>
      </c>
      <c r="J31" s="31">
        <v>0</v>
      </c>
    </row>
    <row r="32" spans="1:10" s="33" customFormat="1" ht="18" customHeight="1">
      <c r="A32" s="37"/>
      <c r="B32" s="184"/>
      <c r="C32" s="31"/>
      <c r="D32" s="31"/>
      <c r="E32" s="31"/>
      <c r="F32" s="31"/>
      <c r="G32" s="31"/>
      <c r="H32" s="31"/>
      <c r="I32" s="31"/>
      <c r="J32" s="31"/>
    </row>
    <row r="33" spans="1:10" s="78" customFormat="1" ht="18" customHeight="1">
      <c r="A33" s="150" t="s">
        <v>21</v>
      </c>
      <c r="B33" s="832">
        <v>30</v>
      </c>
      <c r="C33" s="477">
        <v>10</v>
      </c>
      <c r="D33" s="477">
        <v>6</v>
      </c>
      <c r="E33" s="477">
        <v>0</v>
      </c>
      <c r="F33" s="477">
        <v>1</v>
      </c>
      <c r="G33" s="477">
        <v>0</v>
      </c>
      <c r="H33" s="477">
        <v>0</v>
      </c>
      <c r="I33" s="477">
        <v>0</v>
      </c>
      <c r="J33" s="477">
        <v>13</v>
      </c>
    </row>
    <row r="34" spans="1:10" s="33" customFormat="1" ht="18" customHeight="1">
      <c r="A34" s="37"/>
      <c r="B34" s="184"/>
      <c r="C34" s="31"/>
      <c r="D34" s="31"/>
      <c r="E34" s="31"/>
      <c r="F34" s="31"/>
      <c r="G34" s="31"/>
      <c r="H34" s="31"/>
      <c r="I34" s="31"/>
      <c r="J34" s="31"/>
    </row>
    <row r="35" spans="1:10" s="33" customFormat="1" ht="18" customHeight="1">
      <c r="A35" s="150" t="s">
        <v>316</v>
      </c>
      <c r="B35" s="832">
        <v>157</v>
      </c>
      <c r="C35" s="477">
        <v>94</v>
      </c>
      <c r="D35" s="477">
        <v>18</v>
      </c>
      <c r="E35" s="477">
        <v>0</v>
      </c>
      <c r="F35" s="477">
        <v>0</v>
      </c>
      <c r="G35" s="477">
        <v>0</v>
      </c>
      <c r="H35" s="477">
        <v>0</v>
      </c>
      <c r="I35" s="477">
        <v>0</v>
      </c>
      <c r="J35" s="477">
        <v>45</v>
      </c>
    </row>
    <row r="36" spans="1:10" s="33" customFormat="1" ht="18" customHeight="1">
      <c r="A36" s="142" t="s">
        <v>317</v>
      </c>
      <c r="B36" s="833">
        <v>83</v>
      </c>
      <c r="C36" s="478">
        <v>19</v>
      </c>
      <c r="D36" s="478">
        <v>43</v>
      </c>
      <c r="E36" s="478">
        <v>1</v>
      </c>
      <c r="F36" s="478">
        <v>1</v>
      </c>
      <c r="G36" s="478">
        <v>0</v>
      </c>
      <c r="H36" s="478">
        <v>0</v>
      </c>
      <c r="I36" s="478">
        <v>3</v>
      </c>
      <c r="J36" s="478">
        <v>16</v>
      </c>
    </row>
    <row r="37" spans="1:10" s="33" customFormat="1" ht="19.5" customHeight="1">
      <c r="A37" s="151" t="s">
        <v>419</v>
      </c>
      <c r="B37" s="84"/>
      <c r="C37" s="84"/>
      <c r="D37" s="84"/>
      <c r="E37" s="84"/>
      <c r="F37" s="47"/>
      <c r="G37" s="47"/>
      <c r="H37" s="47"/>
      <c r="I37" s="47"/>
      <c r="J37" s="47"/>
    </row>
    <row r="38" spans="2:10" s="33" customFormat="1" ht="13.5">
      <c r="B38" s="46"/>
      <c r="C38" s="46"/>
      <c r="D38" s="46"/>
      <c r="E38" s="46"/>
      <c r="F38" s="46"/>
      <c r="G38" s="46"/>
      <c r="H38" s="46"/>
      <c r="I38" s="46"/>
      <c r="J38" s="46"/>
    </row>
    <row r="39" spans="2:10" s="33" customFormat="1" ht="13.5">
      <c r="B39" s="46"/>
      <c r="C39" s="46"/>
      <c r="D39" s="46"/>
      <c r="E39" s="46"/>
      <c r="F39" s="46"/>
      <c r="G39" s="46"/>
      <c r="H39" s="46"/>
      <c r="I39" s="46"/>
      <c r="J39" s="46"/>
    </row>
    <row r="40" spans="2:10" s="33" customFormat="1" ht="13.5">
      <c r="B40" s="46"/>
      <c r="C40" s="46"/>
      <c r="D40" s="46"/>
      <c r="E40" s="46"/>
      <c r="F40" s="46"/>
      <c r="G40" s="46"/>
      <c r="H40" s="46"/>
      <c r="I40" s="46"/>
      <c r="J40" s="46"/>
    </row>
    <row r="41" spans="2:10" s="33" customFormat="1" ht="13.5">
      <c r="B41" s="46"/>
      <c r="C41" s="46"/>
      <c r="D41" s="46"/>
      <c r="E41" s="46"/>
      <c r="F41" s="46"/>
      <c r="G41" s="46"/>
      <c r="H41" s="46"/>
      <c r="I41" s="46"/>
      <c r="J41" s="46"/>
    </row>
    <row r="42" spans="2:10" s="33" customFormat="1" ht="13.5">
      <c r="B42" s="46"/>
      <c r="C42" s="46"/>
      <c r="D42" s="46"/>
      <c r="E42" s="46"/>
      <c r="F42" s="46"/>
      <c r="G42" s="46"/>
      <c r="H42" s="46"/>
      <c r="I42" s="46"/>
      <c r="J42" s="46"/>
    </row>
    <row r="43" spans="2:10" s="33" customFormat="1" ht="13.5">
      <c r="B43" s="46"/>
      <c r="C43" s="46"/>
      <c r="D43" s="46"/>
      <c r="E43" s="46"/>
      <c r="F43" s="46"/>
      <c r="G43" s="46"/>
      <c r="H43" s="46"/>
      <c r="I43" s="46"/>
      <c r="J43" s="46"/>
    </row>
    <row r="44" spans="2:10" s="33" customFormat="1" ht="13.5">
      <c r="B44" s="46"/>
      <c r="C44" s="46"/>
      <c r="D44" s="46"/>
      <c r="E44" s="46"/>
      <c r="F44" s="46"/>
      <c r="G44" s="46"/>
      <c r="H44" s="46"/>
      <c r="I44" s="46"/>
      <c r="J44" s="46"/>
    </row>
    <row r="45" spans="2:10" s="33" customFormat="1" ht="13.5">
      <c r="B45" s="46"/>
      <c r="C45" s="46"/>
      <c r="D45" s="46"/>
      <c r="E45" s="46"/>
      <c r="F45" s="46"/>
      <c r="G45" s="46"/>
      <c r="H45" s="46"/>
      <c r="I45" s="46"/>
      <c r="J45" s="46"/>
    </row>
    <row r="46" spans="2:10" s="33" customFormat="1" ht="13.5">
      <c r="B46" s="46"/>
      <c r="C46" s="46"/>
      <c r="D46" s="46"/>
      <c r="E46" s="46"/>
      <c r="F46" s="46"/>
      <c r="G46" s="46"/>
      <c r="H46" s="46"/>
      <c r="I46" s="46"/>
      <c r="J46" s="46"/>
    </row>
    <row r="47" spans="2:10" s="33" customFormat="1" ht="13.5">
      <c r="B47" s="46"/>
      <c r="C47" s="46"/>
      <c r="D47" s="46"/>
      <c r="E47" s="46"/>
      <c r="F47" s="46"/>
      <c r="G47" s="46"/>
      <c r="H47" s="46"/>
      <c r="I47" s="46"/>
      <c r="J47" s="46"/>
    </row>
    <row r="48" spans="2:10" s="33" customFormat="1" ht="13.5">
      <c r="B48" s="46"/>
      <c r="C48" s="46"/>
      <c r="D48" s="46"/>
      <c r="E48" s="46"/>
      <c r="F48" s="46"/>
      <c r="G48" s="46"/>
      <c r="H48" s="46"/>
      <c r="I48" s="46"/>
      <c r="J48" s="46"/>
    </row>
    <row r="49" spans="2:10" s="33" customFormat="1" ht="13.5">
      <c r="B49" s="46"/>
      <c r="C49" s="46"/>
      <c r="D49" s="46"/>
      <c r="E49" s="46"/>
      <c r="F49" s="46"/>
      <c r="G49" s="46"/>
      <c r="H49" s="46"/>
      <c r="I49" s="46"/>
      <c r="J49" s="46"/>
    </row>
    <row r="50" spans="2:10" s="33" customFormat="1" ht="13.5">
      <c r="B50" s="46"/>
      <c r="C50" s="46"/>
      <c r="D50" s="46"/>
      <c r="E50" s="46"/>
      <c r="F50" s="46"/>
      <c r="G50" s="46"/>
      <c r="H50" s="46"/>
      <c r="I50" s="46"/>
      <c r="J50" s="46"/>
    </row>
    <row r="51" spans="2:10" s="33" customFormat="1" ht="13.5">
      <c r="B51" s="46"/>
      <c r="C51" s="46"/>
      <c r="D51" s="46"/>
      <c r="E51" s="46"/>
      <c r="F51" s="46"/>
      <c r="G51" s="46"/>
      <c r="H51" s="46"/>
      <c r="I51" s="46"/>
      <c r="J51" s="46"/>
    </row>
    <row r="52" spans="2:10" s="33" customFormat="1" ht="13.5">
      <c r="B52" s="46"/>
      <c r="C52" s="46"/>
      <c r="D52" s="46"/>
      <c r="E52" s="46"/>
      <c r="F52" s="46"/>
      <c r="G52" s="46"/>
      <c r="H52" s="46"/>
      <c r="I52" s="46"/>
      <c r="J52" s="46"/>
    </row>
    <row r="53" spans="2:10" s="33" customFormat="1" ht="13.5">
      <c r="B53" s="46"/>
      <c r="C53" s="46"/>
      <c r="D53" s="46"/>
      <c r="E53" s="46"/>
      <c r="F53" s="46"/>
      <c r="G53" s="46"/>
      <c r="H53" s="46"/>
      <c r="I53" s="46"/>
      <c r="J53" s="46"/>
    </row>
    <row r="54" spans="2:10" s="33" customFormat="1" ht="13.5">
      <c r="B54" s="46"/>
      <c r="C54" s="46"/>
      <c r="D54" s="46"/>
      <c r="E54" s="46"/>
      <c r="F54" s="46"/>
      <c r="G54" s="46"/>
      <c r="H54" s="46"/>
      <c r="I54" s="46"/>
      <c r="J54" s="46"/>
    </row>
    <row r="55" spans="2:10" s="33" customFormat="1" ht="13.5">
      <c r="B55" s="46"/>
      <c r="C55" s="46"/>
      <c r="D55" s="46"/>
      <c r="E55" s="46"/>
      <c r="F55" s="46"/>
      <c r="G55" s="46"/>
      <c r="H55" s="46"/>
      <c r="I55" s="46"/>
      <c r="J55" s="46"/>
    </row>
    <row r="56" spans="2:10" s="33" customFormat="1" ht="13.5">
      <c r="B56" s="46"/>
      <c r="C56" s="46"/>
      <c r="D56" s="46"/>
      <c r="E56" s="46"/>
      <c r="F56" s="46"/>
      <c r="G56" s="46"/>
      <c r="H56" s="46"/>
      <c r="I56" s="46"/>
      <c r="J56" s="46"/>
    </row>
    <row r="57" spans="2:10" s="33" customFormat="1" ht="13.5">
      <c r="B57" s="46"/>
      <c r="C57" s="46"/>
      <c r="D57" s="46"/>
      <c r="E57" s="46"/>
      <c r="F57" s="46"/>
      <c r="G57" s="46"/>
      <c r="H57" s="46"/>
      <c r="I57" s="46"/>
      <c r="J57" s="46"/>
    </row>
    <row r="58" spans="2:10" s="33" customFormat="1" ht="13.5">
      <c r="B58" s="46"/>
      <c r="C58" s="46"/>
      <c r="D58" s="46"/>
      <c r="E58" s="46"/>
      <c r="F58" s="46"/>
      <c r="G58" s="46"/>
      <c r="H58" s="46"/>
      <c r="I58" s="46"/>
      <c r="J58" s="46"/>
    </row>
    <row r="59" spans="2:10" s="33" customFormat="1" ht="13.5">
      <c r="B59" s="46"/>
      <c r="C59" s="46"/>
      <c r="D59" s="46"/>
      <c r="E59" s="46"/>
      <c r="F59" s="46"/>
      <c r="G59" s="46"/>
      <c r="H59" s="46"/>
      <c r="I59" s="46"/>
      <c r="J59" s="46"/>
    </row>
    <row r="60" spans="2:10" s="33" customFormat="1" ht="13.5">
      <c r="B60" s="46"/>
      <c r="C60" s="46"/>
      <c r="D60" s="46"/>
      <c r="E60" s="46"/>
      <c r="F60" s="46"/>
      <c r="G60" s="46"/>
      <c r="H60" s="46"/>
      <c r="I60" s="46"/>
      <c r="J60" s="46"/>
    </row>
    <row r="61" spans="2:10" s="33" customFormat="1" ht="13.5">
      <c r="B61" s="46"/>
      <c r="C61" s="46"/>
      <c r="D61" s="46"/>
      <c r="E61" s="46"/>
      <c r="F61" s="46"/>
      <c r="G61" s="46"/>
      <c r="H61" s="46"/>
      <c r="I61" s="46"/>
      <c r="J61" s="46"/>
    </row>
    <row r="62" spans="2:10" s="33" customFormat="1" ht="13.5">
      <c r="B62" s="46"/>
      <c r="C62" s="46"/>
      <c r="D62" s="46"/>
      <c r="E62" s="46"/>
      <c r="F62" s="46"/>
      <c r="G62" s="46"/>
      <c r="H62" s="46"/>
      <c r="I62" s="46"/>
      <c r="J62" s="46"/>
    </row>
    <row r="63" spans="2:10" s="33" customFormat="1" ht="13.5">
      <c r="B63" s="46"/>
      <c r="C63" s="46"/>
      <c r="D63" s="46"/>
      <c r="E63" s="46"/>
      <c r="F63" s="46"/>
      <c r="G63" s="46"/>
      <c r="H63" s="46"/>
      <c r="I63" s="46"/>
      <c r="J63" s="46"/>
    </row>
    <row r="64" spans="2:10" s="33" customFormat="1" ht="13.5">
      <c r="B64" s="46"/>
      <c r="C64" s="46"/>
      <c r="D64" s="46"/>
      <c r="E64" s="46"/>
      <c r="F64" s="46"/>
      <c r="G64" s="46"/>
      <c r="H64" s="46"/>
      <c r="I64" s="46"/>
      <c r="J64" s="46"/>
    </row>
    <row r="65" spans="2:10" s="33" customFormat="1" ht="13.5">
      <c r="B65" s="46"/>
      <c r="C65" s="46"/>
      <c r="D65" s="46"/>
      <c r="E65" s="46"/>
      <c r="F65" s="46"/>
      <c r="G65" s="46"/>
      <c r="H65" s="46"/>
      <c r="I65" s="46"/>
      <c r="J65" s="46"/>
    </row>
    <row r="66" spans="2:10" s="33" customFormat="1" ht="13.5">
      <c r="B66" s="46"/>
      <c r="C66" s="46"/>
      <c r="D66" s="46"/>
      <c r="E66" s="46"/>
      <c r="F66" s="46"/>
      <c r="G66" s="46"/>
      <c r="H66" s="46"/>
      <c r="I66" s="46"/>
      <c r="J66" s="46"/>
    </row>
    <row r="67" spans="2:10" s="33" customFormat="1" ht="13.5">
      <c r="B67" s="46"/>
      <c r="C67" s="46"/>
      <c r="D67" s="46"/>
      <c r="E67" s="46"/>
      <c r="F67" s="46"/>
      <c r="G67" s="46"/>
      <c r="H67" s="46"/>
      <c r="I67" s="46"/>
      <c r="J67" s="46"/>
    </row>
    <row r="68" spans="2:10" s="33" customFormat="1" ht="13.5">
      <c r="B68" s="46"/>
      <c r="C68" s="46"/>
      <c r="D68" s="46"/>
      <c r="E68" s="46"/>
      <c r="F68" s="46"/>
      <c r="G68" s="46"/>
      <c r="H68" s="46"/>
      <c r="I68" s="46"/>
      <c r="J68" s="46"/>
    </row>
    <row r="69" spans="2:10" s="33" customFormat="1" ht="13.5">
      <c r="B69" s="46"/>
      <c r="C69" s="46"/>
      <c r="D69" s="46"/>
      <c r="E69" s="46"/>
      <c r="F69" s="46"/>
      <c r="G69" s="46"/>
      <c r="H69" s="46"/>
      <c r="I69" s="46"/>
      <c r="J69" s="46"/>
    </row>
    <row r="70" spans="2:10" s="33" customFormat="1" ht="13.5">
      <c r="B70" s="46"/>
      <c r="C70" s="46"/>
      <c r="D70" s="46"/>
      <c r="E70" s="46"/>
      <c r="F70" s="46"/>
      <c r="G70" s="46"/>
      <c r="H70" s="46"/>
      <c r="I70" s="46"/>
      <c r="J70" s="46"/>
    </row>
    <row r="71" spans="2:10" s="33" customFormat="1" ht="13.5">
      <c r="B71" s="46"/>
      <c r="C71" s="46"/>
      <c r="D71" s="46"/>
      <c r="E71" s="46"/>
      <c r="F71" s="46"/>
      <c r="G71" s="46"/>
      <c r="H71" s="46"/>
      <c r="I71" s="46"/>
      <c r="J71" s="46"/>
    </row>
    <row r="72" spans="2:10" s="33" customFormat="1" ht="13.5">
      <c r="B72" s="46"/>
      <c r="C72" s="46"/>
      <c r="D72" s="46"/>
      <c r="E72" s="46"/>
      <c r="F72" s="46"/>
      <c r="G72" s="46"/>
      <c r="H72" s="46"/>
      <c r="I72" s="46"/>
      <c r="J72" s="46"/>
    </row>
    <row r="73" spans="2:10" s="33" customFormat="1" ht="13.5">
      <c r="B73" s="46"/>
      <c r="C73" s="46"/>
      <c r="D73" s="46"/>
      <c r="E73" s="46"/>
      <c r="F73" s="46"/>
      <c r="G73" s="46"/>
      <c r="H73" s="46"/>
      <c r="I73" s="46"/>
      <c r="J73" s="46"/>
    </row>
    <row r="74" spans="2:10" s="33" customFormat="1" ht="13.5">
      <c r="B74" s="46"/>
      <c r="C74" s="46"/>
      <c r="D74" s="46"/>
      <c r="E74" s="46"/>
      <c r="F74" s="46"/>
      <c r="G74" s="46"/>
      <c r="H74" s="46"/>
      <c r="I74" s="46"/>
      <c r="J74" s="46"/>
    </row>
    <row r="75" spans="2:10" s="33" customFormat="1" ht="13.5">
      <c r="B75" s="46"/>
      <c r="C75" s="46"/>
      <c r="D75" s="46"/>
      <c r="E75" s="46"/>
      <c r="F75" s="46"/>
      <c r="G75" s="46"/>
      <c r="H75" s="46"/>
      <c r="I75" s="46"/>
      <c r="J75" s="46"/>
    </row>
    <row r="76" spans="2:10" s="33" customFormat="1" ht="13.5">
      <c r="B76" s="46"/>
      <c r="C76" s="46"/>
      <c r="D76" s="46"/>
      <c r="E76" s="46"/>
      <c r="F76" s="46"/>
      <c r="G76" s="46"/>
      <c r="H76" s="46"/>
      <c r="I76" s="46"/>
      <c r="J76" s="46"/>
    </row>
    <row r="77" spans="2:10" s="33" customFormat="1" ht="13.5">
      <c r="B77" s="46"/>
      <c r="C77" s="46"/>
      <c r="D77" s="46"/>
      <c r="E77" s="46"/>
      <c r="F77" s="46"/>
      <c r="G77" s="46"/>
      <c r="H77" s="46"/>
      <c r="I77" s="46"/>
      <c r="J77" s="46"/>
    </row>
    <row r="78" spans="2:10" s="33" customFormat="1" ht="13.5">
      <c r="B78" s="46"/>
      <c r="C78" s="46"/>
      <c r="D78" s="46"/>
      <c r="E78" s="46"/>
      <c r="F78" s="46"/>
      <c r="G78" s="46"/>
      <c r="H78" s="46"/>
      <c r="I78" s="46"/>
      <c r="J78" s="46"/>
    </row>
    <row r="79" spans="2:10" s="33" customFormat="1" ht="13.5">
      <c r="B79" s="46"/>
      <c r="C79" s="46"/>
      <c r="D79" s="46"/>
      <c r="E79" s="46"/>
      <c r="F79" s="46"/>
      <c r="G79" s="46"/>
      <c r="H79" s="46"/>
      <c r="I79" s="46"/>
      <c r="J79" s="46"/>
    </row>
    <row r="80" spans="2:10" s="33" customFormat="1" ht="13.5">
      <c r="B80" s="46"/>
      <c r="C80" s="46"/>
      <c r="D80" s="46"/>
      <c r="E80" s="46"/>
      <c r="F80" s="46"/>
      <c r="G80" s="46"/>
      <c r="H80" s="46"/>
      <c r="I80" s="46"/>
      <c r="J80" s="46"/>
    </row>
    <row r="81" spans="2:10" s="33" customFormat="1" ht="13.5">
      <c r="B81" s="46"/>
      <c r="C81" s="46"/>
      <c r="D81" s="46"/>
      <c r="E81" s="46"/>
      <c r="F81" s="46"/>
      <c r="G81" s="46"/>
      <c r="H81" s="46"/>
      <c r="I81" s="46"/>
      <c r="J81" s="46"/>
    </row>
    <row r="82" spans="2:10" s="33" customFormat="1" ht="13.5">
      <c r="B82" s="46"/>
      <c r="C82" s="46"/>
      <c r="D82" s="46"/>
      <c r="E82" s="46"/>
      <c r="F82" s="46"/>
      <c r="G82" s="46"/>
      <c r="H82" s="46"/>
      <c r="I82" s="46"/>
      <c r="J82" s="46"/>
    </row>
    <row r="83" spans="2:10" s="33" customFormat="1" ht="13.5">
      <c r="B83" s="46"/>
      <c r="C83" s="46"/>
      <c r="D83" s="46"/>
      <c r="E83" s="46"/>
      <c r="F83" s="46"/>
      <c r="G83" s="46"/>
      <c r="H83" s="46"/>
      <c r="I83" s="46"/>
      <c r="J83" s="46"/>
    </row>
    <row r="84" spans="2:10" s="33" customFormat="1" ht="13.5">
      <c r="B84" s="46"/>
      <c r="C84" s="46"/>
      <c r="D84" s="46"/>
      <c r="E84" s="46"/>
      <c r="F84" s="46"/>
      <c r="G84" s="46"/>
      <c r="H84" s="46"/>
      <c r="I84" s="46"/>
      <c r="J84" s="46"/>
    </row>
    <row r="85" spans="2:10" s="33" customFormat="1" ht="13.5">
      <c r="B85" s="46"/>
      <c r="C85" s="46"/>
      <c r="D85" s="46"/>
      <c r="E85" s="46"/>
      <c r="F85" s="46"/>
      <c r="G85" s="46"/>
      <c r="H85" s="46"/>
      <c r="I85" s="46"/>
      <c r="J85" s="46"/>
    </row>
    <row r="86" spans="2:10" s="33" customFormat="1" ht="13.5">
      <c r="B86" s="46"/>
      <c r="C86" s="46"/>
      <c r="D86" s="46"/>
      <c r="E86" s="46"/>
      <c r="F86" s="46"/>
      <c r="G86" s="46"/>
      <c r="H86" s="46"/>
      <c r="I86" s="46"/>
      <c r="J86" s="46"/>
    </row>
    <row r="87" spans="2:10" s="33" customFormat="1" ht="13.5">
      <c r="B87" s="46"/>
      <c r="C87" s="46"/>
      <c r="D87" s="46"/>
      <c r="E87" s="46"/>
      <c r="F87" s="46"/>
      <c r="G87" s="46"/>
      <c r="H87" s="46"/>
      <c r="I87" s="46"/>
      <c r="J87" s="46"/>
    </row>
    <row r="88" spans="2:10" s="33" customFormat="1" ht="13.5">
      <c r="B88" s="46"/>
      <c r="C88" s="46"/>
      <c r="D88" s="46"/>
      <c r="E88" s="46"/>
      <c r="F88" s="46"/>
      <c r="G88" s="46"/>
      <c r="H88" s="46"/>
      <c r="I88" s="46"/>
      <c r="J88" s="46"/>
    </row>
    <row r="89" spans="2:10" s="33" customFormat="1" ht="13.5">
      <c r="B89" s="46"/>
      <c r="C89" s="46"/>
      <c r="D89" s="46"/>
      <c r="E89" s="46"/>
      <c r="F89" s="46"/>
      <c r="G89" s="46"/>
      <c r="H89" s="46"/>
      <c r="I89" s="46"/>
      <c r="J89" s="46"/>
    </row>
    <row r="90" spans="2:10" s="33" customFormat="1" ht="13.5">
      <c r="B90" s="46"/>
      <c r="C90" s="46"/>
      <c r="D90" s="46"/>
      <c r="E90" s="46"/>
      <c r="F90" s="46"/>
      <c r="G90" s="46"/>
      <c r="H90" s="46"/>
      <c r="I90" s="46"/>
      <c r="J90" s="46"/>
    </row>
    <row r="91" spans="2:10" s="33" customFormat="1" ht="13.5">
      <c r="B91" s="46"/>
      <c r="C91" s="46"/>
      <c r="D91" s="46"/>
      <c r="E91" s="46"/>
      <c r="F91" s="46"/>
      <c r="G91" s="46"/>
      <c r="H91" s="46"/>
      <c r="I91" s="46"/>
      <c r="J91" s="46"/>
    </row>
    <row r="92" spans="2:10" s="33" customFormat="1" ht="13.5">
      <c r="B92" s="46"/>
      <c r="C92" s="46"/>
      <c r="D92" s="46"/>
      <c r="E92" s="46"/>
      <c r="F92" s="46"/>
      <c r="G92" s="46"/>
      <c r="H92" s="46"/>
      <c r="I92" s="46"/>
      <c r="J92" s="46"/>
    </row>
    <row r="93" spans="2:10" s="33" customFormat="1" ht="13.5">
      <c r="B93" s="46"/>
      <c r="C93" s="46"/>
      <c r="D93" s="46"/>
      <c r="E93" s="46"/>
      <c r="F93" s="46"/>
      <c r="G93" s="46"/>
      <c r="H93" s="46"/>
      <c r="I93" s="46"/>
      <c r="J93" s="46"/>
    </row>
    <row r="94" spans="2:10" s="33" customFormat="1" ht="13.5">
      <c r="B94" s="46"/>
      <c r="C94" s="46"/>
      <c r="D94" s="46"/>
      <c r="E94" s="46"/>
      <c r="F94" s="46"/>
      <c r="G94" s="46"/>
      <c r="H94" s="46"/>
      <c r="I94" s="46"/>
      <c r="J94" s="46"/>
    </row>
    <row r="95" spans="2:10" s="33" customFormat="1" ht="13.5">
      <c r="B95" s="46"/>
      <c r="C95" s="46"/>
      <c r="D95" s="46"/>
      <c r="E95" s="46"/>
      <c r="F95" s="46"/>
      <c r="G95" s="46"/>
      <c r="H95" s="46"/>
      <c r="I95" s="46"/>
      <c r="J95" s="46"/>
    </row>
    <row r="96" spans="2:10" s="33" customFormat="1" ht="13.5">
      <c r="B96" s="46"/>
      <c r="C96" s="46"/>
      <c r="D96" s="46"/>
      <c r="E96" s="46"/>
      <c r="F96" s="46"/>
      <c r="G96" s="46"/>
      <c r="H96" s="46"/>
      <c r="I96" s="46"/>
      <c r="J96" s="46"/>
    </row>
    <row r="97" spans="2:10" s="33" customFormat="1" ht="13.5">
      <c r="B97" s="46"/>
      <c r="C97" s="46"/>
      <c r="D97" s="46"/>
      <c r="E97" s="46"/>
      <c r="F97" s="46"/>
      <c r="G97" s="46"/>
      <c r="H97" s="46"/>
      <c r="I97" s="46"/>
      <c r="J97" s="46"/>
    </row>
    <row r="98" spans="2:10" s="33" customFormat="1" ht="13.5">
      <c r="B98" s="46"/>
      <c r="C98" s="46"/>
      <c r="D98" s="46"/>
      <c r="E98" s="46"/>
      <c r="F98" s="46"/>
      <c r="G98" s="46"/>
      <c r="H98" s="46"/>
      <c r="I98" s="46"/>
      <c r="J98" s="46"/>
    </row>
    <row r="99" spans="2:10" s="33" customFormat="1" ht="13.5">
      <c r="B99" s="46"/>
      <c r="C99" s="46"/>
      <c r="D99" s="46"/>
      <c r="E99" s="46"/>
      <c r="F99" s="46"/>
      <c r="G99" s="46"/>
      <c r="H99" s="46"/>
      <c r="I99" s="46"/>
      <c r="J99" s="46"/>
    </row>
    <row r="100" spans="2:10" s="33" customFormat="1" ht="13.5">
      <c r="B100" s="46"/>
      <c r="C100" s="46"/>
      <c r="D100" s="46"/>
      <c r="E100" s="46"/>
      <c r="F100" s="46"/>
      <c r="G100" s="46"/>
      <c r="H100" s="46"/>
      <c r="I100" s="46"/>
      <c r="J100" s="46"/>
    </row>
    <row r="101" spans="2:10" s="33" customFormat="1" ht="13.5">
      <c r="B101" s="46"/>
      <c r="C101" s="46"/>
      <c r="D101" s="46"/>
      <c r="E101" s="46"/>
      <c r="F101" s="46"/>
      <c r="G101" s="46"/>
      <c r="H101" s="46"/>
      <c r="I101" s="46"/>
      <c r="J101" s="46"/>
    </row>
    <row r="102" spans="2:10" s="33" customFormat="1" ht="13.5">
      <c r="B102" s="46"/>
      <c r="C102" s="46"/>
      <c r="D102" s="46"/>
      <c r="E102" s="46"/>
      <c r="F102" s="46"/>
      <c r="G102" s="46"/>
      <c r="H102" s="46"/>
      <c r="I102" s="46"/>
      <c r="J102" s="46"/>
    </row>
    <row r="103" spans="2:10" s="33" customFormat="1" ht="13.5">
      <c r="B103" s="46"/>
      <c r="C103" s="46"/>
      <c r="D103" s="46"/>
      <c r="E103" s="46"/>
      <c r="F103" s="46"/>
      <c r="G103" s="46"/>
      <c r="H103" s="46"/>
      <c r="I103" s="46"/>
      <c r="J103" s="46"/>
    </row>
    <row r="104" spans="2:10" s="33" customFormat="1" ht="13.5">
      <c r="B104" s="46"/>
      <c r="C104" s="46"/>
      <c r="D104" s="46"/>
      <c r="E104" s="46"/>
      <c r="F104" s="46"/>
      <c r="G104" s="46"/>
      <c r="H104" s="46"/>
      <c r="I104" s="46"/>
      <c r="J104" s="46"/>
    </row>
    <row r="105" spans="2:10" s="33" customFormat="1" ht="13.5">
      <c r="B105" s="46"/>
      <c r="C105" s="46"/>
      <c r="D105" s="46"/>
      <c r="E105" s="46"/>
      <c r="F105" s="46"/>
      <c r="G105" s="46"/>
      <c r="H105" s="46"/>
      <c r="I105" s="46"/>
      <c r="J105" s="46"/>
    </row>
    <row r="106" spans="2:10" s="33" customFormat="1" ht="13.5">
      <c r="B106" s="46"/>
      <c r="C106" s="46"/>
      <c r="D106" s="46"/>
      <c r="E106" s="46"/>
      <c r="F106" s="46"/>
      <c r="G106" s="46"/>
      <c r="H106" s="46"/>
      <c r="I106" s="46"/>
      <c r="J106" s="46"/>
    </row>
    <row r="107" spans="2:10" s="33" customFormat="1" ht="13.5">
      <c r="B107" s="46"/>
      <c r="C107" s="46"/>
      <c r="D107" s="46"/>
      <c r="E107" s="46"/>
      <c r="F107" s="46"/>
      <c r="G107" s="46"/>
      <c r="H107" s="46"/>
      <c r="I107" s="46"/>
      <c r="J107" s="46"/>
    </row>
    <row r="108" spans="2:10" s="33" customFormat="1" ht="13.5">
      <c r="B108" s="46"/>
      <c r="C108" s="46"/>
      <c r="D108" s="46"/>
      <c r="E108" s="46"/>
      <c r="F108" s="46"/>
      <c r="G108" s="46"/>
      <c r="H108" s="46"/>
      <c r="I108" s="46"/>
      <c r="J108" s="46"/>
    </row>
    <row r="109" spans="2:10" s="33" customFormat="1" ht="13.5">
      <c r="B109" s="46"/>
      <c r="C109" s="46"/>
      <c r="D109" s="46"/>
      <c r="E109" s="46"/>
      <c r="F109" s="46"/>
      <c r="G109" s="46"/>
      <c r="H109" s="46"/>
      <c r="I109" s="46"/>
      <c r="J109" s="46"/>
    </row>
    <row r="110" spans="2:10" s="33" customFormat="1" ht="13.5">
      <c r="B110" s="46"/>
      <c r="C110" s="46"/>
      <c r="D110" s="46"/>
      <c r="E110" s="46"/>
      <c r="F110" s="46"/>
      <c r="G110" s="46"/>
      <c r="H110" s="46"/>
      <c r="I110" s="46"/>
      <c r="J110" s="46"/>
    </row>
  </sheetData>
  <sheetProtection/>
  <mergeCells count="4">
    <mergeCell ref="A3:J3"/>
    <mergeCell ref="A5:D5"/>
    <mergeCell ref="I5:J5"/>
    <mergeCell ref="A2:B2"/>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110"/>
  <sheetViews>
    <sheetView showGridLines="0" view="pageBreakPreview" zoomScaleSheetLayoutView="100" zoomScalePageLayoutView="0" workbookViewId="0" topLeftCell="A1">
      <pane ySplit="8" topLeftCell="A9" activePane="bottomLeft" state="frozen"/>
      <selection pane="topLeft" activeCell="M20" sqref="M20"/>
      <selection pane="bottomLeft" activeCell="K12" sqref="K12"/>
    </sheetView>
  </sheetViews>
  <sheetFormatPr defaultColWidth="9.00390625" defaultRowHeight="13.5"/>
  <cols>
    <col min="1" max="1" width="4.75390625" style="0" customWidth="1"/>
    <col min="2" max="3" width="3.25390625" style="0" customWidth="1"/>
    <col min="4" max="9" width="8.875" style="0" customWidth="1"/>
    <col min="10" max="12" width="8.875" style="2" customWidth="1"/>
  </cols>
  <sheetData>
    <row r="1" ht="13.5">
      <c r="A1" s="158" t="s">
        <v>331</v>
      </c>
    </row>
    <row r="2" spans="1:12" ht="13.5">
      <c r="A2" s="570" t="s">
        <v>35</v>
      </c>
      <c r="B2" s="570"/>
      <c r="C2" s="570"/>
      <c r="D2" s="570"/>
      <c r="E2" s="570"/>
      <c r="F2" s="570"/>
      <c r="G2" s="570"/>
      <c r="H2" s="570"/>
      <c r="I2" s="570"/>
      <c r="J2" s="570"/>
      <c r="K2" s="570"/>
      <c r="L2" s="570"/>
    </row>
    <row r="3" spans="1:13" ht="20.25" customHeight="1">
      <c r="A3" s="569" t="s">
        <v>23</v>
      </c>
      <c r="B3" s="570"/>
      <c r="C3" s="570"/>
      <c r="D3" s="570"/>
      <c r="E3" s="570"/>
      <c r="F3" s="570"/>
      <c r="G3" s="570"/>
      <c r="H3" s="570"/>
      <c r="I3" s="570"/>
      <c r="J3" s="570"/>
      <c r="K3" s="570"/>
      <c r="L3" s="570"/>
      <c r="M3" s="11"/>
    </row>
    <row r="4" spans="1:13" ht="20.25" customHeight="1">
      <c r="A4" s="161" t="s">
        <v>337</v>
      </c>
      <c r="B4" s="26"/>
      <c r="C4" s="26"/>
      <c r="D4" s="26"/>
      <c r="E4" s="26"/>
      <c r="G4" s="25" t="s">
        <v>498</v>
      </c>
      <c r="H4" s="28"/>
      <c r="I4" s="26"/>
      <c r="J4" s="26"/>
      <c r="K4" s="26"/>
      <c r="L4" s="26"/>
      <c r="M4" s="11"/>
    </row>
    <row r="5" spans="4:12" ht="6" customHeight="1" thickBot="1">
      <c r="D5" s="8"/>
      <c r="E5" s="8"/>
      <c r="F5" s="8"/>
      <c r="G5" s="8"/>
      <c r="H5" s="8"/>
      <c r="I5" s="8"/>
      <c r="J5" s="8"/>
      <c r="K5" s="8"/>
      <c r="L5" s="8"/>
    </row>
    <row r="6" spans="1:12" ht="19.5" customHeight="1" thickTop="1">
      <c r="A6" s="24"/>
      <c r="B6" s="24"/>
      <c r="C6" s="24"/>
      <c r="D6" s="589" t="s">
        <v>5</v>
      </c>
      <c r="E6" s="590"/>
      <c r="F6" s="590"/>
      <c r="G6" s="590"/>
      <c r="H6" s="591"/>
      <c r="I6" s="586" t="s">
        <v>335</v>
      </c>
      <c r="J6" s="589" t="s">
        <v>4</v>
      </c>
      <c r="K6" s="590"/>
      <c r="L6" s="590"/>
    </row>
    <row r="7" spans="4:12" ht="9" customHeight="1">
      <c r="D7" s="592" t="s">
        <v>0</v>
      </c>
      <c r="E7" s="3"/>
      <c r="F7" s="593" t="s">
        <v>333</v>
      </c>
      <c r="G7" s="3"/>
      <c r="H7" s="578" t="s">
        <v>332</v>
      </c>
      <c r="I7" s="587"/>
      <c r="J7" s="580" t="s">
        <v>0</v>
      </c>
      <c r="K7" s="3"/>
      <c r="L7" s="585" t="s">
        <v>334</v>
      </c>
    </row>
    <row r="8" spans="1:12" ht="36" customHeight="1">
      <c r="A8" s="5"/>
      <c r="B8" s="5"/>
      <c r="C8" s="5"/>
      <c r="D8" s="581"/>
      <c r="E8" s="4" t="s">
        <v>1</v>
      </c>
      <c r="F8" s="581"/>
      <c r="G8" s="4" t="s">
        <v>2</v>
      </c>
      <c r="H8" s="579"/>
      <c r="I8" s="588"/>
      <c r="J8" s="581"/>
      <c r="K8" s="23" t="s">
        <v>3</v>
      </c>
      <c r="L8" s="581"/>
    </row>
    <row r="9" spans="1:12" ht="19.5" customHeight="1">
      <c r="A9" s="15" t="s">
        <v>511</v>
      </c>
      <c r="B9" s="553">
        <v>27</v>
      </c>
      <c r="C9" s="15" t="s">
        <v>512</v>
      </c>
      <c r="D9" s="210">
        <v>70</v>
      </c>
      <c r="E9" s="6">
        <v>60</v>
      </c>
      <c r="F9" s="6">
        <v>600</v>
      </c>
      <c r="G9" s="6">
        <v>77</v>
      </c>
      <c r="H9" s="6">
        <v>290</v>
      </c>
      <c r="I9" s="6" t="s">
        <v>75</v>
      </c>
      <c r="J9" s="211">
        <v>11099</v>
      </c>
      <c r="K9" s="211">
        <v>6394</v>
      </c>
      <c r="L9" s="211">
        <v>1253</v>
      </c>
    </row>
    <row r="10" spans="1:12" ht="19.5" customHeight="1">
      <c r="A10" s="550"/>
      <c r="B10" s="553">
        <v>28</v>
      </c>
      <c r="C10" s="550"/>
      <c r="D10" s="212">
        <v>68</v>
      </c>
      <c r="E10" s="7">
        <v>58</v>
      </c>
      <c r="F10" s="7">
        <v>581</v>
      </c>
      <c r="G10" s="7">
        <v>73</v>
      </c>
      <c r="H10" s="7">
        <v>292</v>
      </c>
      <c r="I10" s="7" t="s">
        <v>75</v>
      </c>
      <c r="J10" s="213">
        <v>10980</v>
      </c>
      <c r="K10" s="213">
        <v>6355</v>
      </c>
      <c r="L10" s="213">
        <v>1208</v>
      </c>
    </row>
    <row r="11" spans="1:12" s="1" customFormat="1" ht="19.5" customHeight="1">
      <c r="A11" s="550"/>
      <c r="B11" s="554">
        <v>29</v>
      </c>
      <c r="C11" s="550"/>
      <c r="D11" s="509">
        <v>68</v>
      </c>
      <c r="E11" s="510">
        <v>58</v>
      </c>
      <c r="F11" s="510">
        <v>578</v>
      </c>
      <c r="G11" s="510">
        <v>68</v>
      </c>
      <c r="H11" s="510">
        <v>295</v>
      </c>
      <c r="I11" s="511" t="s">
        <v>75</v>
      </c>
      <c r="J11" s="510">
        <v>10980</v>
      </c>
      <c r="K11" s="510">
        <v>6363</v>
      </c>
      <c r="L11" s="510">
        <v>1118</v>
      </c>
    </row>
    <row r="12" spans="1:12" s="1" customFormat="1" ht="19.5" customHeight="1">
      <c r="A12" s="18"/>
      <c r="B12" s="18"/>
      <c r="C12" s="18"/>
      <c r="D12" s="512"/>
      <c r="E12" s="513"/>
      <c r="F12" s="513"/>
      <c r="G12" s="513"/>
      <c r="H12" s="513"/>
      <c r="I12" s="513"/>
      <c r="J12" s="514"/>
      <c r="K12" s="514"/>
      <c r="L12" s="514"/>
    </row>
    <row r="13" spans="1:12" ht="19.5" customHeight="1">
      <c r="A13" s="574" t="s">
        <v>6</v>
      </c>
      <c r="B13" s="574"/>
      <c r="C13" s="575"/>
      <c r="D13" s="212">
        <v>26</v>
      </c>
      <c r="E13" s="7">
        <v>22</v>
      </c>
      <c r="F13" s="7">
        <v>254</v>
      </c>
      <c r="G13" s="7">
        <v>38</v>
      </c>
      <c r="H13" s="7">
        <v>134</v>
      </c>
      <c r="I13" s="511" t="s">
        <v>75</v>
      </c>
      <c r="J13" s="213">
        <v>5137</v>
      </c>
      <c r="K13" s="213">
        <v>2966</v>
      </c>
      <c r="L13" s="213">
        <v>613</v>
      </c>
    </row>
    <row r="14" spans="1:12" ht="19.5" customHeight="1">
      <c r="A14" s="574" t="s">
        <v>7</v>
      </c>
      <c r="B14" s="574"/>
      <c r="C14" s="575"/>
      <c r="D14" s="212">
        <v>5</v>
      </c>
      <c r="E14" s="7">
        <v>3</v>
      </c>
      <c r="F14" s="7">
        <v>49</v>
      </c>
      <c r="G14" s="7">
        <v>4</v>
      </c>
      <c r="H14" s="7">
        <v>20</v>
      </c>
      <c r="I14" s="511" t="s">
        <v>75</v>
      </c>
      <c r="J14" s="213">
        <v>1032</v>
      </c>
      <c r="K14" s="213">
        <v>643</v>
      </c>
      <c r="L14" s="213">
        <v>59</v>
      </c>
    </row>
    <row r="15" spans="1:12" ht="19.5" customHeight="1">
      <c r="A15" s="574" t="s">
        <v>34</v>
      </c>
      <c r="B15" s="574"/>
      <c r="C15" s="575"/>
      <c r="D15" s="212">
        <v>2</v>
      </c>
      <c r="E15" s="7">
        <v>2</v>
      </c>
      <c r="F15" s="7">
        <v>19</v>
      </c>
      <c r="G15" s="7">
        <v>1</v>
      </c>
      <c r="H15" s="7">
        <v>9</v>
      </c>
      <c r="I15" s="511" t="s">
        <v>75</v>
      </c>
      <c r="J15" s="213">
        <v>576</v>
      </c>
      <c r="K15" s="213">
        <v>246</v>
      </c>
      <c r="L15" s="213">
        <v>18</v>
      </c>
    </row>
    <row r="16" spans="1:12" ht="19.5" customHeight="1">
      <c r="A16" s="574" t="s">
        <v>9</v>
      </c>
      <c r="B16" s="574"/>
      <c r="C16" s="575"/>
      <c r="D16" s="212">
        <v>4</v>
      </c>
      <c r="E16" s="7">
        <v>4</v>
      </c>
      <c r="F16" s="7">
        <v>23</v>
      </c>
      <c r="G16" s="7">
        <v>1</v>
      </c>
      <c r="H16" s="7">
        <v>11</v>
      </c>
      <c r="I16" s="511" t="s">
        <v>75</v>
      </c>
      <c r="J16" s="213">
        <v>212</v>
      </c>
      <c r="K16" s="213">
        <v>103</v>
      </c>
      <c r="L16" s="213">
        <v>19</v>
      </c>
    </row>
    <row r="17" spans="1:12" ht="19.5" customHeight="1">
      <c r="A17" s="574" t="s">
        <v>10</v>
      </c>
      <c r="B17" s="574"/>
      <c r="C17" s="575"/>
      <c r="D17" s="212">
        <v>2</v>
      </c>
      <c r="E17" s="7">
        <v>1</v>
      </c>
      <c r="F17" s="7">
        <v>13</v>
      </c>
      <c r="G17" s="7">
        <v>3</v>
      </c>
      <c r="H17" s="7">
        <v>8</v>
      </c>
      <c r="I17" s="511" t="s">
        <v>75</v>
      </c>
      <c r="J17" s="213">
        <v>334</v>
      </c>
      <c r="K17" s="213">
        <v>199</v>
      </c>
      <c r="L17" s="213">
        <v>53</v>
      </c>
    </row>
    <row r="18" spans="1:12" ht="19.5" customHeight="1">
      <c r="A18" s="574" t="s">
        <v>367</v>
      </c>
      <c r="B18" s="574"/>
      <c r="C18" s="575"/>
      <c r="D18" s="212">
        <v>9</v>
      </c>
      <c r="E18" s="7">
        <v>8</v>
      </c>
      <c r="F18" s="7">
        <v>38</v>
      </c>
      <c r="G18" s="7">
        <v>4</v>
      </c>
      <c r="H18" s="7">
        <v>22</v>
      </c>
      <c r="I18" s="511" t="s">
        <v>75</v>
      </c>
      <c r="J18" s="213">
        <v>1079</v>
      </c>
      <c r="K18" s="213">
        <v>405</v>
      </c>
      <c r="L18" s="213">
        <v>63</v>
      </c>
    </row>
    <row r="19" spans="1:12" ht="19.5" customHeight="1">
      <c r="A19" s="574" t="s">
        <v>11</v>
      </c>
      <c r="B19" s="574"/>
      <c r="C19" s="575"/>
      <c r="D19" s="212">
        <v>3</v>
      </c>
      <c r="E19" s="7">
        <v>3</v>
      </c>
      <c r="F19" s="7">
        <v>16</v>
      </c>
      <c r="G19" s="7" t="s">
        <v>75</v>
      </c>
      <c r="H19" s="7">
        <v>9</v>
      </c>
      <c r="I19" s="511" t="s">
        <v>75</v>
      </c>
      <c r="J19" s="213">
        <v>345</v>
      </c>
      <c r="K19" s="213">
        <v>345</v>
      </c>
      <c r="L19" s="7" t="s">
        <v>75</v>
      </c>
    </row>
    <row r="20" spans="1:12" ht="19.5" customHeight="1">
      <c r="A20" s="574" t="s">
        <v>32</v>
      </c>
      <c r="B20" s="574"/>
      <c r="C20" s="575"/>
      <c r="D20" s="212">
        <v>7</v>
      </c>
      <c r="E20" s="7">
        <v>6</v>
      </c>
      <c r="F20" s="7">
        <v>50</v>
      </c>
      <c r="G20" s="7">
        <v>9</v>
      </c>
      <c r="H20" s="7">
        <v>30</v>
      </c>
      <c r="I20" s="511" t="s">
        <v>75</v>
      </c>
      <c r="J20" s="213">
        <v>844</v>
      </c>
      <c r="K20" s="213">
        <v>465</v>
      </c>
      <c r="L20" s="213">
        <v>157</v>
      </c>
    </row>
    <row r="21" spans="1:12" ht="19.5" customHeight="1">
      <c r="A21" s="574" t="s">
        <v>12</v>
      </c>
      <c r="B21" s="574"/>
      <c r="C21" s="575"/>
      <c r="D21" s="212">
        <v>4</v>
      </c>
      <c r="E21" s="7">
        <v>4</v>
      </c>
      <c r="F21" s="7">
        <v>49</v>
      </c>
      <c r="G21" s="7">
        <v>3</v>
      </c>
      <c r="H21" s="7">
        <v>22</v>
      </c>
      <c r="I21" s="511" t="s">
        <v>75</v>
      </c>
      <c r="J21" s="213">
        <v>346</v>
      </c>
      <c r="K21" s="213">
        <v>295</v>
      </c>
      <c r="L21" s="213">
        <v>55</v>
      </c>
    </row>
    <row r="22" spans="1:12" ht="19.5" customHeight="1">
      <c r="A22" s="15"/>
      <c r="B22" s="15"/>
      <c r="C22" s="15"/>
      <c r="D22" s="515"/>
      <c r="E22" s="516"/>
      <c r="F22" s="516"/>
      <c r="G22" s="516"/>
      <c r="H22" s="516"/>
      <c r="I22" s="516"/>
      <c r="J22" s="517"/>
      <c r="K22" s="517"/>
      <c r="L22" s="517"/>
    </row>
    <row r="23" spans="1:12" s="1" customFormat="1" ht="19.5" customHeight="1">
      <c r="A23" s="582" t="s">
        <v>13</v>
      </c>
      <c r="B23" s="583"/>
      <c r="C23" s="584"/>
      <c r="D23" s="509">
        <v>62</v>
      </c>
      <c r="E23" s="510">
        <v>53</v>
      </c>
      <c r="F23" s="510">
        <v>511</v>
      </c>
      <c r="G23" s="510">
        <v>63</v>
      </c>
      <c r="H23" s="510">
        <v>265</v>
      </c>
      <c r="I23" s="511" t="s">
        <v>75</v>
      </c>
      <c r="J23" s="510">
        <v>9905</v>
      </c>
      <c r="K23" s="510">
        <v>5667</v>
      </c>
      <c r="L23" s="510">
        <v>1037</v>
      </c>
    </row>
    <row r="24" spans="1:12" ht="19.5" customHeight="1">
      <c r="A24" s="15"/>
      <c r="B24" s="15"/>
      <c r="C24" s="15"/>
      <c r="D24" s="515"/>
      <c r="E24" s="516"/>
      <c r="F24" s="516"/>
      <c r="G24" s="516"/>
      <c r="H24" s="516"/>
      <c r="I24" s="516"/>
      <c r="J24" s="517"/>
      <c r="K24" s="517"/>
      <c r="L24" s="517"/>
    </row>
    <row r="25" spans="1:12" ht="19.5" customHeight="1">
      <c r="A25" s="574" t="s">
        <v>14</v>
      </c>
      <c r="B25" s="576"/>
      <c r="C25" s="577"/>
      <c r="D25" s="212">
        <v>1</v>
      </c>
      <c r="E25" s="7">
        <v>1</v>
      </c>
      <c r="F25" s="7">
        <v>10</v>
      </c>
      <c r="G25" s="511" t="s">
        <v>75</v>
      </c>
      <c r="H25" s="7">
        <v>7</v>
      </c>
      <c r="I25" s="511" t="s">
        <v>75</v>
      </c>
      <c r="J25" s="213">
        <v>600</v>
      </c>
      <c r="K25" s="213">
        <v>559</v>
      </c>
      <c r="L25" s="511" t="s">
        <v>75</v>
      </c>
    </row>
    <row r="26" spans="1:12" ht="19.5" customHeight="1">
      <c r="A26" s="574" t="s">
        <v>15</v>
      </c>
      <c r="B26" s="576"/>
      <c r="C26" s="577"/>
      <c r="D26" s="511" t="s">
        <v>75</v>
      </c>
      <c r="E26" s="511" t="s">
        <v>75</v>
      </c>
      <c r="F26" s="7">
        <v>3</v>
      </c>
      <c r="G26" s="511" t="s">
        <v>75</v>
      </c>
      <c r="H26" s="7">
        <v>1</v>
      </c>
      <c r="I26" s="511" t="s">
        <v>75</v>
      </c>
      <c r="J26" s="511" t="s">
        <v>75</v>
      </c>
      <c r="K26" s="511" t="s">
        <v>75</v>
      </c>
      <c r="L26" s="511" t="s">
        <v>75</v>
      </c>
    </row>
    <row r="27" spans="1:12" ht="19.5" customHeight="1">
      <c r="A27" s="574" t="s">
        <v>16</v>
      </c>
      <c r="B27" s="576"/>
      <c r="C27" s="577"/>
      <c r="D27" s="511" t="s">
        <v>75</v>
      </c>
      <c r="E27" s="511" t="s">
        <v>75</v>
      </c>
      <c r="F27" s="7">
        <v>8</v>
      </c>
      <c r="G27" s="7">
        <v>2</v>
      </c>
      <c r="H27" s="7">
        <v>2</v>
      </c>
      <c r="I27" s="511" t="s">
        <v>75</v>
      </c>
      <c r="J27" s="511" t="s">
        <v>75</v>
      </c>
      <c r="K27" s="511" t="s">
        <v>75</v>
      </c>
      <c r="L27" s="213">
        <v>24</v>
      </c>
    </row>
    <row r="28" spans="1:12" ht="19.5" customHeight="1">
      <c r="A28" s="574" t="s">
        <v>17</v>
      </c>
      <c r="B28" s="576"/>
      <c r="C28" s="577"/>
      <c r="D28" s="212">
        <v>2</v>
      </c>
      <c r="E28" s="7">
        <v>2</v>
      </c>
      <c r="F28" s="7">
        <v>10</v>
      </c>
      <c r="G28" s="7">
        <v>1</v>
      </c>
      <c r="H28" s="7">
        <v>8</v>
      </c>
      <c r="I28" s="511" t="s">
        <v>75</v>
      </c>
      <c r="J28" s="213">
        <v>90</v>
      </c>
      <c r="K28" s="213">
        <v>55</v>
      </c>
      <c r="L28" s="213">
        <v>19</v>
      </c>
    </row>
    <row r="29" spans="1:12" ht="19.5" customHeight="1">
      <c r="A29" s="574" t="s">
        <v>33</v>
      </c>
      <c r="B29" s="576"/>
      <c r="C29" s="577"/>
      <c r="D29" s="511" t="s">
        <v>75</v>
      </c>
      <c r="E29" s="511" t="s">
        <v>75</v>
      </c>
      <c r="F29" s="7">
        <v>12</v>
      </c>
      <c r="G29" s="511" t="s">
        <v>75</v>
      </c>
      <c r="H29" s="7">
        <v>3</v>
      </c>
      <c r="I29" s="511" t="s">
        <v>75</v>
      </c>
      <c r="J29" s="511" t="s">
        <v>75</v>
      </c>
      <c r="K29" s="511" t="s">
        <v>75</v>
      </c>
      <c r="L29" s="511" t="s">
        <v>75</v>
      </c>
    </row>
    <row r="30" spans="1:12" ht="19.5" customHeight="1">
      <c r="A30" s="574" t="s">
        <v>18</v>
      </c>
      <c r="B30" s="576"/>
      <c r="C30" s="577"/>
      <c r="D30" s="212">
        <v>1</v>
      </c>
      <c r="E30" s="7">
        <v>1</v>
      </c>
      <c r="F30" s="7">
        <v>7</v>
      </c>
      <c r="G30" s="511" t="s">
        <v>75</v>
      </c>
      <c r="H30" s="7">
        <v>3</v>
      </c>
      <c r="I30" s="511" t="s">
        <v>75</v>
      </c>
      <c r="J30" s="213">
        <v>115</v>
      </c>
      <c r="K30" s="213">
        <v>40</v>
      </c>
      <c r="L30" s="511" t="s">
        <v>75</v>
      </c>
    </row>
    <row r="31" spans="1:12" ht="19.5" customHeight="1">
      <c r="A31" s="574" t="s">
        <v>19</v>
      </c>
      <c r="B31" s="576"/>
      <c r="C31" s="577"/>
      <c r="D31" s="511" t="s">
        <v>75</v>
      </c>
      <c r="E31" s="511" t="s">
        <v>75</v>
      </c>
      <c r="F31" s="7">
        <v>7</v>
      </c>
      <c r="G31" s="7">
        <v>1</v>
      </c>
      <c r="H31" s="7">
        <v>3</v>
      </c>
      <c r="I31" s="511" t="s">
        <v>75</v>
      </c>
      <c r="J31" s="511" t="s">
        <v>75</v>
      </c>
      <c r="K31" s="511" t="s">
        <v>75</v>
      </c>
      <c r="L31" s="213">
        <v>19</v>
      </c>
    </row>
    <row r="32" spans="1:12" ht="19.5" customHeight="1">
      <c r="A32" s="574" t="s">
        <v>20</v>
      </c>
      <c r="B32" s="576"/>
      <c r="C32" s="577"/>
      <c r="D32" s="212">
        <v>2</v>
      </c>
      <c r="E32" s="7">
        <v>1</v>
      </c>
      <c r="F32" s="7">
        <v>10</v>
      </c>
      <c r="G32" s="7">
        <v>1</v>
      </c>
      <c r="H32" s="7">
        <v>3</v>
      </c>
      <c r="I32" s="511" t="s">
        <v>75</v>
      </c>
      <c r="J32" s="213">
        <v>270</v>
      </c>
      <c r="K32" s="213">
        <v>42</v>
      </c>
      <c r="L32" s="7">
        <v>19</v>
      </c>
    </row>
    <row r="33" spans="1:12" ht="19.5" customHeight="1">
      <c r="A33" s="15"/>
      <c r="B33" s="15"/>
      <c r="C33" s="15"/>
      <c r="D33" s="515"/>
      <c r="E33" s="516"/>
      <c r="F33" s="516"/>
      <c r="G33" s="516"/>
      <c r="H33" s="516"/>
      <c r="I33" s="516"/>
      <c r="J33" s="517"/>
      <c r="K33" s="517"/>
      <c r="L33" s="517"/>
    </row>
    <row r="34" spans="1:12" s="1" customFormat="1" ht="19.5" customHeight="1">
      <c r="A34" s="571" t="s">
        <v>21</v>
      </c>
      <c r="B34" s="572"/>
      <c r="C34" s="573"/>
      <c r="D34" s="518">
        <v>6</v>
      </c>
      <c r="E34" s="519">
        <v>5</v>
      </c>
      <c r="F34" s="519">
        <v>67</v>
      </c>
      <c r="G34" s="519">
        <v>5</v>
      </c>
      <c r="H34" s="519">
        <v>30</v>
      </c>
      <c r="I34" s="519">
        <v>0</v>
      </c>
      <c r="J34" s="519">
        <v>1075</v>
      </c>
      <c r="K34" s="519">
        <v>696</v>
      </c>
      <c r="L34" s="519">
        <v>81</v>
      </c>
    </row>
    <row r="35" spans="1:3" ht="15" customHeight="1">
      <c r="A35" s="108" t="s">
        <v>341</v>
      </c>
      <c r="B35" s="15"/>
      <c r="C35" s="15"/>
    </row>
    <row r="36" spans="1:3" ht="16.5" customHeight="1">
      <c r="A36" s="108" t="s">
        <v>362</v>
      </c>
      <c r="B36" s="12"/>
      <c r="C36" s="12"/>
    </row>
    <row r="38" spans="1:3" ht="13.5">
      <c r="A38" s="12"/>
      <c r="B38" s="12"/>
      <c r="C38" s="12"/>
    </row>
    <row r="39" spans="1:3" ht="13.5">
      <c r="A39" s="12"/>
      <c r="B39" s="12"/>
      <c r="C39" s="12"/>
    </row>
    <row r="40" spans="1:3" ht="13.5">
      <c r="A40" s="12"/>
      <c r="B40" s="12"/>
      <c r="C40" s="12"/>
    </row>
    <row r="41" spans="1:3" ht="13.5">
      <c r="A41" s="12"/>
      <c r="B41" s="12"/>
      <c r="C41" s="12"/>
    </row>
    <row r="42" spans="1:3" ht="13.5">
      <c r="A42" s="12"/>
      <c r="B42" s="12"/>
      <c r="C42" s="12"/>
    </row>
    <row r="43" spans="1:3" ht="13.5">
      <c r="A43" s="12"/>
      <c r="B43" s="12"/>
      <c r="C43" s="12"/>
    </row>
    <row r="44" spans="1:3" ht="13.5">
      <c r="A44" s="12"/>
      <c r="B44" s="12"/>
      <c r="C44" s="12"/>
    </row>
    <row r="45" spans="1:3" ht="13.5">
      <c r="A45" s="12"/>
      <c r="B45" s="12"/>
      <c r="C45" s="12"/>
    </row>
    <row r="46" spans="1:3" ht="13.5">
      <c r="A46" s="12"/>
      <c r="B46" s="12"/>
      <c r="C46" s="12"/>
    </row>
    <row r="47" spans="1:3" ht="13.5">
      <c r="A47" s="12"/>
      <c r="B47" s="12"/>
      <c r="C47" s="12"/>
    </row>
    <row r="48" spans="1:3" ht="13.5">
      <c r="A48" s="12"/>
      <c r="B48" s="12"/>
      <c r="C48" s="12"/>
    </row>
    <row r="49" spans="1:3" ht="13.5">
      <c r="A49" s="12"/>
      <c r="B49" s="12"/>
      <c r="C49" s="12"/>
    </row>
    <row r="50" spans="1:3" ht="13.5">
      <c r="A50" s="12"/>
      <c r="B50" s="12"/>
      <c r="C50" s="12"/>
    </row>
    <row r="51" spans="1:3" ht="13.5">
      <c r="A51" s="12"/>
      <c r="B51" s="12"/>
      <c r="C51" s="12"/>
    </row>
    <row r="52" spans="1:3" ht="13.5">
      <c r="A52" s="12"/>
      <c r="B52" s="12"/>
      <c r="C52" s="12"/>
    </row>
    <row r="53" spans="1:3" ht="13.5">
      <c r="A53" s="12"/>
      <c r="B53" s="12"/>
      <c r="C53" s="12"/>
    </row>
    <row r="54" spans="1:3" ht="13.5">
      <c r="A54" s="12"/>
      <c r="B54" s="12"/>
      <c r="C54" s="12"/>
    </row>
    <row r="55" spans="1:3" ht="13.5">
      <c r="A55" s="12"/>
      <c r="B55" s="12"/>
      <c r="C55" s="12"/>
    </row>
    <row r="56" spans="1:3" ht="13.5">
      <c r="A56" s="12"/>
      <c r="B56" s="12"/>
      <c r="C56" s="12"/>
    </row>
    <row r="57" spans="1:3" ht="13.5">
      <c r="A57" s="12"/>
      <c r="B57" s="12"/>
      <c r="C57" s="12"/>
    </row>
    <row r="58" spans="1:3" ht="13.5">
      <c r="A58" s="12"/>
      <c r="B58" s="12"/>
      <c r="C58" s="12"/>
    </row>
    <row r="59" spans="1:3" ht="13.5">
      <c r="A59" s="12"/>
      <c r="B59" s="12"/>
      <c r="C59" s="12"/>
    </row>
    <row r="60" spans="1:3" ht="13.5">
      <c r="A60" s="12"/>
      <c r="B60" s="12"/>
      <c r="C60" s="12"/>
    </row>
    <row r="61" spans="1:3" ht="13.5">
      <c r="A61" s="12"/>
      <c r="B61" s="12"/>
      <c r="C61" s="12"/>
    </row>
    <row r="62" spans="1:3" ht="13.5">
      <c r="A62" s="12"/>
      <c r="B62" s="12"/>
      <c r="C62" s="12"/>
    </row>
    <row r="63" spans="1:3" ht="13.5">
      <c r="A63" s="12"/>
      <c r="B63" s="12"/>
      <c r="C63" s="12"/>
    </row>
    <row r="64" spans="1:3" ht="13.5">
      <c r="A64" s="12"/>
      <c r="B64" s="12"/>
      <c r="C64" s="12"/>
    </row>
    <row r="65" spans="1:3" ht="13.5">
      <c r="A65" s="12"/>
      <c r="B65" s="12"/>
      <c r="C65" s="12"/>
    </row>
    <row r="66" spans="1:3" ht="13.5">
      <c r="A66" s="12"/>
      <c r="B66" s="12"/>
      <c r="C66" s="12"/>
    </row>
    <row r="67" spans="1:3" ht="13.5">
      <c r="A67" s="12"/>
      <c r="B67" s="12"/>
      <c r="C67" s="12"/>
    </row>
    <row r="68" spans="1:3" ht="13.5">
      <c r="A68" s="12"/>
      <c r="B68" s="12"/>
      <c r="C68" s="12"/>
    </row>
    <row r="69" spans="1:3" ht="13.5">
      <c r="A69" s="12"/>
      <c r="B69" s="12"/>
      <c r="C69" s="12"/>
    </row>
    <row r="70" spans="1:3" ht="13.5">
      <c r="A70" s="12"/>
      <c r="B70" s="12"/>
      <c r="C70" s="12"/>
    </row>
    <row r="71" spans="1:3" ht="13.5">
      <c r="A71" s="12"/>
      <c r="B71" s="12"/>
      <c r="C71" s="12"/>
    </row>
    <row r="72" spans="1:3" ht="13.5">
      <c r="A72" s="12"/>
      <c r="B72" s="12"/>
      <c r="C72" s="12"/>
    </row>
    <row r="73" spans="1:3" ht="13.5">
      <c r="A73" s="12"/>
      <c r="B73" s="12"/>
      <c r="C73" s="12"/>
    </row>
    <row r="74" spans="1:3" ht="13.5">
      <c r="A74" s="12"/>
      <c r="B74" s="12"/>
      <c r="C74" s="12"/>
    </row>
    <row r="75" spans="1:3" ht="13.5">
      <c r="A75" s="12"/>
      <c r="B75" s="12"/>
      <c r="C75" s="12"/>
    </row>
    <row r="76" spans="1:3" ht="13.5">
      <c r="A76" s="12"/>
      <c r="B76" s="12"/>
      <c r="C76" s="12"/>
    </row>
    <row r="77" spans="1:3" ht="13.5">
      <c r="A77" s="12"/>
      <c r="B77" s="12"/>
      <c r="C77" s="12"/>
    </row>
    <row r="78" spans="1:3" ht="13.5">
      <c r="A78" s="12"/>
      <c r="B78" s="12"/>
      <c r="C78" s="12"/>
    </row>
    <row r="79" spans="1:3" ht="13.5">
      <c r="A79" s="12"/>
      <c r="B79" s="12"/>
      <c r="C79" s="12"/>
    </row>
    <row r="80" spans="1:3" ht="13.5">
      <c r="A80" s="12"/>
      <c r="B80" s="12"/>
      <c r="C80" s="12"/>
    </row>
    <row r="81" spans="1:3" ht="13.5">
      <c r="A81" s="12"/>
      <c r="B81" s="12"/>
      <c r="C81" s="12"/>
    </row>
    <row r="82" spans="1:3" ht="13.5">
      <c r="A82" s="12"/>
      <c r="B82" s="12"/>
      <c r="C82" s="12"/>
    </row>
    <row r="83" spans="1:3" ht="13.5">
      <c r="A83" s="12"/>
      <c r="B83" s="12"/>
      <c r="C83" s="12"/>
    </row>
    <row r="84" spans="1:3" ht="13.5">
      <c r="A84" s="12"/>
      <c r="B84" s="12"/>
      <c r="C84" s="12"/>
    </row>
    <row r="85" spans="1:3" ht="13.5">
      <c r="A85" s="12"/>
      <c r="B85" s="12"/>
      <c r="C85" s="12"/>
    </row>
    <row r="86" spans="1:3" ht="13.5">
      <c r="A86" s="12"/>
      <c r="B86" s="12"/>
      <c r="C86" s="12"/>
    </row>
    <row r="87" spans="1:3" ht="13.5">
      <c r="A87" s="12"/>
      <c r="B87" s="12"/>
      <c r="C87" s="12"/>
    </row>
    <row r="88" spans="1:3" ht="13.5">
      <c r="A88" s="12"/>
      <c r="B88" s="12"/>
      <c r="C88" s="12"/>
    </row>
    <row r="89" spans="1:3" ht="13.5">
      <c r="A89" s="12"/>
      <c r="B89" s="12"/>
      <c r="C89" s="12"/>
    </row>
    <row r="90" spans="1:3" ht="13.5">
      <c r="A90" s="12"/>
      <c r="B90" s="12"/>
      <c r="C90" s="12"/>
    </row>
    <row r="91" spans="1:3" ht="13.5">
      <c r="A91" s="12"/>
      <c r="B91" s="12"/>
      <c r="C91" s="12"/>
    </row>
    <row r="92" spans="1:3" ht="13.5">
      <c r="A92" s="12"/>
      <c r="B92" s="12"/>
      <c r="C92" s="12"/>
    </row>
    <row r="93" spans="1:3" ht="13.5">
      <c r="A93" s="12"/>
      <c r="B93" s="12"/>
      <c r="C93" s="12"/>
    </row>
    <row r="94" spans="1:3" ht="13.5">
      <c r="A94" s="12"/>
      <c r="B94" s="12"/>
      <c r="C94" s="12"/>
    </row>
    <row r="95" spans="1:3" ht="13.5">
      <c r="A95" s="12"/>
      <c r="B95" s="12"/>
      <c r="C95" s="12"/>
    </row>
    <row r="96" spans="1:3" ht="13.5">
      <c r="A96" s="12"/>
      <c r="B96" s="12"/>
      <c r="C96" s="12"/>
    </row>
    <row r="97" spans="1:3" ht="13.5">
      <c r="A97" s="12"/>
      <c r="B97" s="12"/>
      <c r="C97" s="12"/>
    </row>
    <row r="98" spans="1:3" ht="13.5">
      <c r="A98" s="12"/>
      <c r="B98" s="12"/>
      <c r="C98" s="12"/>
    </row>
    <row r="99" spans="1:3" ht="13.5">
      <c r="A99" s="12"/>
      <c r="B99" s="12"/>
      <c r="C99" s="12"/>
    </row>
    <row r="100" spans="1:3" ht="13.5">
      <c r="A100" s="12"/>
      <c r="B100" s="12"/>
      <c r="C100" s="12"/>
    </row>
    <row r="101" spans="1:3" ht="13.5">
      <c r="A101" s="12"/>
      <c r="B101" s="12"/>
      <c r="C101" s="12"/>
    </row>
    <row r="102" spans="1:3" ht="13.5">
      <c r="A102" s="12"/>
      <c r="B102" s="12"/>
      <c r="C102" s="12"/>
    </row>
    <row r="103" spans="1:3" ht="13.5">
      <c r="A103" s="12"/>
      <c r="B103" s="12"/>
      <c r="C103" s="12"/>
    </row>
    <row r="104" spans="1:3" ht="13.5">
      <c r="A104" s="12"/>
      <c r="B104" s="12"/>
      <c r="C104" s="12"/>
    </row>
    <row r="105" spans="1:3" ht="13.5">
      <c r="A105" s="12"/>
      <c r="B105" s="12"/>
      <c r="C105" s="12"/>
    </row>
    <row r="106" spans="1:3" ht="13.5">
      <c r="A106" s="12"/>
      <c r="B106" s="12"/>
      <c r="C106" s="12"/>
    </row>
    <row r="107" spans="1:3" ht="13.5">
      <c r="A107" s="12"/>
      <c r="B107" s="12"/>
      <c r="C107" s="12"/>
    </row>
    <row r="108" spans="1:3" ht="13.5">
      <c r="A108" s="12"/>
      <c r="B108" s="12"/>
      <c r="C108" s="12"/>
    </row>
    <row r="109" spans="1:3" ht="13.5">
      <c r="A109" s="12"/>
      <c r="B109" s="12"/>
      <c r="C109" s="12"/>
    </row>
    <row r="110" spans="1:3" ht="13.5">
      <c r="A110" s="12"/>
      <c r="B110" s="12"/>
      <c r="C110" s="12"/>
    </row>
  </sheetData>
  <sheetProtection/>
  <mergeCells count="29">
    <mergeCell ref="L7:L8"/>
    <mergeCell ref="I6:I8"/>
    <mergeCell ref="J6:L6"/>
    <mergeCell ref="D6:H6"/>
    <mergeCell ref="A20:C20"/>
    <mergeCell ref="A15:C15"/>
    <mergeCell ref="A16:C16"/>
    <mergeCell ref="A17:C17"/>
    <mergeCell ref="D7:D8"/>
    <mergeCell ref="F7:F8"/>
    <mergeCell ref="J7:J8"/>
    <mergeCell ref="A30:C30"/>
    <mergeCell ref="A31:C31"/>
    <mergeCell ref="A32:C32"/>
    <mergeCell ref="A18:C18"/>
    <mergeCell ref="A19:C19"/>
    <mergeCell ref="A21:C21"/>
    <mergeCell ref="A23:C23"/>
    <mergeCell ref="A25:C25"/>
    <mergeCell ref="A3:L3"/>
    <mergeCell ref="A2:L2"/>
    <mergeCell ref="A34:C34"/>
    <mergeCell ref="A13:C13"/>
    <mergeCell ref="A14:C14"/>
    <mergeCell ref="A26:C26"/>
    <mergeCell ref="A27:C27"/>
    <mergeCell ref="A28:C28"/>
    <mergeCell ref="A29:C29"/>
    <mergeCell ref="H7:H8"/>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09"/>
  <sheetViews>
    <sheetView showGridLines="0" view="pageBreakPreview" zoomScaleSheetLayoutView="100" zoomScalePageLayoutView="0" workbookViewId="0" topLeftCell="A1">
      <pane ySplit="9" topLeftCell="A28" activePane="bottomLeft" state="frozen"/>
      <selection pane="topLeft" activeCell="M20" sqref="M20"/>
      <selection pane="bottomLeft" activeCell="N34" sqref="N34"/>
    </sheetView>
  </sheetViews>
  <sheetFormatPr defaultColWidth="9.00390625" defaultRowHeight="13.5"/>
  <cols>
    <col min="1" max="1" width="4.75390625" style="0" customWidth="1"/>
    <col min="2" max="3" width="3.25390625" style="0" customWidth="1"/>
    <col min="4" max="11" width="10.00390625" style="10" customWidth="1"/>
  </cols>
  <sheetData>
    <row r="1" ht="13.5">
      <c r="A1" s="158" t="s">
        <v>331</v>
      </c>
    </row>
    <row r="2" spans="1:11" ht="13.5">
      <c r="A2" s="601" t="s">
        <v>22</v>
      </c>
      <c r="B2" s="601"/>
      <c r="C2" s="601"/>
      <c r="D2" s="601"/>
      <c r="E2" s="9"/>
      <c r="K2" s="255"/>
    </row>
    <row r="3" spans="1:11" ht="20.25" customHeight="1">
      <c r="A3" s="569" t="s">
        <v>23</v>
      </c>
      <c r="B3" s="569"/>
      <c r="C3" s="569"/>
      <c r="D3" s="569"/>
      <c r="E3" s="569"/>
      <c r="F3" s="569"/>
      <c r="G3" s="569"/>
      <c r="H3" s="569"/>
      <c r="I3" s="569"/>
      <c r="J3" s="569"/>
      <c r="K3" s="569"/>
    </row>
    <row r="4" spans="1:11" ht="20.25" customHeight="1">
      <c r="A4" s="161" t="s">
        <v>338</v>
      </c>
      <c r="B4" s="27"/>
      <c r="C4" s="27"/>
      <c r="D4" s="27"/>
      <c r="E4" s="27"/>
      <c r="F4" s="45"/>
      <c r="G4" s="508" t="s">
        <v>531</v>
      </c>
      <c r="H4" s="11"/>
      <c r="I4" s="11"/>
      <c r="J4" s="11"/>
      <c r="K4" s="159" t="s">
        <v>182</v>
      </c>
    </row>
    <row r="5" spans="1:11" s="12" customFormat="1" ht="6" customHeight="1" thickBot="1">
      <c r="A5" s="22"/>
      <c r="B5" s="22"/>
      <c r="C5" s="22"/>
      <c r="D5" s="22"/>
      <c r="E5" s="22"/>
      <c r="F5" s="22"/>
      <c r="G5" s="22"/>
      <c r="H5" s="22"/>
      <c r="I5" s="22"/>
      <c r="J5" s="22"/>
      <c r="K5" s="22"/>
    </row>
    <row r="6" spans="1:12" s="12" customFormat="1" ht="19.5" customHeight="1" thickTop="1">
      <c r="A6" s="595"/>
      <c r="B6" s="595"/>
      <c r="C6" s="596"/>
      <c r="D6" s="594" t="s">
        <v>24</v>
      </c>
      <c r="E6" s="594"/>
      <c r="F6" s="594"/>
      <c r="G6" s="594"/>
      <c r="H6" s="594"/>
      <c r="I6" s="594"/>
      <c r="J6" s="594"/>
      <c r="K6" s="594"/>
      <c r="L6" s="13"/>
    </row>
    <row r="7" spans="1:12" s="12" customFormat="1" ht="9" customHeight="1">
      <c r="A7" s="597"/>
      <c r="B7" s="597"/>
      <c r="C7" s="598"/>
      <c r="D7" s="602" t="s">
        <v>25</v>
      </c>
      <c r="E7" s="14"/>
      <c r="F7" s="605" t="s">
        <v>26</v>
      </c>
      <c r="G7" s="14"/>
      <c r="H7" s="608" t="s">
        <v>27</v>
      </c>
      <c r="I7" s="608" t="s">
        <v>28</v>
      </c>
      <c r="J7" s="608" t="s">
        <v>29</v>
      </c>
      <c r="K7" s="593" t="s">
        <v>339</v>
      </c>
      <c r="L7" s="13"/>
    </row>
    <row r="8" spans="1:12" s="12" customFormat="1" ht="18" customHeight="1">
      <c r="A8" s="597"/>
      <c r="B8" s="597"/>
      <c r="C8" s="598"/>
      <c r="D8" s="603"/>
      <c r="E8" s="611" t="s">
        <v>336</v>
      </c>
      <c r="F8" s="606"/>
      <c r="G8" s="611" t="s">
        <v>336</v>
      </c>
      <c r="H8" s="609"/>
      <c r="I8" s="609"/>
      <c r="J8" s="609"/>
      <c r="K8" s="614"/>
      <c r="L8" s="13"/>
    </row>
    <row r="9" spans="1:12" s="12" customFormat="1" ht="18" customHeight="1">
      <c r="A9" s="599"/>
      <c r="B9" s="599"/>
      <c r="C9" s="600"/>
      <c r="D9" s="604"/>
      <c r="E9" s="612"/>
      <c r="F9" s="607"/>
      <c r="G9" s="612"/>
      <c r="H9" s="610"/>
      <c r="I9" s="610"/>
      <c r="J9" s="610"/>
      <c r="K9" s="615"/>
      <c r="L9" s="13"/>
    </row>
    <row r="10" spans="1:13" s="12" customFormat="1" ht="19.5" customHeight="1">
      <c r="A10" s="15" t="s">
        <v>30</v>
      </c>
      <c r="B10" s="555">
        <v>24</v>
      </c>
      <c r="C10" s="15" t="s">
        <v>31</v>
      </c>
      <c r="D10" s="184">
        <v>1975</v>
      </c>
      <c r="E10" s="31">
        <v>1888</v>
      </c>
      <c r="F10" s="31">
        <v>426</v>
      </c>
      <c r="G10" s="31">
        <v>424</v>
      </c>
      <c r="H10" s="31">
        <v>1369</v>
      </c>
      <c r="I10" s="31">
        <v>501</v>
      </c>
      <c r="J10" s="31">
        <v>205</v>
      </c>
      <c r="K10" s="31">
        <v>10819</v>
      </c>
      <c r="L10" s="13"/>
      <c r="M10" s="13"/>
    </row>
    <row r="11" spans="1:13" s="17" customFormat="1" ht="19.5" customHeight="1">
      <c r="A11" s="550"/>
      <c r="B11" s="555">
        <v>26</v>
      </c>
      <c r="C11" s="550"/>
      <c r="D11" s="184">
        <v>1982</v>
      </c>
      <c r="E11" s="31">
        <v>1896</v>
      </c>
      <c r="F11" s="31">
        <v>421</v>
      </c>
      <c r="G11" s="31">
        <v>418</v>
      </c>
      <c r="H11" s="31">
        <v>1453</v>
      </c>
      <c r="I11" s="31">
        <v>503</v>
      </c>
      <c r="J11" s="31">
        <v>218</v>
      </c>
      <c r="K11" s="31">
        <v>11054</v>
      </c>
      <c r="L11" s="16"/>
      <c r="M11" s="16"/>
    </row>
    <row r="12" spans="1:13" s="17" customFormat="1" ht="19.5" customHeight="1">
      <c r="A12" s="550"/>
      <c r="B12" s="556">
        <v>28</v>
      </c>
      <c r="C12" s="550"/>
      <c r="D12" s="500">
        <v>2002</v>
      </c>
      <c r="E12" s="501">
        <v>1922</v>
      </c>
      <c r="F12" s="501">
        <v>434</v>
      </c>
      <c r="G12" s="501">
        <v>428</v>
      </c>
      <c r="H12" s="501">
        <v>1426</v>
      </c>
      <c r="I12" s="501">
        <v>549</v>
      </c>
      <c r="J12" s="501">
        <v>242</v>
      </c>
      <c r="K12" s="501">
        <v>11450</v>
      </c>
      <c r="L12" s="16"/>
      <c r="M12" s="16"/>
    </row>
    <row r="13" spans="1:13" s="12" customFormat="1" ht="19.5" customHeight="1">
      <c r="A13" s="18"/>
      <c r="B13" s="18"/>
      <c r="C13" s="18"/>
      <c r="D13" s="184"/>
      <c r="E13" s="31"/>
      <c r="F13" s="31"/>
      <c r="G13" s="31"/>
      <c r="H13" s="31"/>
      <c r="I13" s="31"/>
      <c r="J13" s="31"/>
      <c r="K13" s="31"/>
      <c r="L13" s="13"/>
      <c r="M13" s="13"/>
    </row>
    <row r="14" spans="1:13" s="12" customFormat="1" ht="19.5" customHeight="1">
      <c r="A14" s="574" t="s">
        <v>6</v>
      </c>
      <c r="B14" s="574"/>
      <c r="C14" s="575"/>
      <c r="D14" s="184">
        <v>940</v>
      </c>
      <c r="E14" s="31">
        <v>910</v>
      </c>
      <c r="F14" s="31">
        <v>198</v>
      </c>
      <c r="G14" s="31">
        <v>196</v>
      </c>
      <c r="H14" s="31">
        <v>665</v>
      </c>
      <c r="I14" s="31">
        <v>232</v>
      </c>
      <c r="J14" s="31">
        <v>131</v>
      </c>
      <c r="K14" s="31">
        <v>5311</v>
      </c>
      <c r="L14" s="13"/>
      <c r="M14" s="13"/>
    </row>
    <row r="15" spans="1:13" s="12" customFormat="1" ht="19.5" customHeight="1">
      <c r="A15" s="574" t="s">
        <v>7</v>
      </c>
      <c r="B15" s="574"/>
      <c r="C15" s="575"/>
      <c r="D15" s="184">
        <v>129</v>
      </c>
      <c r="E15" s="31">
        <v>121</v>
      </c>
      <c r="F15" s="31">
        <v>32</v>
      </c>
      <c r="G15" s="31">
        <v>32</v>
      </c>
      <c r="H15" s="31">
        <v>122</v>
      </c>
      <c r="I15" s="31">
        <v>51</v>
      </c>
      <c r="J15" s="31">
        <v>32</v>
      </c>
      <c r="K15" s="31">
        <v>1004</v>
      </c>
      <c r="L15" s="13"/>
      <c r="M15" s="13"/>
    </row>
    <row r="16" spans="1:13" s="12" customFormat="1" ht="19.5" customHeight="1">
      <c r="A16" s="574" t="s">
        <v>8</v>
      </c>
      <c r="B16" s="574"/>
      <c r="C16" s="575"/>
      <c r="D16" s="184">
        <v>68</v>
      </c>
      <c r="E16" s="31">
        <v>66</v>
      </c>
      <c r="F16" s="31">
        <v>14</v>
      </c>
      <c r="G16" s="31">
        <v>14</v>
      </c>
      <c r="H16" s="31">
        <v>47</v>
      </c>
      <c r="I16" s="31">
        <v>26</v>
      </c>
      <c r="J16" s="31">
        <v>22</v>
      </c>
      <c r="K16" s="31">
        <v>469</v>
      </c>
      <c r="L16" s="13"/>
      <c r="M16" s="13"/>
    </row>
    <row r="17" spans="1:13" s="12" customFormat="1" ht="19.5" customHeight="1">
      <c r="A17" s="574" t="s">
        <v>9</v>
      </c>
      <c r="B17" s="574"/>
      <c r="C17" s="575"/>
      <c r="D17" s="184">
        <v>31</v>
      </c>
      <c r="E17" s="31">
        <v>31</v>
      </c>
      <c r="F17" s="31">
        <v>16</v>
      </c>
      <c r="G17" s="31">
        <v>16</v>
      </c>
      <c r="H17" s="31">
        <v>32</v>
      </c>
      <c r="I17" s="31">
        <v>20</v>
      </c>
      <c r="J17" s="31">
        <v>1</v>
      </c>
      <c r="K17" s="31">
        <v>251</v>
      </c>
      <c r="L17" s="13"/>
      <c r="M17" s="13"/>
    </row>
    <row r="18" spans="1:13" s="12" customFormat="1" ht="19.5" customHeight="1">
      <c r="A18" s="574" t="s">
        <v>10</v>
      </c>
      <c r="B18" s="574"/>
      <c r="C18" s="575"/>
      <c r="D18" s="184">
        <v>41</v>
      </c>
      <c r="E18" s="31">
        <v>39</v>
      </c>
      <c r="F18" s="31">
        <v>11</v>
      </c>
      <c r="G18" s="31">
        <v>11</v>
      </c>
      <c r="H18" s="31">
        <v>44</v>
      </c>
      <c r="I18" s="31">
        <v>16</v>
      </c>
      <c r="J18" s="31">
        <v>0</v>
      </c>
      <c r="K18" s="31">
        <v>362</v>
      </c>
      <c r="L18" s="13"/>
      <c r="M18" s="13"/>
    </row>
    <row r="19" spans="1:13" s="12" customFormat="1" ht="19.5" customHeight="1">
      <c r="A19" s="574" t="s">
        <v>367</v>
      </c>
      <c r="B19" s="574"/>
      <c r="C19" s="575"/>
      <c r="D19" s="184">
        <v>111</v>
      </c>
      <c r="E19" s="31">
        <v>108</v>
      </c>
      <c r="F19" s="31">
        <v>34</v>
      </c>
      <c r="G19" s="31">
        <v>34</v>
      </c>
      <c r="H19" s="31">
        <v>93</v>
      </c>
      <c r="I19" s="31">
        <v>38</v>
      </c>
      <c r="J19" s="31">
        <v>11</v>
      </c>
      <c r="K19" s="31">
        <v>851</v>
      </c>
      <c r="L19" s="13"/>
      <c r="M19" s="13"/>
    </row>
    <row r="20" spans="1:13" s="12" customFormat="1" ht="19.5" customHeight="1">
      <c r="A20" s="574" t="s">
        <v>11</v>
      </c>
      <c r="B20" s="574"/>
      <c r="C20" s="575"/>
      <c r="D20" s="184">
        <v>39</v>
      </c>
      <c r="E20" s="31">
        <v>37</v>
      </c>
      <c r="F20" s="31">
        <v>17</v>
      </c>
      <c r="G20" s="31">
        <v>15</v>
      </c>
      <c r="H20" s="31">
        <v>44</v>
      </c>
      <c r="I20" s="31">
        <v>16</v>
      </c>
      <c r="J20" s="31">
        <v>3</v>
      </c>
      <c r="K20" s="31">
        <v>311</v>
      </c>
      <c r="L20" s="13"/>
      <c r="M20" s="13"/>
    </row>
    <row r="21" spans="1:13" s="12" customFormat="1" ht="19.5" customHeight="1">
      <c r="A21" s="574" t="s">
        <v>32</v>
      </c>
      <c r="B21" s="574"/>
      <c r="C21" s="575"/>
      <c r="D21" s="184">
        <v>105</v>
      </c>
      <c r="E21" s="31">
        <v>101</v>
      </c>
      <c r="F21" s="31">
        <v>40</v>
      </c>
      <c r="G21" s="31">
        <v>40</v>
      </c>
      <c r="H21" s="31">
        <v>114</v>
      </c>
      <c r="I21" s="31">
        <v>38</v>
      </c>
      <c r="J21" s="31">
        <v>9</v>
      </c>
      <c r="K21" s="31">
        <v>859</v>
      </c>
      <c r="L21" s="13"/>
      <c r="M21" s="13"/>
    </row>
    <row r="22" spans="1:13" s="12" customFormat="1" ht="19.5" customHeight="1">
      <c r="A22" s="574" t="s">
        <v>12</v>
      </c>
      <c r="B22" s="574"/>
      <c r="C22" s="575"/>
      <c r="D22" s="184">
        <v>77</v>
      </c>
      <c r="E22" s="31">
        <v>74</v>
      </c>
      <c r="F22" s="31">
        <v>29</v>
      </c>
      <c r="G22" s="31">
        <v>29</v>
      </c>
      <c r="H22" s="31">
        <v>121</v>
      </c>
      <c r="I22" s="31">
        <v>33</v>
      </c>
      <c r="J22" s="31">
        <v>11</v>
      </c>
      <c r="K22" s="31">
        <v>617</v>
      </c>
      <c r="L22" s="13"/>
      <c r="M22" s="13"/>
    </row>
    <row r="23" spans="1:13" s="12" customFormat="1" ht="19.5" customHeight="1">
      <c r="A23" s="15"/>
      <c r="B23" s="15"/>
      <c r="C23" s="15"/>
      <c r="D23" s="502"/>
      <c r="E23" s="503"/>
      <c r="F23" s="503"/>
      <c r="G23" s="503"/>
      <c r="H23" s="503"/>
      <c r="I23" s="31"/>
      <c r="J23" s="31"/>
      <c r="K23" s="31"/>
      <c r="L23" s="13"/>
      <c r="M23" s="13"/>
    </row>
    <row r="24" spans="1:13" s="17" customFormat="1" ht="19.5" customHeight="1">
      <c r="A24" s="582" t="s">
        <v>13</v>
      </c>
      <c r="B24" s="582"/>
      <c r="C24" s="613"/>
      <c r="D24" s="504">
        <v>1541</v>
      </c>
      <c r="E24" s="505">
        <v>1487</v>
      </c>
      <c r="F24" s="505">
        <v>391</v>
      </c>
      <c r="G24" s="505">
        <v>387</v>
      </c>
      <c r="H24" s="505">
        <v>1282</v>
      </c>
      <c r="I24" s="505">
        <v>470</v>
      </c>
      <c r="J24" s="505">
        <v>220</v>
      </c>
      <c r="K24" s="505">
        <v>10035</v>
      </c>
      <c r="L24" s="16"/>
      <c r="M24" s="16"/>
    </row>
    <row r="25" spans="1:13" s="12" customFormat="1" ht="19.5" customHeight="1">
      <c r="A25" s="15"/>
      <c r="B25" s="15"/>
      <c r="C25" s="15"/>
      <c r="D25" s="502"/>
      <c r="E25" s="503"/>
      <c r="F25" s="503"/>
      <c r="G25" s="503"/>
      <c r="H25" s="503"/>
      <c r="I25" s="31"/>
      <c r="J25" s="31"/>
      <c r="K25" s="31"/>
      <c r="L25" s="13"/>
      <c r="M25" s="13"/>
    </row>
    <row r="26" spans="1:13" s="12" customFormat="1" ht="19.5" customHeight="1">
      <c r="A26" s="574" t="s">
        <v>14</v>
      </c>
      <c r="B26" s="574"/>
      <c r="C26" s="575"/>
      <c r="D26" s="184">
        <v>389</v>
      </c>
      <c r="E26" s="31">
        <v>368</v>
      </c>
      <c r="F26" s="31">
        <v>17</v>
      </c>
      <c r="G26" s="31">
        <v>16</v>
      </c>
      <c r="H26" s="31">
        <v>86</v>
      </c>
      <c r="I26" s="31">
        <v>20</v>
      </c>
      <c r="J26" s="31">
        <v>20</v>
      </c>
      <c r="K26" s="31">
        <v>811</v>
      </c>
      <c r="L26" s="13"/>
      <c r="M26" s="13"/>
    </row>
    <row r="27" spans="1:13" s="12" customFormat="1" ht="19.5" customHeight="1">
      <c r="A27" s="574" t="s">
        <v>15</v>
      </c>
      <c r="B27" s="574"/>
      <c r="C27" s="575"/>
      <c r="D27" s="184">
        <v>3</v>
      </c>
      <c r="E27" s="31">
        <v>3</v>
      </c>
      <c r="F27" s="31">
        <v>1</v>
      </c>
      <c r="G27" s="31">
        <v>1</v>
      </c>
      <c r="H27" s="31">
        <v>0</v>
      </c>
      <c r="I27" s="31">
        <v>4</v>
      </c>
      <c r="J27" s="31">
        <v>0</v>
      </c>
      <c r="K27" s="31">
        <v>15</v>
      </c>
      <c r="L27" s="13"/>
      <c r="M27" s="13"/>
    </row>
    <row r="28" spans="1:11" s="12" customFormat="1" ht="19.5" customHeight="1">
      <c r="A28" s="574" t="s">
        <v>16</v>
      </c>
      <c r="B28" s="574"/>
      <c r="C28" s="575"/>
      <c r="D28" s="184">
        <v>9</v>
      </c>
      <c r="E28" s="31">
        <v>7</v>
      </c>
      <c r="F28" s="31">
        <v>3</v>
      </c>
      <c r="G28" s="31">
        <v>2</v>
      </c>
      <c r="H28" s="31">
        <v>3</v>
      </c>
      <c r="I28" s="31">
        <v>8</v>
      </c>
      <c r="J28" s="31">
        <v>0</v>
      </c>
      <c r="K28" s="31">
        <v>67</v>
      </c>
    </row>
    <row r="29" spans="1:11" s="12" customFormat="1" ht="19.5" customHeight="1">
      <c r="A29" s="574" t="s">
        <v>17</v>
      </c>
      <c r="B29" s="574"/>
      <c r="C29" s="575"/>
      <c r="D29" s="184">
        <v>16</v>
      </c>
      <c r="E29" s="31">
        <v>15</v>
      </c>
      <c r="F29" s="31">
        <v>8</v>
      </c>
      <c r="G29" s="31">
        <v>8</v>
      </c>
      <c r="H29" s="31">
        <v>18</v>
      </c>
      <c r="I29" s="31">
        <v>9</v>
      </c>
      <c r="J29" s="31">
        <v>0</v>
      </c>
      <c r="K29" s="31">
        <v>147</v>
      </c>
    </row>
    <row r="30" spans="1:11" s="12" customFormat="1" ht="19.5" customHeight="1">
      <c r="A30" s="574" t="s">
        <v>33</v>
      </c>
      <c r="B30" s="574"/>
      <c r="C30" s="575"/>
      <c r="D30" s="184">
        <v>6</v>
      </c>
      <c r="E30" s="31">
        <v>6</v>
      </c>
      <c r="F30" s="31">
        <v>3</v>
      </c>
      <c r="G30" s="31">
        <v>3</v>
      </c>
      <c r="H30" s="31">
        <v>4</v>
      </c>
      <c r="I30" s="31">
        <v>7</v>
      </c>
      <c r="J30" s="31">
        <v>1</v>
      </c>
      <c r="K30" s="31">
        <v>47</v>
      </c>
    </row>
    <row r="31" spans="1:11" s="12" customFormat="1" ht="19.5" customHeight="1">
      <c r="A31" s="574" t="s">
        <v>18</v>
      </c>
      <c r="B31" s="574"/>
      <c r="C31" s="575"/>
      <c r="D31" s="184">
        <v>12</v>
      </c>
      <c r="E31" s="31">
        <v>11</v>
      </c>
      <c r="F31" s="31">
        <v>3</v>
      </c>
      <c r="G31" s="31">
        <v>3</v>
      </c>
      <c r="H31" s="31">
        <v>12</v>
      </c>
      <c r="I31" s="31">
        <v>10</v>
      </c>
      <c r="J31" s="31">
        <v>1</v>
      </c>
      <c r="K31" s="31">
        <v>117</v>
      </c>
    </row>
    <row r="32" spans="1:11" s="12" customFormat="1" ht="19.5" customHeight="1">
      <c r="A32" s="574" t="s">
        <v>19</v>
      </c>
      <c r="B32" s="574"/>
      <c r="C32" s="575"/>
      <c r="D32" s="31">
        <v>6</v>
      </c>
      <c r="E32" s="31">
        <v>6</v>
      </c>
      <c r="F32" s="31">
        <v>3</v>
      </c>
      <c r="G32" s="31">
        <v>3</v>
      </c>
      <c r="H32" s="31">
        <v>3</v>
      </c>
      <c r="I32" s="31">
        <v>10</v>
      </c>
      <c r="J32" s="31">
        <v>0</v>
      </c>
      <c r="K32" s="31">
        <v>43</v>
      </c>
    </row>
    <row r="33" spans="1:11" s="12" customFormat="1" ht="19.5" customHeight="1">
      <c r="A33" s="574" t="s">
        <v>20</v>
      </c>
      <c r="B33" s="574"/>
      <c r="C33" s="575"/>
      <c r="D33" s="31">
        <v>20</v>
      </c>
      <c r="E33" s="31">
        <v>19</v>
      </c>
      <c r="F33" s="31">
        <v>5</v>
      </c>
      <c r="G33" s="31">
        <v>5</v>
      </c>
      <c r="H33" s="31">
        <v>18</v>
      </c>
      <c r="I33" s="31">
        <v>11</v>
      </c>
      <c r="J33" s="31">
        <v>0</v>
      </c>
      <c r="K33" s="31">
        <v>168</v>
      </c>
    </row>
    <row r="34" spans="1:11" s="12" customFormat="1" ht="19.5" customHeight="1">
      <c r="A34" s="15"/>
      <c r="B34" s="15"/>
      <c r="C34" s="15"/>
      <c r="D34" s="502"/>
      <c r="E34" s="503"/>
      <c r="F34" s="503"/>
      <c r="G34" s="503"/>
      <c r="H34" s="503"/>
      <c r="I34" s="31"/>
      <c r="J34" s="31"/>
      <c r="K34" s="31"/>
    </row>
    <row r="35" spans="1:11" s="17" customFormat="1" ht="19.5" customHeight="1">
      <c r="A35" s="571" t="s">
        <v>21</v>
      </c>
      <c r="B35" s="571"/>
      <c r="C35" s="616"/>
      <c r="D35" s="506">
        <v>461</v>
      </c>
      <c r="E35" s="507">
        <v>435</v>
      </c>
      <c r="F35" s="507">
        <v>43</v>
      </c>
      <c r="G35" s="507">
        <v>41</v>
      </c>
      <c r="H35" s="507">
        <v>144</v>
      </c>
      <c r="I35" s="507">
        <v>79</v>
      </c>
      <c r="J35" s="507">
        <v>22</v>
      </c>
      <c r="K35" s="507">
        <v>1415</v>
      </c>
    </row>
    <row r="36" spans="1:11" s="12" customFormat="1" ht="16.5" customHeight="1">
      <c r="A36" s="617" t="s">
        <v>362</v>
      </c>
      <c r="B36" s="617"/>
      <c r="C36" s="617"/>
      <c r="D36" s="617"/>
      <c r="E36" s="617"/>
      <c r="F36" s="617"/>
      <c r="G36" s="617"/>
      <c r="H36" s="617"/>
      <c r="I36" s="19"/>
      <c r="J36" s="19"/>
      <c r="K36" s="19"/>
    </row>
    <row r="37" spans="4:11" s="12" customFormat="1" ht="12" customHeight="1">
      <c r="D37" s="20"/>
      <c r="E37" s="20"/>
      <c r="F37" s="20"/>
      <c r="G37" s="20"/>
      <c r="H37" s="20"/>
      <c r="I37" s="20"/>
      <c r="J37" s="20"/>
      <c r="K37" s="20"/>
    </row>
    <row r="38" spans="4:11" s="12" customFormat="1" ht="12" customHeight="1">
      <c r="D38" s="21"/>
      <c r="E38" s="21"/>
      <c r="F38" s="21"/>
      <c r="G38" s="21"/>
      <c r="H38" s="21"/>
      <c r="I38" s="21"/>
      <c r="J38" s="21"/>
      <c r="K38" s="21"/>
    </row>
    <row r="39" spans="4:11" s="12" customFormat="1" ht="12" customHeight="1">
      <c r="D39" s="21"/>
      <c r="E39" s="21"/>
      <c r="F39" s="21"/>
      <c r="G39" s="21"/>
      <c r="H39" s="21"/>
      <c r="I39" s="21"/>
      <c r="J39" s="21"/>
      <c r="K39" s="21"/>
    </row>
    <row r="40" spans="4:11" s="12" customFormat="1" ht="12" customHeight="1">
      <c r="D40" s="21"/>
      <c r="E40" s="21"/>
      <c r="F40" s="21"/>
      <c r="G40" s="21"/>
      <c r="H40" s="21"/>
      <c r="I40" s="21"/>
      <c r="J40" s="21"/>
      <c r="K40" s="21"/>
    </row>
    <row r="41" spans="4:11" s="12" customFormat="1" ht="12" customHeight="1">
      <c r="D41" s="21"/>
      <c r="E41" s="21"/>
      <c r="F41" s="21"/>
      <c r="G41" s="21"/>
      <c r="H41" s="21"/>
      <c r="I41" s="21"/>
      <c r="J41" s="21"/>
      <c r="K41" s="21"/>
    </row>
    <row r="42" spans="4:11" s="12" customFormat="1" ht="12" customHeight="1">
      <c r="D42" s="21"/>
      <c r="E42" s="21"/>
      <c r="F42" s="21"/>
      <c r="G42" s="21"/>
      <c r="H42" s="21"/>
      <c r="I42" s="21"/>
      <c r="J42" s="21"/>
      <c r="K42" s="21"/>
    </row>
    <row r="43" spans="4:11" s="12" customFormat="1" ht="12" customHeight="1">
      <c r="D43" s="21"/>
      <c r="E43" s="21"/>
      <c r="F43" s="21"/>
      <c r="G43" s="21"/>
      <c r="H43" s="21"/>
      <c r="I43" s="21"/>
      <c r="J43" s="21"/>
      <c r="K43" s="21"/>
    </row>
    <row r="44" spans="4:11" s="12" customFormat="1" ht="12" customHeight="1">
      <c r="D44" s="21"/>
      <c r="E44" s="21"/>
      <c r="F44" s="21"/>
      <c r="G44" s="21"/>
      <c r="H44" s="21"/>
      <c r="I44" s="21"/>
      <c r="J44" s="21"/>
      <c r="K44" s="21"/>
    </row>
    <row r="45" spans="4:11" s="12" customFormat="1" ht="12" customHeight="1">
      <c r="D45" s="21"/>
      <c r="E45" s="21"/>
      <c r="F45" s="21"/>
      <c r="G45" s="21"/>
      <c r="H45" s="21"/>
      <c r="I45" s="21"/>
      <c r="J45" s="21"/>
      <c r="K45" s="21"/>
    </row>
    <row r="46" spans="4:11" s="12" customFormat="1" ht="12" customHeight="1">
      <c r="D46" s="21"/>
      <c r="E46" s="21"/>
      <c r="F46" s="21"/>
      <c r="G46" s="21"/>
      <c r="H46" s="21"/>
      <c r="I46" s="21"/>
      <c r="J46" s="21"/>
      <c r="K46" s="21"/>
    </row>
    <row r="47" spans="4:11" s="12" customFormat="1" ht="12" customHeight="1">
      <c r="D47" s="21"/>
      <c r="E47" s="21"/>
      <c r="F47" s="21"/>
      <c r="G47" s="21"/>
      <c r="H47" s="21"/>
      <c r="I47" s="21"/>
      <c r="J47" s="21"/>
      <c r="K47" s="21"/>
    </row>
    <row r="48" spans="4:11" s="12" customFormat="1" ht="12" customHeight="1">
      <c r="D48" s="21"/>
      <c r="E48" s="21"/>
      <c r="F48" s="21"/>
      <c r="G48" s="21"/>
      <c r="H48" s="21"/>
      <c r="I48" s="21"/>
      <c r="J48" s="21"/>
      <c r="K48" s="21"/>
    </row>
    <row r="49" spans="4:11" s="12" customFormat="1" ht="12" customHeight="1">
      <c r="D49" s="21"/>
      <c r="E49" s="21"/>
      <c r="F49" s="21"/>
      <c r="G49" s="21"/>
      <c r="H49" s="21"/>
      <c r="I49" s="21"/>
      <c r="J49" s="21"/>
      <c r="K49" s="21"/>
    </row>
    <row r="50" spans="4:11" s="12" customFormat="1" ht="12" customHeight="1">
      <c r="D50" s="21"/>
      <c r="E50" s="21"/>
      <c r="F50" s="21"/>
      <c r="G50" s="21"/>
      <c r="H50" s="21"/>
      <c r="I50" s="21"/>
      <c r="J50" s="21"/>
      <c r="K50" s="21"/>
    </row>
    <row r="51" spans="4:11" s="12" customFormat="1" ht="12" customHeight="1">
      <c r="D51" s="21"/>
      <c r="E51" s="21"/>
      <c r="F51" s="21"/>
      <c r="G51" s="21"/>
      <c r="H51" s="21"/>
      <c r="I51" s="21"/>
      <c r="J51" s="21"/>
      <c r="K51" s="21"/>
    </row>
    <row r="52" spans="4:11" s="12" customFormat="1" ht="13.5">
      <c r="D52" s="21"/>
      <c r="E52" s="21"/>
      <c r="F52" s="21"/>
      <c r="G52" s="21"/>
      <c r="H52" s="21"/>
      <c r="I52" s="21"/>
      <c r="J52" s="21"/>
      <c r="K52" s="21"/>
    </row>
    <row r="53" spans="4:11" s="12" customFormat="1" ht="13.5">
      <c r="D53" s="21"/>
      <c r="E53" s="21"/>
      <c r="F53" s="21"/>
      <c r="G53" s="21"/>
      <c r="H53" s="21"/>
      <c r="I53" s="21"/>
      <c r="J53" s="21"/>
      <c r="K53" s="21"/>
    </row>
    <row r="54" spans="4:11" s="12" customFormat="1" ht="13.5">
      <c r="D54" s="21"/>
      <c r="E54" s="21"/>
      <c r="F54" s="21"/>
      <c r="G54" s="21"/>
      <c r="H54" s="21"/>
      <c r="I54" s="21"/>
      <c r="J54" s="21"/>
      <c r="K54" s="21"/>
    </row>
    <row r="55" spans="4:11" s="12" customFormat="1" ht="13.5">
      <c r="D55" s="21"/>
      <c r="E55" s="21"/>
      <c r="F55" s="21"/>
      <c r="G55" s="21"/>
      <c r="H55" s="21"/>
      <c r="I55" s="21"/>
      <c r="J55" s="21"/>
      <c r="K55" s="21"/>
    </row>
    <row r="56" spans="4:11" s="12" customFormat="1" ht="13.5">
      <c r="D56" s="21"/>
      <c r="E56" s="21"/>
      <c r="F56" s="21"/>
      <c r="G56" s="21"/>
      <c r="H56" s="21"/>
      <c r="I56" s="21"/>
      <c r="J56" s="21"/>
      <c r="K56" s="21"/>
    </row>
    <row r="57" spans="4:11" s="12" customFormat="1" ht="13.5">
      <c r="D57" s="21"/>
      <c r="E57" s="21"/>
      <c r="F57" s="21"/>
      <c r="G57" s="21"/>
      <c r="H57" s="21"/>
      <c r="I57" s="21"/>
      <c r="J57" s="21"/>
      <c r="K57" s="21"/>
    </row>
    <row r="58" spans="4:11" s="12" customFormat="1" ht="13.5">
      <c r="D58" s="21"/>
      <c r="E58" s="21"/>
      <c r="F58" s="21"/>
      <c r="G58" s="21"/>
      <c r="H58" s="21"/>
      <c r="I58" s="21"/>
      <c r="J58" s="21"/>
      <c r="K58" s="21"/>
    </row>
    <row r="59" spans="4:11" s="12" customFormat="1" ht="13.5">
      <c r="D59" s="21"/>
      <c r="E59" s="21"/>
      <c r="F59" s="21"/>
      <c r="G59" s="21"/>
      <c r="H59" s="21"/>
      <c r="I59" s="21"/>
      <c r="J59" s="21"/>
      <c r="K59" s="21"/>
    </row>
    <row r="60" spans="4:11" s="12" customFormat="1" ht="13.5">
      <c r="D60" s="21"/>
      <c r="E60" s="21"/>
      <c r="F60" s="21"/>
      <c r="G60" s="21"/>
      <c r="H60" s="21"/>
      <c r="I60" s="21"/>
      <c r="J60" s="21"/>
      <c r="K60" s="21"/>
    </row>
    <row r="61" spans="4:11" s="12" customFormat="1" ht="13.5">
      <c r="D61" s="21"/>
      <c r="E61" s="21"/>
      <c r="F61" s="21"/>
      <c r="G61" s="21"/>
      <c r="H61" s="21"/>
      <c r="I61" s="21"/>
      <c r="J61" s="21"/>
      <c r="K61" s="21"/>
    </row>
    <row r="62" spans="4:11" s="12" customFormat="1" ht="13.5">
      <c r="D62" s="21"/>
      <c r="E62" s="21"/>
      <c r="F62" s="21"/>
      <c r="G62" s="21"/>
      <c r="H62" s="21"/>
      <c r="I62" s="21"/>
      <c r="J62" s="21"/>
      <c r="K62" s="21"/>
    </row>
    <row r="63" spans="4:11" s="12" customFormat="1" ht="13.5">
      <c r="D63" s="21"/>
      <c r="E63" s="21"/>
      <c r="F63" s="21"/>
      <c r="G63" s="21"/>
      <c r="H63" s="21"/>
      <c r="I63" s="21"/>
      <c r="J63" s="21"/>
      <c r="K63" s="21"/>
    </row>
    <row r="64" spans="4:11" s="12" customFormat="1" ht="13.5">
      <c r="D64" s="21"/>
      <c r="E64" s="21"/>
      <c r="F64" s="21"/>
      <c r="G64" s="21"/>
      <c r="H64" s="21"/>
      <c r="I64" s="21"/>
      <c r="J64" s="21"/>
      <c r="K64" s="21"/>
    </row>
    <row r="65" spans="4:11" s="12" customFormat="1" ht="13.5">
      <c r="D65" s="21"/>
      <c r="E65" s="21"/>
      <c r="F65" s="21"/>
      <c r="G65" s="21"/>
      <c r="H65" s="21"/>
      <c r="I65" s="21"/>
      <c r="J65" s="21"/>
      <c r="K65" s="21"/>
    </row>
    <row r="66" spans="4:11" s="12" customFormat="1" ht="13.5">
      <c r="D66" s="21"/>
      <c r="E66" s="21"/>
      <c r="F66" s="21"/>
      <c r="G66" s="21"/>
      <c r="H66" s="21"/>
      <c r="I66" s="21"/>
      <c r="J66" s="21"/>
      <c r="K66" s="21"/>
    </row>
    <row r="67" spans="4:11" s="12" customFormat="1" ht="13.5">
      <c r="D67" s="21"/>
      <c r="E67" s="21"/>
      <c r="F67" s="21"/>
      <c r="G67" s="21"/>
      <c r="H67" s="21"/>
      <c r="I67" s="21"/>
      <c r="J67" s="21"/>
      <c r="K67" s="21"/>
    </row>
    <row r="68" spans="4:11" s="12" customFormat="1" ht="13.5">
      <c r="D68" s="21"/>
      <c r="E68" s="21"/>
      <c r="F68" s="21"/>
      <c r="G68" s="21"/>
      <c r="H68" s="21"/>
      <c r="I68" s="21"/>
      <c r="J68" s="21"/>
      <c r="K68" s="21"/>
    </row>
    <row r="69" spans="4:11" s="12" customFormat="1" ht="13.5">
      <c r="D69" s="21"/>
      <c r="E69" s="21"/>
      <c r="F69" s="21"/>
      <c r="G69" s="21"/>
      <c r="H69" s="21"/>
      <c r="I69" s="21"/>
      <c r="J69" s="21"/>
      <c r="K69" s="21"/>
    </row>
    <row r="70" spans="4:11" s="12" customFormat="1" ht="13.5">
      <c r="D70" s="21"/>
      <c r="E70" s="21"/>
      <c r="F70" s="21"/>
      <c r="G70" s="21"/>
      <c r="H70" s="21"/>
      <c r="I70" s="21"/>
      <c r="J70" s="21"/>
      <c r="K70" s="21"/>
    </row>
    <row r="71" spans="4:11" s="12" customFormat="1" ht="13.5">
      <c r="D71" s="21"/>
      <c r="E71" s="21"/>
      <c r="F71" s="21"/>
      <c r="G71" s="21"/>
      <c r="H71" s="21"/>
      <c r="I71" s="21"/>
      <c r="J71" s="21"/>
      <c r="K71" s="21"/>
    </row>
    <row r="72" spans="4:11" s="12" customFormat="1" ht="13.5">
      <c r="D72" s="21"/>
      <c r="E72" s="21"/>
      <c r="F72" s="21"/>
      <c r="G72" s="21"/>
      <c r="H72" s="21"/>
      <c r="I72" s="21"/>
      <c r="J72" s="21"/>
      <c r="K72" s="21"/>
    </row>
    <row r="73" spans="4:11" s="12" customFormat="1" ht="13.5">
      <c r="D73" s="21"/>
      <c r="E73" s="21"/>
      <c r="F73" s="21"/>
      <c r="G73" s="21"/>
      <c r="H73" s="21"/>
      <c r="I73" s="21"/>
      <c r="J73" s="21"/>
      <c r="K73" s="21"/>
    </row>
    <row r="74" spans="4:11" s="12" customFormat="1" ht="13.5">
      <c r="D74" s="21"/>
      <c r="E74" s="21"/>
      <c r="F74" s="21"/>
      <c r="G74" s="21"/>
      <c r="H74" s="21"/>
      <c r="I74" s="21"/>
      <c r="J74" s="21"/>
      <c r="K74" s="21"/>
    </row>
    <row r="75" spans="4:11" s="12" customFormat="1" ht="13.5">
      <c r="D75" s="21"/>
      <c r="E75" s="21"/>
      <c r="F75" s="21"/>
      <c r="G75" s="21"/>
      <c r="H75" s="21"/>
      <c r="I75" s="21"/>
      <c r="J75" s="21"/>
      <c r="K75" s="21"/>
    </row>
    <row r="76" spans="4:11" s="12" customFormat="1" ht="13.5">
      <c r="D76" s="21"/>
      <c r="E76" s="21"/>
      <c r="F76" s="21"/>
      <c r="G76" s="21"/>
      <c r="H76" s="21"/>
      <c r="I76" s="21"/>
      <c r="J76" s="21"/>
      <c r="K76" s="21"/>
    </row>
    <row r="77" spans="4:11" s="12" customFormat="1" ht="13.5">
      <c r="D77" s="21"/>
      <c r="E77" s="21"/>
      <c r="F77" s="21"/>
      <c r="G77" s="21"/>
      <c r="H77" s="21"/>
      <c r="I77" s="21"/>
      <c r="J77" s="21"/>
      <c r="K77" s="21"/>
    </row>
    <row r="78" spans="4:11" s="12" customFormat="1" ht="13.5">
      <c r="D78" s="21"/>
      <c r="E78" s="21"/>
      <c r="F78" s="21"/>
      <c r="G78" s="21"/>
      <c r="H78" s="21"/>
      <c r="I78" s="21"/>
      <c r="J78" s="21"/>
      <c r="K78" s="21"/>
    </row>
    <row r="79" spans="4:11" s="12" customFormat="1" ht="13.5">
      <c r="D79" s="21"/>
      <c r="E79" s="21"/>
      <c r="F79" s="21"/>
      <c r="G79" s="21"/>
      <c r="H79" s="21"/>
      <c r="I79" s="21"/>
      <c r="J79" s="21"/>
      <c r="K79" s="21"/>
    </row>
    <row r="80" spans="4:11" s="12" customFormat="1" ht="13.5">
      <c r="D80" s="21"/>
      <c r="E80" s="21"/>
      <c r="F80" s="21"/>
      <c r="G80" s="21"/>
      <c r="H80" s="21"/>
      <c r="I80" s="21"/>
      <c r="J80" s="21"/>
      <c r="K80" s="21"/>
    </row>
    <row r="81" spans="4:11" s="12" customFormat="1" ht="13.5">
      <c r="D81" s="21"/>
      <c r="E81" s="21"/>
      <c r="F81" s="21"/>
      <c r="G81" s="21"/>
      <c r="H81" s="21"/>
      <c r="I81" s="21"/>
      <c r="J81" s="21"/>
      <c r="K81" s="21"/>
    </row>
    <row r="82" spans="4:11" s="12" customFormat="1" ht="13.5">
      <c r="D82" s="21"/>
      <c r="E82" s="21"/>
      <c r="F82" s="21"/>
      <c r="G82" s="21"/>
      <c r="H82" s="21"/>
      <c r="I82" s="21"/>
      <c r="J82" s="21"/>
      <c r="K82" s="21"/>
    </row>
    <row r="83" spans="4:11" s="12" customFormat="1" ht="13.5">
      <c r="D83" s="21"/>
      <c r="E83" s="21"/>
      <c r="F83" s="21"/>
      <c r="G83" s="21"/>
      <c r="H83" s="21"/>
      <c r="I83" s="21"/>
      <c r="J83" s="21"/>
      <c r="K83" s="21"/>
    </row>
    <row r="84" spans="4:11" s="12" customFormat="1" ht="13.5">
      <c r="D84" s="21"/>
      <c r="E84" s="21"/>
      <c r="F84" s="21"/>
      <c r="G84" s="21"/>
      <c r="H84" s="21"/>
      <c r="I84" s="21"/>
      <c r="J84" s="21"/>
      <c r="K84" s="21"/>
    </row>
    <row r="85" spans="4:11" s="12" customFormat="1" ht="13.5">
      <c r="D85" s="21"/>
      <c r="E85" s="21"/>
      <c r="F85" s="21"/>
      <c r="G85" s="21"/>
      <c r="H85" s="21"/>
      <c r="I85" s="21"/>
      <c r="J85" s="21"/>
      <c r="K85" s="21"/>
    </row>
    <row r="86" spans="4:11" s="12" customFormat="1" ht="13.5">
      <c r="D86" s="21"/>
      <c r="E86" s="21"/>
      <c r="F86" s="21"/>
      <c r="G86" s="21"/>
      <c r="H86" s="21"/>
      <c r="I86" s="21"/>
      <c r="J86" s="21"/>
      <c r="K86" s="21"/>
    </row>
    <row r="87" spans="4:11" s="12" customFormat="1" ht="13.5">
      <c r="D87" s="21"/>
      <c r="E87" s="21"/>
      <c r="F87" s="21"/>
      <c r="G87" s="21"/>
      <c r="H87" s="21"/>
      <c r="I87" s="21"/>
      <c r="J87" s="21"/>
      <c r="K87" s="21"/>
    </row>
    <row r="88" spans="4:11" s="12" customFormat="1" ht="13.5">
      <c r="D88" s="21"/>
      <c r="E88" s="21"/>
      <c r="F88" s="21"/>
      <c r="G88" s="21"/>
      <c r="H88" s="21"/>
      <c r="I88" s="21"/>
      <c r="J88" s="21"/>
      <c r="K88" s="21"/>
    </row>
    <row r="89" spans="4:11" s="12" customFormat="1" ht="13.5">
      <c r="D89" s="21"/>
      <c r="E89" s="21"/>
      <c r="F89" s="21"/>
      <c r="G89" s="21"/>
      <c r="H89" s="21"/>
      <c r="I89" s="21"/>
      <c r="J89" s="21"/>
      <c r="K89" s="21"/>
    </row>
    <row r="90" spans="4:11" s="12" customFormat="1" ht="13.5">
      <c r="D90" s="21"/>
      <c r="E90" s="21"/>
      <c r="F90" s="21"/>
      <c r="G90" s="21"/>
      <c r="H90" s="21"/>
      <c r="I90" s="21"/>
      <c r="J90" s="21"/>
      <c r="K90" s="21"/>
    </row>
    <row r="91" spans="4:11" s="12" customFormat="1" ht="13.5">
      <c r="D91" s="21"/>
      <c r="E91" s="21"/>
      <c r="F91" s="21"/>
      <c r="G91" s="21"/>
      <c r="H91" s="21"/>
      <c r="I91" s="21"/>
      <c r="J91" s="21"/>
      <c r="K91" s="21"/>
    </row>
    <row r="92" spans="4:11" s="12" customFormat="1" ht="13.5">
      <c r="D92" s="21"/>
      <c r="E92" s="21"/>
      <c r="F92" s="21"/>
      <c r="G92" s="21"/>
      <c r="H92" s="21"/>
      <c r="I92" s="21"/>
      <c r="J92" s="21"/>
      <c r="K92" s="21"/>
    </row>
    <row r="93" spans="4:11" s="12" customFormat="1" ht="13.5">
      <c r="D93" s="21"/>
      <c r="E93" s="21"/>
      <c r="F93" s="21"/>
      <c r="G93" s="21"/>
      <c r="H93" s="21"/>
      <c r="I93" s="21"/>
      <c r="J93" s="21"/>
      <c r="K93" s="21"/>
    </row>
    <row r="94" spans="4:11" s="12" customFormat="1" ht="13.5">
      <c r="D94" s="21"/>
      <c r="E94" s="21"/>
      <c r="F94" s="21"/>
      <c r="G94" s="21"/>
      <c r="H94" s="21"/>
      <c r="I94" s="21"/>
      <c r="J94" s="21"/>
      <c r="K94" s="21"/>
    </row>
    <row r="95" spans="4:11" s="12" customFormat="1" ht="13.5">
      <c r="D95" s="21"/>
      <c r="E95" s="21"/>
      <c r="F95" s="21"/>
      <c r="G95" s="21"/>
      <c r="H95" s="21"/>
      <c r="I95" s="21"/>
      <c r="J95" s="21"/>
      <c r="K95" s="21"/>
    </row>
    <row r="96" spans="4:11" s="12" customFormat="1" ht="13.5">
      <c r="D96" s="21"/>
      <c r="E96" s="21"/>
      <c r="F96" s="21"/>
      <c r="G96" s="21"/>
      <c r="H96" s="21"/>
      <c r="I96" s="21"/>
      <c r="J96" s="21"/>
      <c r="K96" s="21"/>
    </row>
    <row r="97" spans="4:11" s="12" customFormat="1" ht="13.5">
      <c r="D97" s="21"/>
      <c r="E97" s="21"/>
      <c r="F97" s="21"/>
      <c r="G97" s="21"/>
      <c r="H97" s="21"/>
      <c r="I97" s="21"/>
      <c r="J97" s="21"/>
      <c r="K97" s="21"/>
    </row>
    <row r="98" spans="4:11" s="12" customFormat="1" ht="13.5">
      <c r="D98" s="21"/>
      <c r="E98" s="21"/>
      <c r="F98" s="21"/>
      <c r="G98" s="21"/>
      <c r="H98" s="21"/>
      <c r="I98" s="21"/>
      <c r="J98" s="21"/>
      <c r="K98" s="21"/>
    </row>
    <row r="99" spans="4:11" s="12" customFormat="1" ht="13.5">
      <c r="D99" s="21"/>
      <c r="E99" s="21"/>
      <c r="F99" s="21"/>
      <c r="G99" s="21"/>
      <c r="H99" s="21"/>
      <c r="I99" s="21"/>
      <c r="J99" s="21"/>
      <c r="K99" s="21"/>
    </row>
    <row r="100" spans="4:11" s="12" customFormat="1" ht="13.5">
      <c r="D100" s="21"/>
      <c r="E100" s="21"/>
      <c r="F100" s="21"/>
      <c r="G100" s="21"/>
      <c r="H100" s="21"/>
      <c r="I100" s="21"/>
      <c r="J100" s="21"/>
      <c r="K100" s="21"/>
    </row>
    <row r="101" spans="4:11" s="12" customFormat="1" ht="13.5">
      <c r="D101" s="21"/>
      <c r="E101" s="21"/>
      <c r="F101" s="21"/>
      <c r="G101" s="21"/>
      <c r="H101" s="21"/>
      <c r="I101" s="21"/>
      <c r="J101" s="21"/>
      <c r="K101" s="21"/>
    </row>
    <row r="102" spans="4:11" s="12" customFormat="1" ht="13.5">
      <c r="D102" s="21"/>
      <c r="E102" s="21"/>
      <c r="F102" s="21"/>
      <c r="G102" s="21"/>
      <c r="H102" s="21"/>
      <c r="I102" s="21"/>
      <c r="J102" s="21"/>
      <c r="K102" s="21"/>
    </row>
    <row r="103" spans="4:11" s="12" customFormat="1" ht="13.5">
      <c r="D103" s="21"/>
      <c r="E103" s="21"/>
      <c r="F103" s="21"/>
      <c r="G103" s="21"/>
      <c r="H103" s="21"/>
      <c r="I103" s="21"/>
      <c r="J103" s="21"/>
      <c r="K103" s="21"/>
    </row>
    <row r="104" spans="4:11" s="12" customFormat="1" ht="13.5">
      <c r="D104" s="21"/>
      <c r="E104" s="21"/>
      <c r="F104" s="21"/>
      <c r="G104" s="21"/>
      <c r="H104" s="21"/>
      <c r="I104" s="21"/>
      <c r="J104" s="21"/>
      <c r="K104" s="21"/>
    </row>
    <row r="105" spans="4:11" s="12" customFormat="1" ht="13.5">
      <c r="D105" s="21"/>
      <c r="E105" s="21"/>
      <c r="F105" s="21"/>
      <c r="G105" s="21"/>
      <c r="H105" s="21"/>
      <c r="I105" s="21"/>
      <c r="J105" s="21"/>
      <c r="K105" s="21"/>
    </row>
    <row r="106" spans="4:11" s="12" customFormat="1" ht="13.5">
      <c r="D106" s="21"/>
      <c r="E106" s="21"/>
      <c r="F106" s="21"/>
      <c r="G106" s="21"/>
      <c r="H106" s="21"/>
      <c r="I106" s="21"/>
      <c r="J106" s="21"/>
      <c r="K106" s="21"/>
    </row>
    <row r="107" spans="4:11" s="12" customFormat="1" ht="13.5">
      <c r="D107" s="21"/>
      <c r="E107" s="21"/>
      <c r="F107" s="21"/>
      <c r="G107" s="21"/>
      <c r="H107" s="21"/>
      <c r="I107" s="21"/>
      <c r="J107" s="21"/>
      <c r="K107" s="21"/>
    </row>
    <row r="108" spans="4:11" s="12" customFormat="1" ht="13.5">
      <c r="D108" s="21"/>
      <c r="E108" s="21"/>
      <c r="F108" s="21"/>
      <c r="G108" s="21"/>
      <c r="H108" s="21"/>
      <c r="I108" s="21"/>
      <c r="J108" s="21"/>
      <c r="K108" s="21"/>
    </row>
    <row r="109" spans="4:11" s="12" customFormat="1" ht="13.5">
      <c r="D109" s="21"/>
      <c r="E109" s="21"/>
      <c r="F109" s="21"/>
      <c r="G109" s="21"/>
      <c r="H109" s="21"/>
      <c r="I109" s="21"/>
      <c r="J109" s="21"/>
      <c r="K109" s="21"/>
    </row>
  </sheetData>
  <sheetProtection/>
  <mergeCells count="32">
    <mergeCell ref="K7:K9"/>
    <mergeCell ref="A33:C33"/>
    <mergeCell ref="A35:C35"/>
    <mergeCell ref="A36:H36"/>
    <mergeCell ref="A27:C27"/>
    <mergeCell ref="A28:C28"/>
    <mergeCell ref="A29:C29"/>
    <mergeCell ref="A30:C30"/>
    <mergeCell ref="A31:C31"/>
    <mergeCell ref="A32:C32"/>
    <mergeCell ref="A19:C19"/>
    <mergeCell ref="A20:C20"/>
    <mergeCell ref="A21:C21"/>
    <mergeCell ref="A22:C22"/>
    <mergeCell ref="A24:C24"/>
    <mergeCell ref="A26:C26"/>
    <mergeCell ref="G8:G9"/>
    <mergeCell ref="A14:C14"/>
    <mergeCell ref="A15:C15"/>
    <mergeCell ref="A16:C16"/>
    <mergeCell ref="A17:C17"/>
    <mergeCell ref="A18:C18"/>
    <mergeCell ref="D6:K6"/>
    <mergeCell ref="A6:C9"/>
    <mergeCell ref="A2:D2"/>
    <mergeCell ref="A3:K3"/>
    <mergeCell ref="D7:D9"/>
    <mergeCell ref="F7:F9"/>
    <mergeCell ref="H7:H9"/>
    <mergeCell ref="I7:I9"/>
    <mergeCell ref="J7:J9"/>
    <mergeCell ref="E8:E9"/>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16"/>
  <sheetViews>
    <sheetView showGridLines="0" view="pageBreakPreview" zoomScale="115" zoomScaleSheetLayoutView="115" zoomScalePageLayoutView="0" workbookViewId="0" topLeftCell="A1">
      <pane ySplit="7" topLeftCell="A17" activePane="bottomLeft" state="frozen"/>
      <selection pane="topLeft" activeCell="M20" sqref="M20"/>
      <selection pane="bottomLeft" activeCell="K22" sqref="K22"/>
    </sheetView>
  </sheetViews>
  <sheetFormatPr defaultColWidth="9.00390625" defaultRowHeight="13.5"/>
  <cols>
    <col min="1" max="1" width="2.875" style="75" customWidth="1"/>
    <col min="2" max="2" width="3.25390625" style="75" customWidth="1"/>
    <col min="3" max="3" width="18.75390625" style="75" customWidth="1"/>
    <col min="4" max="9" width="7.375" style="88" customWidth="1"/>
    <col min="10" max="12" width="7.375" style="75" customWidth="1"/>
    <col min="13" max="13" width="8.375" style="75" customWidth="1"/>
    <col min="14" max="16384" width="9.00390625" style="75" customWidth="1"/>
  </cols>
  <sheetData>
    <row r="1" ht="13.5">
      <c r="A1" s="158" t="s">
        <v>331</v>
      </c>
    </row>
    <row r="2" spans="1:8" ht="13.5">
      <c r="A2" s="619" t="s">
        <v>74</v>
      </c>
      <c r="B2" s="619"/>
      <c r="C2" s="619"/>
      <c r="E2" s="69"/>
      <c r="H2" s="69"/>
    </row>
    <row r="3" spans="1:12" ht="17.25">
      <c r="A3" s="618" t="s">
        <v>490</v>
      </c>
      <c r="B3" s="618"/>
      <c r="C3" s="618"/>
      <c r="D3" s="618"/>
      <c r="E3" s="618"/>
      <c r="F3" s="618"/>
      <c r="G3" s="618"/>
      <c r="H3" s="618"/>
      <c r="I3" s="618"/>
      <c r="J3" s="618"/>
      <c r="K3" s="618"/>
      <c r="L3" s="618"/>
    </row>
    <row r="4" spans="1:15" ht="13.5">
      <c r="A4" s="46"/>
      <c r="B4" s="46"/>
      <c r="C4" s="46"/>
      <c r="D4" s="46"/>
      <c r="E4" s="46"/>
      <c r="F4" s="46"/>
      <c r="G4" s="46"/>
      <c r="H4" s="46"/>
      <c r="I4" s="46"/>
      <c r="J4" s="46"/>
      <c r="K4" s="46"/>
      <c r="L4" s="541" t="s">
        <v>182</v>
      </c>
      <c r="N4" s="126"/>
      <c r="O4" s="126"/>
    </row>
    <row r="5" spans="1:15" ht="6" customHeight="1" thickBot="1">
      <c r="A5" s="89"/>
      <c r="B5" s="89"/>
      <c r="C5" s="630"/>
      <c r="D5" s="630"/>
      <c r="E5" s="630"/>
      <c r="F5" s="630"/>
      <c r="G5" s="630"/>
      <c r="H5" s="630"/>
      <c r="I5" s="630"/>
      <c r="N5" s="126"/>
      <c r="O5" s="126"/>
    </row>
    <row r="6" spans="1:15" s="33" customFormat="1" ht="23.25" customHeight="1" thickTop="1">
      <c r="A6" s="633"/>
      <c r="B6" s="633"/>
      <c r="C6" s="634"/>
      <c r="D6" s="627" t="s">
        <v>438</v>
      </c>
      <c r="E6" s="628"/>
      <c r="F6" s="629"/>
      <c r="G6" s="627" t="s">
        <v>479</v>
      </c>
      <c r="H6" s="628"/>
      <c r="I6" s="629"/>
      <c r="J6" s="625" t="s">
        <v>499</v>
      </c>
      <c r="K6" s="626"/>
      <c r="L6" s="626"/>
      <c r="N6" s="126"/>
      <c r="O6" s="126"/>
    </row>
    <row r="7" spans="1:15" s="33" customFormat="1" ht="23.25" customHeight="1">
      <c r="A7" s="635"/>
      <c r="B7" s="635"/>
      <c r="C7" s="636"/>
      <c r="D7" s="76" t="s">
        <v>73</v>
      </c>
      <c r="E7" s="76" t="s">
        <v>72</v>
      </c>
      <c r="F7" s="77" t="s">
        <v>71</v>
      </c>
      <c r="G7" s="76" t="s">
        <v>73</v>
      </c>
      <c r="H7" s="76" t="s">
        <v>72</v>
      </c>
      <c r="I7" s="77" t="s">
        <v>71</v>
      </c>
      <c r="J7" s="154" t="s">
        <v>73</v>
      </c>
      <c r="K7" s="154" t="s">
        <v>72</v>
      </c>
      <c r="L7" s="155" t="s">
        <v>71</v>
      </c>
      <c r="N7" s="126"/>
      <c r="O7" s="126"/>
    </row>
    <row r="8" spans="1:15" s="78" customFormat="1" ht="20.25" customHeight="1">
      <c r="A8" s="631" t="s">
        <v>70</v>
      </c>
      <c r="B8" s="631"/>
      <c r="C8" s="632"/>
      <c r="D8" s="196">
        <v>8971</v>
      </c>
      <c r="E8" s="196">
        <v>4450</v>
      </c>
      <c r="F8" s="196">
        <v>4521</v>
      </c>
      <c r="G8" s="254">
        <v>9228</v>
      </c>
      <c r="H8" s="196">
        <v>4606</v>
      </c>
      <c r="I8" s="196">
        <v>4622</v>
      </c>
      <c r="J8" s="481">
        <f>SUM(K8:L8)</f>
        <v>9347</v>
      </c>
      <c r="K8" s="479">
        <v>4672</v>
      </c>
      <c r="L8" s="479">
        <v>4675</v>
      </c>
      <c r="N8" s="126"/>
      <c r="O8" s="126"/>
    </row>
    <row r="9" spans="1:15" s="33" customFormat="1" ht="20.25" customHeight="1">
      <c r="A9" s="79"/>
      <c r="B9" s="620" t="s">
        <v>69</v>
      </c>
      <c r="C9" s="621"/>
      <c r="D9" s="196">
        <v>8</v>
      </c>
      <c r="E9" s="196">
        <v>6</v>
      </c>
      <c r="F9" s="196">
        <v>2</v>
      </c>
      <c r="G9" s="196">
        <v>14</v>
      </c>
      <c r="H9" s="196">
        <v>10</v>
      </c>
      <c r="I9" s="196">
        <v>4</v>
      </c>
      <c r="J9" s="481">
        <f aca="true" t="shared" si="0" ref="J9:J42">SUM(K9:L9)</f>
        <v>12</v>
      </c>
      <c r="K9" s="479">
        <v>5</v>
      </c>
      <c r="L9" s="479">
        <v>7</v>
      </c>
      <c r="N9" s="126"/>
      <c r="O9" s="126"/>
    </row>
    <row r="10" spans="1:15" s="33" customFormat="1" ht="20.25" customHeight="1">
      <c r="A10" s="79"/>
      <c r="B10" s="620" t="s">
        <v>68</v>
      </c>
      <c r="C10" s="621"/>
      <c r="D10" s="196">
        <v>2447</v>
      </c>
      <c r="E10" s="196">
        <v>1385</v>
      </c>
      <c r="F10" s="196">
        <v>1062</v>
      </c>
      <c r="G10" s="196">
        <v>2439</v>
      </c>
      <c r="H10" s="196">
        <v>1389</v>
      </c>
      <c r="I10" s="196">
        <v>1050</v>
      </c>
      <c r="J10" s="481">
        <f t="shared" si="0"/>
        <v>2399</v>
      </c>
      <c r="K10" s="479">
        <v>1380</v>
      </c>
      <c r="L10" s="479">
        <v>1019</v>
      </c>
      <c r="N10" s="126"/>
      <c r="O10" s="126"/>
    </row>
    <row r="11" spans="1:15" s="33" customFormat="1" ht="20.25" customHeight="1">
      <c r="A11" s="80"/>
      <c r="B11" s="80"/>
      <c r="C11" s="36" t="s">
        <v>67</v>
      </c>
      <c r="D11" s="196">
        <v>61</v>
      </c>
      <c r="E11" s="196">
        <v>51</v>
      </c>
      <c r="F11" s="196">
        <v>10</v>
      </c>
      <c r="G11" s="196">
        <v>47</v>
      </c>
      <c r="H11" s="196">
        <v>38</v>
      </c>
      <c r="I11" s="196">
        <v>9</v>
      </c>
      <c r="J11" s="481">
        <f t="shared" si="0"/>
        <v>51</v>
      </c>
      <c r="K11" s="479">
        <v>39</v>
      </c>
      <c r="L11" s="479">
        <v>12</v>
      </c>
      <c r="N11" s="126"/>
      <c r="O11" s="126"/>
    </row>
    <row r="12" spans="1:15" s="33" customFormat="1" ht="20.25" customHeight="1">
      <c r="A12" s="80"/>
      <c r="B12" s="80"/>
      <c r="C12" s="36" t="s">
        <v>66</v>
      </c>
      <c r="D12" s="196">
        <v>311</v>
      </c>
      <c r="E12" s="196">
        <v>189</v>
      </c>
      <c r="F12" s="196">
        <v>122</v>
      </c>
      <c r="G12" s="196">
        <v>308</v>
      </c>
      <c r="H12" s="196">
        <v>203</v>
      </c>
      <c r="I12" s="196">
        <v>105</v>
      </c>
      <c r="J12" s="481">
        <f t="shared" si="0"/>
        <v>319</v>
      </c>
      <c r="K12" s="479">
        <v>206</v>
      </c>
      <c r="L12" s="479">
        <v>113</v>
      </c>
      <c r="N12" s="126"/>
      <c r="O12" s="126"/>
    </row>
    <row r="13" spans="1:15" s="33" customFormat="1" ht="20.25" customHeight="1">
      <c r="A13" s="80"/>
      <c r="B13" s="80"/>
      <c r="C13" s="36" t="s">
        <v>65</v>
      </c>
      <c r="D13" s="196">
        <v>229</v>
      </c>
      <c r="E13" s="196">
        <v>116</v>
      </c>
      <c r="F13" s="196">
        <v>113</v>
      </c>
      <c r="G13" s="196">
        <v>242</v>
      </c>
      <c r="H13" s="196">
        <v>100</v>
      </c>
      <c r="I13" s="196">
        <v>142</v>
      </c>
      <c r="J13" s="481">
        <f t="shared" si="0"/>
        <v>210</v>
      </c>
      <c r="K13" s="479">
        <v>98</v>
      </c>
      <c r="L13" s="479">
        <v>112</v>
      </c>
      <c r="N13" s="126"/>
      <c r="O13" s="126"/>
    </row>
    <row r="14" spans="1:15" s="33" customFormat="1" ht="20.25" customHeight="1">
      <c r="A14" s="81"/>
      <c r="B14" s="81"/>
      <c r="C14" s="36" t="s">
        <v>64</v>
      </c>
      <c r="D14" s="196">
        <v>90</v>
      </c>
      <c r="E14" s="196">
        <v>51</v>
      </c>
      <c r="F14" s="196">
        <v>39</v>
      </c>
      <c r="G14" s="196">
        <v>99</v>
      </c>
      <c r="H14" s="196">
        <v>65</v>
      </c>
      <c r="I14" s="196">
        <v>34</v>
      </c>
      <c r="J14" s="481">
        <f t="shared" si="0"/>
        <v>89</v>
      </c>
      <c r="K14" s="479">
        <v>48</v>
      </c>
      <c r="L14" s="479">
        <v>41</v>
      </c>
      <c r="N14" s="126"/>
      <c r="O14" s="126"/>
    </row>
    <row r="15" spans="1:15" s="33" customFormat="1" ht="20.25" customHeight="1">
      <c r="A15" s="81"/>
      <c r="B15" s="81"/>
      <c r="C15" s="36" t="s">
        <v>63</v>
      </c>
      <c r="D15" s="196">
        <v>176</v>
      </c>
      <c r="E15" s="196">
        <v>109</v>
      </c>
      <c r="F15" s="196">
        <v>67</v>
      </c>
      <c r="G15" s="196">
        <v>172</v>
      </c>
      <c r="H15" s="196">
        <v>100</v>
      </c>
      <c r="I15" s="196">
        <v>72</v>
      </c>
      <c r="J15" s="481">
        <f t="shared" si="0"/>
        <v>183</v>
      </c>
      <c r="K15" s="479">
        <v>114</v>
      </c>
      <c r="L15" s="479">
        <v>69</v>
      </c>
      <c r="N15" s="126"/>
      <c r="O15" s="126"/>
    </row>
    <row r="16" spans="1:15" s="33" customFormat="1" ht="20.25" customHeight="1">
      <c r="A16" s="81"/>
      <c r="B16" s="81"/>
      <c r="C16" s="36" t="s">
        <v>62</v>
      </c>
      <c r="D16" s="196">
        <v>151</v>
      </c>
      <c r="E16" s="196">
        <v>72</v>
      </c>
      <c r="F16" s="196">
        <v>79</v>
      </c>
      <c r="G16" s="196">
        <v>141</v>
      </c>
      <c r="H16" s="196">
        <v>78</v>
      </c>
      <c r="I16" s="196">
        <v>63</v>
      </c>
      <c r="J16" s="481">
        <f t="shared" si="0"/>
        <v>146</v>
      </c>
      <c r="K16" s="479">
        <v>69</v>
      </c>
      <c r="L16" s="479">
        <v>77</v>
      </c>
      <c r="N16" s="126"/>
      <c r="O16" s="126"/>
    </row>
    <row r="17" spans="1:15" s="33" customFormat="1" ht="20.25" customHeight="1">
      <c r="A17" s="81"/>
      <c r="B17" s="81"/>
      <c r="C17" s="36" t="s">
        <v>61</v>
      </c>
      <c r="D17" s="196">
        <v>223</v>
      </c>
      <c r="E17" s="196">
        <v>86</v>
      </c>
      <c r="F17" s="196">
        <v>137</v>
      </c>
      <c r="G17" s="196">
        <v>251</v>
      </c>
      <c r="H17" s="196">
        <v>131</v>
      </c>
      <c r="I17" s="196">
        <v>120</v>
      </c>
      <c r="J17" s="481">
        <f t="shared" si="0"/>
        <v>222</v>
      </c>
      <c r="K17" s="479">
        <v>106</v>
      </c>
      <c r="L17" s="479">
        <v>116</v>
      </c>
      <c r="N17" s="126"/>
      <c r="O17" s="126"/>
    </row>
    <row r="18" spans="1:15" s="33" customFormat="1" ht="20.25" customHeight="1">
      <c r="A18" s="81"/>
      <c r="B18" s="81"/>
      <c r="C18" s="36" t="s">
        <v>60</v>
      </c>
      <c r="D18" s="196">
        <v>489</v>
      </c>
      <c r="E18" s="196">
        <v>344</v>
      </c>
      <c r="F18" s="196">
        <v>145</v>
      </c>
      <c r="G18" s="196">
        <v>472</v>
      </c>
      <c r="H18" s="196">
        <v>341</v>
      </c>
      <c r="I18" s="196">
        <v>131</v>
      </c>
      <c r="J18" s="481">
        <f t="shared" si="0"/>
        <v>475</v>
      </c>
      <c r="K18" s="479">
        <v>344</v>
      </c>
      <c r="L18" s="479">
        <v>131</v>
      </c>
      <c r="N18" s="126"/>
      <c r="O18" s="126"/>
    </row>
    <row r="19" spans="1:15" s="33" customFormat="1" ht="20.25" customHeight="1">
      <c r="A19" s="81"/>
      <c r="B19" s="81"/>
      <c r="C19" s="36" t="s">
        <v>59</v>
      </c>
      <c r="D19" s="196">
        <v>80</v>
      </c>
      <c r="E19" s="196" t="s">
        <v>75</v>
      </c>
      <c r="F19" s="196">
        <v>80</v>
      </c>
      <c r="G19" s="196">
        <v>80</v>
      </c>
      <c r="H19" s="196">
        <v>0</v>
      </c>
      <c r="I19" s="196">
        <v>80</v>
      </c>
      <c r="J19" s="481">
        <f t="shared" si="0"/>
        <v>84</v>
      </c>
      <c r="K19" s="479">
        <v>0</v>
      </c>
      <c r="L19" s="479">
        <v>84</v>
      </c>
      <c r="N19" s="126"/>
      <c r="O19" s="126"/>
    </row>
    <row r="20" spans="1:15" s="33" customFormat="1" ht="20.25" customHeight="1">
      <c r="A20" s="81"/>
      <c r="B20" s="81"/>
      <c r="C20" s="36" t="s">
        <v>58</v>
      </c>
      <c r="D20" s="196">
        <v>39</v>
      </c>
      <c r="E20" s="196" t="s">
        <v>75</v>
      </c>
      <c r="F20" s="196">
        <v>39</v>
      </c>
      <c r="G20" s="196">
        <v>36</v>
      </c>
      <c r="H20" s="479">
        <v>0</v>
      </c>
      <c r="I20" s="196">
        <v>36</v>
      </c>
      <c r="J20" s="481">
        <f t="shared" si="0"/>
        <v>31</v>
      </c>
      <c r="K20" s="479">
        <v>0</v>
      </c>
      <c r="L20" s="479">
        <v>31</v>
      </c>
      <c r="N20" s="126"/>
      <c r="O20" s="126"/>
    </row>
    <row r="21" spans="1:15" s="33" customFormat="1" ht="20.25" customHeight="1">
      <c r="A21" s="81"/>
      <c r="B21" s="81"/>
      <c r="C21" s="36" t="s">
        <v>57</v>
      </c>
      <c r="D21" s="196">
        <v>55</v>
      </c>
      <c r="E21" s="196">
        <v>30</v>
      </c>
      <c r="F21" s="196">
        <v>25</v>
      </c>
      <c r="G21" s="196">
        <v>66</v>
      </c>
      <c r="H21" s="196">
        <v>34</v>
      </c>
      <c r="I21" s="196">
        <v>32</v>
      </c>
      <c r="J21" s="481">
        <f t="shared" si="0"/>
        <v>58</v>
      </c>
      <c r="K21" s="479">
        <v>33</v>
      </c>
      <c r="L21" s="479">
        <v>25</v>
      </c>
      <c r="N21" s="126"/>
      <c r="O21" s="126"/>
    </row>
    <row r="22" spans="1:15" s="33" customFormat="1" ht="20.25" customHeight="1">
      <c r="A22" s="80"/>
      <c r="B22" s="620" t="s">
        <v>56</v>
      </c>
      <c r="C22" s="621"/>
      <c r="D22" s="196">
        <v>105</v>
      </c>
      <c r="E22" s="196">
        <v>62</v>
      </c>
      <c r="F22" s="196">
        <v>43</v>
      </c>
      <c r="G22" s="196">
        <v>105</v>
      </c>
      <c r="H22" s="196">
        <v>52</v>
      </c>
      <c r="I22" s="196">
        <v>53</v>
      </c>
      <c r="J22" s="481">
        <f t="shared" si="0"/>
        <v>109</v>
      </c>
      <c r="K22" s="479">
        <v>56</v>
      </c>
      <c r="L22" s="479">
        <v>53</v>
      </c>
      <c r="N22" s="126"/>
      <c r="O22" s="126"/>
    </row>
    <row r="23" spans="1:15" s="33" customFormat="1" ht="20.25" customHeight="1">
      <c r="A23" s="80"/>
      <c r="B23" s="620" t="s">
        <v>55</v>
      </c>
      <c r="C23" s="621"/>
      <c r="D23" s="196">
        <v>45</v>
      </c>
      <c r="E23" s="196">
        <v>14</v>
      </c>
      <c r="F23" s="196">
        <v>31</v>
      </c>
      <c r="G23" s="196">
        <v>47</v>
      </c>
      <c r="H23" s="196">
        <v>20</v>
      </c>
      <c r="I23" s="196">
        <v>27</v>
      </c>
      <c r="J23" s="481">
        <f t="shared" si="0"/>
        <v>51</v>
      </c>
      <c r="K23" s="479">
        <v>16</v>
      </c>
      <c r="L23" s="479">
        <v>35</v>
      </c>
      <c r="N23" s="126"/>
      <c r="O23" s="126"/>
    </row>
    <row r="24" spans="1:15" s="33" customFormat="1" ht="20.25" customHeight="1">
      <c r="A24" s="80"/>
      <c r="B24" s="620" t="s">
        <v>54</v>
      </c>
      <c r="C24" s="621"/>
      <c r="D24" s="196">
        <v>1424</v>
      </c>
      <c r="E24" s="196">
        <v>629</v>
      </c>
      <c r="F24" s="196">
        <v>795</v>
      </c>
      <c r="G24" s="196">
        <v>1376</v>
      </c>
      <c r="H24" s="196">
        <v>626</v>
      </c>
      <c r="I24" s="196">
        <v>750</v>
      </c>
      <c r="J24" s="481">
        <f t="shared" si="0"/>
        <v>1534</v>
      </c>
      <c r="K24" s="479">
        <v>673</v>
      </c>
      <c r="L24" s="479">
        <v>861</v>
      </c>
      <c r="N24" s="126"/>
      <c r="O24" s="126"/>
    </row>
    <row r="25" spans="1:15" s="33" customFormat="1" ht="20.25" customHeight="1">
      <c r="A25" s="81"/>
      <c r="B25" s="81"/>
      <c r="C25" s="36" t="s">
        <v>53</v>
      </c>
      <c r="D25" s="196">
        <v>329</v>
      </c>
      <c r="E25" s="196">
        <v>205</v>
      </c>
      <c r="F25" s="196">
        <v>124</v>
      </c>
      <c r="G25" s="196">
        <v>326</v>
      </c>
      <c r="H25" s="196">
        <v>206</v>
      </c>
      <c r="I25" s="196">
        <v>120</v>
      </c>
      <c r="J25" s="481">
        <f t="shared" si="0"/>
        <v>300</v>
      </c>
      <c r="K25" s="479">
        <v>168</v>
      </c>
      <c r="L25" s="479">
        <v>132</v>
      </c>
      <c r="N25" s="126"/>
      <c r="O25" s="126"/>
    </row>
    <row r="26" spans="1:15" s="33" customFormat="1" ht="20.25" customHeight="1">
      <c r="A26" s="81"/>
      <c r="B26" s="81"/>
      <c r="C26" s="82" t="s">
        <v>52</v>
      </c>
      <c r="D26" s="196">
        <v>184</v>
      </c>
      <c r="E26" s="196">
        <v>102</v>
      </c>
      <c r="F26" s="196">
        <v>82</v>
      </c>
      <c r="G26" s="196">
        <v>174</v>
      </c>
      <c r="H26" s="196">
        <v>100</v>
      </c>
      <c r="I26" s="196">
        <v>74</v>
      </c>
      <c r="J26" s="481">
        <f t="shared" si="0"/>
        <v>209</v>
      </c>
      <c r="K26" s="479">
        <v>123</v>
      </c>
      <c r="L26" s="479">
        <v>86</v>
      </c>
      <c r="N26" s="126"/>
      <c r="O26" s="126"/>
    </row>
    <row r="27" spans="1:15" s="33" customFormat="1" ht="20.25" customHeight="1">
      <c r="A27" s="81"/>
      <c r="B27" s="81"/>
      <c r="C27" s="36" t="s">
        <v>51</v>
      </c>
      <c r="D27" s="196">
        <v>186</v>
      </c>
      <c r="E27" s="196">
        <v>78</v>
      </c>
      <c r="F27" s="196">
        <v>108</v>
      </c>
      <c r="G27" s="196">
        <v>180</v>
      </c>
      <c r="H27" s="196">
        <v>79</v>
      </c>
      <c r="I27" s="196">
        <v>101</v>
      </c>
      <c r="J27" s="481">
        <f t="shared" si="0"/>
        <v>167</v>
      </c>
      <c r="K27" s="479">
        <v>83</v>
      </c>
      <c r="L27" s="479">
        <v>84</v>
      </c>
      <c r="N27" s="126"/>
      <c r="O27" s="126"/>
    </row>
    <row r="28" spans="1:15" s="33" customFormat="1" ht="20.25" customHeight="1">
      <c r="A28" s="81"/>
      <c r="B28" s="81"/>
      <c r="C28" s="36" t="s">
        <v>50</v>
      </c>
      <c r="D28" s="196">
        <v>588</v>
      </c>
      <c r="E28" s="196">
        <v>193</v>
      </c>
      <c r="F28" s="196">
        <v>395</v>
      </c>
      <c r="G28" s="196">
        <v>566</v>
      </c>
      <c r="H28" s="196">
        <v>187</v>
      </c>
      <c r="I28" s="196">
        <v>379</v>
      </c>
      <c r="J28" s="481">
        <f t="shared" si="0"/>
        <v>711</v>
      </c>
      <c r="K28" s="479">
        <v>243</v>
      </c>
      <c r="L28" s="479">
        <v>468</v>
      </c>
      <c r="N28" s="126"/>
      <c r="O28" s="126"/>
    </row>
    <row r="29" spans="1:15" s="33" customFormat="1" ht="20.25" customHeight="1">
      <c r="A29" s="80"/>
      <c r="B29" s="620" t="s">
        <v>49</v>
      </c>
      <c r="C29" s="624"/>
      <c r="D29" s="196">
        <v>753</v>
      </c>
      <c r="E29" s="196">
        <v>360</v>
      </c>
      <c r="F29" s="196">
        <v>393</v>
      </c>
      <c r="G29" s="196">
        <v>814</v>
      </c>
      <c r="H29" s="196">
        <v>381</v>
      </c>
      <c r="I29" s="196">
        <v>433</v>
      </c>
      <c r="J29" s="481">
        <f t="shared" si="0"/>
        <v>819</v>
      </c>
      <c r="K29" s="479">
        <v>395</v>
      </c>
      <c r="L29" s="479">
        <v>424</v>
      </c>
      <c r="N29" s="126"/>
      <c r="O29" s="126"/>
    </row>
    <row r="30" spans="1:15" s="33" customFormat="1" ht="20.25" customHeight="1">
      <c r="A30" s="81"/>
      <c r="B30" s="81"/>
      <c r="C30" s="36" t="s">
        <v>48</v>
      </c>
      <c r="D30" s="196">
        <v>84</v>
      </c>
      <c r="E30" s="196">
        <v>30</v>
      </c>
      <c r="F30" s="196">
        <v>54</v>
      </c>
      <c r="G30" s="196">
        <v>77</v>
      </c>
      <c r="H30" s="196">
        <v>27</v>
      </c>
      <c r="I30" s="196">
        <v>50</v>
      </c>
      <c r="J30" s="481">
        <f t="shared" si="0"/>
        <v>90</v>
      </c>
      <c r="K30" s="479">
        <v>26</v>
      </c>
      <c r="L30" s="479">
        <v>64</v>
      </c>
      <c r="N30" s="126"/>
      <c r="O30" s="126"/>
    </row>
    <row r="31" spans="1:15" s="33" customFormat="1" ht="20.25" customHeight="1">
      <c r="A31" s="81"/>
      <c r="B31" s="81"/>
      <c r="C31" s="36" t="s">
        <v>47</v>
      </c>
      <c r="D31" s="196">
        <v>193</v>
      </c>
      <c r="E31" s="196">
        <v>114</v>
      </c>
      <c r="F31" s="196">
        <v>79</v>
      </c>
      <c r="G31" s="196">
        <v>226</v>
      </c>
      <c r="H31" s="196">
        <v>126</v>
      </c>
      <c r="I31" s="196">
        <v>100</v>
      </c>
      <c r="J31" s="481">
        <f t="shared" si="0"/>
        <v>216</v>
      </c>
      <c r="K31" s="479">
        <v>115</v>
      </c>
      <c r="L31" s="479">
        <v>101</v>
      </c>
      <c r="N31" s="126"/>
      <c r="O31" s="126"/>
    </row>
    <row r="32" spans="1:15" s="33" customFormat="1" ht="20.25" customHeight="1">
      <c r="A32" s="81"/>
      <c r="B32" s="81"/>
      <c r="C32" s="36" t="s">
        <v>46</v>
      </c>
      <c r="D32" s="196">
        <v>440</v>
      </c>
      <c r="E32" s="196">
        <v>200</v>
      </c>
      <c r="F32" s="196">
        <v>240</v>
      </c>
      <c r="G32" s="196">
        <v>494</v>
      </c>
      <c r="H32" s="196">
        <v>220</v>
      </c>
      <c r="I32" s="196">
        <v>274</v>
      </c>
      <c r="J32" s="481">
        <f t="shared" si="0"/>
        <v>493</v>
      </c>
      <c r="K32" s="479">
        <v>248</v>
      </c>
      <c r="L32" s="479">
        <v>245</v>
      </c>
      <c r="N32" s="126"/>
      <c r="O32" s="126"/>
    </row>
    <row r="33" spans="1:15" s="33" customFormat="1" ht="20.25" customHeight="1">
      <c r="A33" s="81"/>
      <c r="B33" s="620" t="s">
        <v>45</v>
      </c>
      <c r="C33" s="621"/>
      <c r="D33" s="196">
        <v>96</v>
      </c>
      <c r="E33" s="196">
        <v>44</v>
      </c>
      <c r="F33" s="196">
        <v>52</v>
      </c>
      <c r="G33" s="196">
        <v>126</v>
      </c>
      <c r="H33" s="196">
        <v>62</v>
      </c>
      <c r="I33" s="196">
        <v>64</v>
      </c>
      <c r="J33" s="481">
        <f t="shared" si="0"/>
        <v>106</v>
      </c>
      <c r="K33" s="479">
        <v>55</v>
      </c>
      <c r="L33" s="479">
        <v>51</v>
      </c>
      <c r="N33" s="126"/>
      <c r="O33" s="126"/>
    </row>
    <row r="34" spans="1:15" s="33" customFormat="1" ht="20.25" customHeight="1">
      <c r="A34" s="81"/>
      <c r="B34" s="620" t="s">
        <v>44</v>
      </c>
      <c r="C34" s="621"/>
      <c r="D34" s="196">
        <v>898</v>
      </c>
      <c r="E34" s="196">
        <v>458</v>
      </c>
      <c r="F34" s="196">
        <v>440</v>
      </c>
      <c r="G34" s="196">
        <v>907</v>
      </c>
      <c r="H34" s="196">
        <v>490</v>
      </c>
      <c r="I34" s="196">
        <v>417</v>
      </c>
      <c r="J34" s="481">
        <f t="shared" si="0"/>
        <v>764</v>
      </c>
      <c r="K34" s="479">
        <v>437</v>
      </c>
      <c r="L34" s="479">
        <v>327</v>
      </c>
      <c r="N34" s="126"/>
      <c r="O34" s="126"/>
    </row>
    <row r="35" spans="1:15" s="33" customFormat="1" ht="20.25" customHeight="1">
      <c r="A35" s="81"/>
      <c r="B35" s="620" t="s">
        <v>43</v>
      </c>
      <c r="C35" s="621"/>
      <c r="D35" s="196">
        <v>107</v>
      </c>
      <c r="E35" s="196">
        <v>83</v>
      </c>
      <c r="F35" s="196">
        <v>24</v>
      </c>
      <c r="G35" s="196">
        <v>121</v>
      </c>
      <c r="H35" s="196">
        <v>89</v>
      </c>
      <c r="I35" s="196">
        <v>32</v>
      </c>
      <c r="J35" s="481">
        <f t="shared" si="0"/>
        <v>119</v>
      </c>
      <c r="K35" s="479">
        <v>97</v>
      </c>
      <c r="L35" s="479">
        <v>22</v>
      </c>
      <c r="N35" s="126"/>
      <c r="O35" s="126"/>
    </row>
    <row r="36" spans="1:15" s="33" customFormat="1" ht="20.25" customHeight="1">
      <c r="A36" s="81"/>
      <c r="B36" s="620" t="s">
        <v>42</v>
      </c>
      <c r="C36" s="621"/>
      <c r="D36" s="196">
        <v>8</v>
      </c>
      <c r="E36" s="196">
        <v>3</v>
      </c>
      <c r="F36" s="196">
        <v>5</v>
      </c>
      <c r="G36" s="196">
        <v>12</v>
      </c>
      <c r="H36" s="196">
        <v>7</v>
      </c>
      <c r="I36" s="196">
        <v>5</v>
      </c>
      <c r="J36" s="481">
        <f t="shared" si="0"/>
        <v>12</v>
      </c>
      <c r="K36" s="479">
        <v>3</v>
      </c>
      <c r="L36" s="479">
        <v>9</v>
      </c>
      <c r="N36" s="126"/>
      <c r="O36" s="126"/>
    </row>
    <row r="37" spans="1:15" s="33" customFormat="1" ht="20.25" customHeight="1">
      <c r="A37" s="81"/>
      <c r="B37" s="620" t="s">
        <v>41</v>
      </c>
      <c r="C37" s="621"/>
      <c r="D37" s="196">
        <v>107</v>
      </c>
      <c r="E37" s="196">
        <v>62</v>
      </c>
      <c r="F37" s="196">
        <v>45</v>
      </c>
      <c r="G37" s="196">
        <v>90</v>
      </c>
      <c r="H37" s="196">
        <v>54</v>
      </c>
      <c r="I37" s="196">
        <v>36</v>
      </c>
      <c r="J37" s="481">
        <f t="shared" si="0"/>
        <v>102</v>
      </c>
      <c r="K37" s="479">
        <v>58</v>
      </c>
      <c r="L37" s="479">
        <v>44</v>
      </c>
      <c r="N37" s="126"/>
      <c r="O37" s="126"/>
    </row>
    <row r="38" spans="1:15" s="33" customFormat="1" ht="20.25" customHeight="1">
      <c r="A38" s="81"/>
      <c r="B38" s="620" t="s">
        <v>40</v>
      </c>
      <c r="C38" s="621"/>
      <c r="D38" s="196">
        <v>203</v>
      </c>
      <c r="E38" s="196">
        <v>89</v>
      </c>
      <c r="F38" s="196">
        <v>114</v>
      </c>
      <c r="G38" s="196">
        <v>179</v>
      </c>
      <c r="H38" s="196">
        <v>90</v>
      </c>
      <c r="I38" s="196">
        <v>89</v>
      </c>
      <c r="J38" s="481">
        <f t="shared" si="0"/>
        <v>200</v>
      </c>
      <c r="K38" s="479">
        <v>96</v>
      </c>
      <c r="L38" s="479">
        <v>104</v>
      </c>
      <c r="N38" s="126"/>
      <c r="O38" s="126"/>
    </row>
    <row r="39" spans="1:15" s="33" customFormat="1" ht="20.25" customHeight="1">
      <c r="A39" s="81"/>
      <c r="B39" s="620" t="s">
        <v>39</v>
      </c>
      <c r="C39" s="621"/>
      <c r="D39" s="196">
        <v>601</v>
      </c>
      <c r="E39" s="196">
        <v>132</v>
      </c>
      <c r="F39" s="196">
        <v>469</v>
      </c>
      <c r="G39" s="196">
        <v>706</v>
      </c>
      <c r="H39" s="196">
        <v>175</v>
      </c>
      <c r="I39" s="196">
        <v>531</v>
      </c>
      <c r="J39" s="481">
        <f t="shared" si="0"/>
        <v>669</v>
      </c>
      <c r="K39" s="479">
        <v>143</v>
      </c>
      <c r="L39" s="479">
        <v>526</v>
      </c>
      <c r="N39" s="126"/>
      <c r="O39" s="126"/>
    </row>
    <row r="40" spans="1:15" s="33" customFormat="1" ht="20.25" customHeight="1">
      <c r="A40" s="81"/>
      <c r="B40" s="620" t="s">
        <v>38</v>
      </c>
      <c r="C40" s="621"/>
      <c r="D40" s="196">
        <v>364</v>
      </c>
      <c r="E40" s="196">
        <v>200</v>
      </c>
      <c r="F40" s="196">
        <v>164</v>
      </c>
      <c r="G40" s="196">
        <v>380</v>
      </c>
      <c r="H40" s="196">
        <v>200</v>
      </c>
      <c r="I40" s="196">
        <v>180</v>
      </c>
      <c r="J40" s="481">
        <f t="shared" si="0"/>
        <v>372</v>
      </c>
      <c r="K40" s="479">
        <v>231</v>
      </c>
      <c r="L40" s="479">
        <v>141</v>
      </c>
      <c r="N40" s="126"/>
      <c r="O40" s="126"/>
    </row>
    <row r="41" spans="1:15" s="33" customFormat="1" ht="20.25" customHeight="1">
      <c r="A41" s="81"/>
      <c r="B41" s="81"/>
      <c r="C41" s="36" t="s">
        <v>37</v>
      </c>
      <c r="D41" s="196">
        <v>52</v>
      </c>
      <c r="E41" s="196">
        <v>33</v>
      </c>
      <c r="F41" s="196">
        <v>19</v>
      </c>
      <c r="G41" s="196">
        <v>59</v>
      </c>
      <c r="H41" s="196">
        <v>40</v>
      </c>
      <c r="I41" s="196">
        <v>19</v>
      </c>
      <c r="J41" s="481">
        <f t="shared" si="0"/>
        <v>45</v>
      </c>
      <c r="K41" s="479">
        <v>38</v>
      </c>
      <c r="L41" s="479">
        <v>7</v>
      </c>
      <c r="N41" s="126"/>
      <c r="O41" s="126"/>
    </row>
    <row r="42" spans="1:15" s="33" customFormat="1" ht="20.25" customHeight="1">
      <c r="A42" s="83"/>
      <c r="B42" s="622" t="s">
        <v>36</v>
      </c>
      <c r="C42" s="623"/>
      <c r="D42" s="197">
        <v>120</v>
      </c>
      <c r="E42" s="197">
        <v>92</v>
      </c>
      <c r="F42" s="197">
        <v>28</v>
      </c>
      <c r="G42" s="197">
        <v>131</v>
      </c>
      <c r="H42" s="197">
        <v>97</v>
      </c>
      <c r="I42" s="197">
        <v>34</v>
      </c>
      <c r="J42" s="482">
        <f t="shared" si="0"/>
        <v>113</v>
      </c>
      <c r="K42" s="480">
        <v>76</v>
      </c>
      <c r="L42" s="480">
        <v>37</v>
      </c>
      <c r="N42" s="126"/>
      <c r="O42" s="126"/>
    </row>
    <row r="43" spans="1:15" s="49" customFormat="1" ht="17.25" customHeight="1">
      <c r="A43" s="151" t="s">
        <v>293</v>
      </c>
      <c r="B43" s="84"/>
      <c r="C43" s="84"/>
      <c r="D43" s="85"/>
      <c r="E43" s="85"/>
      <c r="F43" s="85"/>
      <c r="G43" s="85"/>
      <c r="H43" s="85"/>
      <c r="I43" s="85"/>
      <c r="J43" s="86"/>
      <c r="K43" s="86"/>
      <c r="L43" s="86"/>
      <c r="N43" s="126"/>
      <c r="O43" s="126"/>
    </row>
    <row r="44" spans="4:15" s="33" customFormat="1" ht="13.5">
      <c r="D44" s="46"/>
      <c r="E44" s="46"/>
      <c r="F44" s="46"/>
      <c r="G44" s="46"/>
      <c r="H44" s="46"/>
      <c r="I44" s="46"/>
      <c r="N44" s="126"/>
      <c r="O44" s="126"/>
    </row>
    <row r="45" spans="4:15" s="33" customFormat="1" ht="13.5">
      <c r="D45" s="87"/>
      <c r="E45" s="87"/>
      <c r="F45" s="87"/>
      <c r="G45" s="87"/>
      <c r="H45" s="87"/>
      <c r="I45" s="87"/>
      <c r="J45" s="153"/>
      <c r="K45" s="87"/>
      <c r="L45" s="87"/>
      <c r="N45" s="126"/>
      <c r="O45" s="126"/>
    </row>
    <row r="46" spans="4:12" s="33" customFormat="1" ht="13.5">
      <c r="D46" s="46"/>
      <c r="E46" s="46"/>
      <c r="F46" s="46"/>
      <c r="G46" s="46"/>
      <c r="H46" s="46"/>
      <c r="I46" s="46"/>
      <c r="J46" s="46"/>
      <c r="K46" s="46"/>
      <c r="L46" s="46"/>
    </row>
    <row r="47" spans="4:12" s="33" customFormat="1" ht="13.5">
      <c r="D47" s="46"/>
      <c r="E47" s="46"/>
      <c r="F47" s="46"/>
      <c r="G47" s="46"/>
      <c r="H47" s="46"/>
      <c r="I47" s="46"/>
      <c r="J47" s="46"/>
      <c r="K47" s="46"/>
      <c r="L47" s="46"/>
    </row>
    <row r="48" spans="4:12" s="33" customFormat="1" ht="13.5">
      <c r="D48" s="46"/>
      <c r="E48" s="46"/>
      <c r="F48" s="46"/>
      <c r="G48" s="46"/>
      <c r="H48" s="46"/>
      <c r="I48" s="46"/>
      <c r="J48" s="46"/>
      <c r="K48" s="46"/>
      <c r="L48" s="46"/>
    </row>
    <row r="49" spans="4:12" s="33" customFormat="1" ht="13.5">
      <c r="D49" s="46"/>
      <c r="E49" s="46"/>
      <c r="F49" s="46"/>
      <c r="G49" s="46"/>
      <c r="H49" s="46"/>
      <c r="I49" s="46"/>
      <c r="J49" s="46"/>
      <c r="K49" s="46"/>
      <c r="L49" s="46"/>
    </row>
    <row r="50" spans="4:9" s="33" customFormat="1" ht="13.5">
      <c r="D50" s="46"/>
      <c r="E50" s="46"/>
      <c r="F50" s="46"/>
      <c r="G50" s="46"/>
      <c r="H50" s="46"/>
      <c r="I50" s="46"/>
    </row>
    <row r="51" spans="4:9" s="33" customFormat="1" ht="13.5">
      <c r="D51" s="46"/>
      <c r="E51" s="46"/>
      <c r="F51" s="46"/>
      <c r="G51" s="46"/>
      <c r="H51" s="46"/>
      <c r="I51" s="46"/>
    </row>
    <row r="52" spans="4:9" s="33" customFormat="1" ht="13.5">
      <c r="D52" s="46"/>
      <c r="E52" s="46"/>
      <c r="F52" s="46"/>
      <c r="G52" s="46"/>
      <c r="H52" s="46"/>
      <c r="I52" s="46"/>
    </row>
    <row r="53" spans="4:9" s="33" customFormat="1" ht="13.5">
      <c r="D53" s="46"/>
      <c r="E53" s="46"/>
      <c r="F53" s="46"/>
      <c r="G53" s="46"/>
      <c r="H53" s="46"/>
      <c r="I53" s="46"/>
    </row>
    <row r="54" spans="4:9" s="33" customFormat="1" ht="13.5">
      <c r="D54" s="46"/>
      <c r="E54" s="46"/>
      <c r="F54" s="46"/>
      <c r="G54" s="46"/>
      <c r="H54" s="46"/>
      <c r="I54" s="46"/>
    </row>
    <row r="55" spans="4:9" s="33" customFormat="1" ht="13.5">
      <c r="D55" s="46"/>
      <c r="E55" s="46"/>
      <c r="F55" s="46"/>
      <c r="G55" s="46"/>
      <c r="H55" s="46"/>
      <c r="I55" s="46"/>
    </row>
    <row r="56" spans="4:9" s="33" customFormat="1" ht="13.5">
      <c r="D56" s="46"/>
      <c r="E56" s="46"/>
      <c r="F56" s="46"/>
      <c r="G56" s="46"/>
      <c r="H56" s="46"/>
      <c r="I56" s="46"/>
    </row>
    <row r="57" spans="4:9" s="33" customFormat="1" ht="13.5">
      <c r="D57" s="46"/>
      <c r="E57" s="46"/>
      <c r="F57" s="46"/>
      <c r="G57" s="46"/>
      <c r="H57" s="46"/>
      <c r="I57" s="46"/>
    </row>
    <row r="58" spans="4:9" s="33" customFormat="1" ht="13.5">
      <c r="D58" s="46"/>
      <c r="E58" s="46"/>
      <c r="F58" s="46"/>
      <c r="G58" s="46"/>
      <c r="H58" s="46"/>
      <c r="I58" s="46"/>
    </row>
    <row r="59" spans="4:9" s="33" customFormat="1" ht="13.5">
      <c r="D59" s="46"/>
      <c r="E59" s="46"/>
      <c r="F59" s="46"/>
      <c r="G59" s="46"/>
      <c r="H59" s="46"/>
      <c r="I59" s="46"/>
    </row>
    <row r="60" spans="4:9" s="33" customFormat="1" ht="13.5">
      <c r="D60" s="46"/>
      <c r="E60" s="46"/>
      <c r="F60" s="46"/>
      <c r="G60" s="46"/>
      <c r="H60" s="46"/>
      <c r="I60" s="46"/>
    </row>
    <row r="61" spans="4:9" s="33" customFormat="1" ht="13.5">
      <c r="D61" s="46"/>
      <c r="E61" s="46"/>
      <c r="F61" s="46"/>
      <c r="G61" s="46"/>
      <c r="H61" s="46"/>
      <c r="I61" s="46"/>
    </row>
    <row r="62" spans="4:9" s="33" customFormat="1" ht="13.5">
      <c r="D62" s="46"/>
      <c r="E62" s="46"/>
      <c r="F62" s="46"/>
      <c r="G62" s="46"/>
      <c r="H62" s="46"/>
      <c r="I62" s="46"/>
    </row>
    <row r="63" spans="4:9" s="33" customFormat="1" ht="13.5">
      <c r="D63" s="46"/>
      <c r="E63" s="46"/>
      <c r="F63" s="46"/>
      <c r="G63" s="46"/>
      <c r="H63" s="46"/>
      <c r="I63" s="46"/>
    </row>
    <row r="64" spans="4:9" s="33" customFormat="1" ht="13.5">
      <c r="D64" s="46"/>
      <c r="E64" s="46"/>
      <c r="F64" s="46"/>
      <c r="G64" s="46"/>
      <c r="H64" s="46"/>
      <c r="I64" s="46"/>
    </row>
    <row r="65" spans="4:9" s="33" customFormat="1" ht="13.5">
      <c r="D65" s="46"/>
      <c r="E65" s="46"/>
      <c r="F65" s="46"/>
      <c r="G65" s="46"/>
      <c r="H65" s="46"/>
      <c r="I65" s="46"/>
    </row>
    <row r="66" spans="4:9" s="33" customFormat="1" ht="13.5">
      <c r="D66" s="46"/>
      <c r="E66" s="46"/>
      <c r="F66" s="46"/>
      <c r="G66" s="46"/>
      <c r="H66" s="46"/>
      <c r="I66" s="46"/>
    </row>
    <row r="67" spans="4:9" s="33" customFormat="1" ht="13.5">
      <c r="D67" s="46"/>
      <c r="E67" s="46"/>
      <c r="F67" s="46"/>
      <c r="G67" s="46"/>
      <c r="H67" s="46"/>
      <c r="I67" s="46"/>
    </row>
    <row r="68" spans="4:9" s="33" customFormat="1" ht="13.5">
      <c r="D68" s="46"/>
      <c r="E68" s="46"/>
      <c r="F68" s="46"/>
      <c r="G68" s="46"/>
      <c r="H68" s="46"/>
      <c r="I68" s="46"/>
    </row>
    <row r="69" spans="4:9" s="33" customFormat="1" ht="13.5">
      <c r="D69" s="46"/>
      <c r="E69" s="46"/>
      <c r="F69" s="46"/>
      <c r="G69" s="46"/>
      <c r="H69" s="46"/>
      <c r="I69" s="46"/>
    </row>
    <row r="70" spans="4:9" s="33" customFormat="1" ht="13.5">
      <c r="D70" s="46"/>
      <c r="E70" s="46"/>
      <c r="F70" s="46"/>
      <c r="G70" s="46"/>
      <c r="H70" s="46"/>
      <c r="I70" s="46"/>
    </row>
    <row r="71" spans="4:9" s="33" customFormat="1" ht="13.5">
      <c r="D71" s="46"/>
      <c r="E71" s="46"/>
      <c r="F71" s="46"/>
      <c r="G71" s="46"/>
      <c r="H71" s="46"/>
      <c r="I71" s="46"/>
    </row>
    <row r="72" spans="4:9" s="33" customFormat="1" ht="13.5">
      <c r="D72" s="46"/>
      <c r="E72" s="46"/>
      <c r="F72" s="46"/>
      <c r="G72" s="46"/>
      <c r="H72" s="46"/>
      <c r="I72" s="46"/>
    </row>
    <row r="73" spans="4:9" s="33" customFormat="1" ht="13.5">
      <c r="D73" s="46"/>
      <c r="E73" s="46"/>
      <c r="F73" s="46"/>
      <c r="G73" s="46"/>
      <c r="H73" s="46"/>
      <c r="I73" s="46"/>
    </row>
    <row r="74" spans="4:9" s="33" customFormat="1" ht="13.5">
      <c r="D74" s="46"/>
      <c r="E74" s="46"/>
      <c r="F74" s="46"/>
      <c r="G74" s="46"/>
      <c r="H74" s="46"/>
      <c r="I74" s="46"/>
    </row>
    <row r="75" spans="4:9" s="33" customFormat="1" ht="13.5">
      <c r="D75" s="46"/>
      <c r="E75" s="46"/>
      <c r="F75" s="46"/>
      <c r="G75" s="46"/>
      <c r="H75" s="46"/>
      <c r="I75" s="46"/>
    </row>
    <row r="76" spans="4:9" s="33" customFormat="1" ht="13.5">
      <c r="D76" s="46"/>
      <c r="E76" s="46"/>
      <c r="F76" s="46"/>
      <c r="G76" s="46"/>
      <c r="H76" s="46"/>
      <c r="I76" s="46"/>
    </row>
    <row r="77" spans="4:9" s="33" customFormat="1" ht="13.5">
      <c r="D77" s="46"/>
      <c r="E77" s="46"/>
      <c r="F77" s="46"/>
      <c r="G77" s="46"/>
      <c r="H77" s="46"/>
      <c r="I77" s="46"/>
    </row>
    <row r="78" spans="4:9" s="33" customFormat="1" ht="13.5">
      <c r="D78" s="46"/>
      <c r="E78" s="46"/>
      <c r="F78" s="46"/>
      <c r="G78" s="46"/>
      <c r="H78" s="46"/>
      <c r="I78" s="46"/>
    </row>
    <row r="79" spans="4:9" s="33" customFormat="1" ht="13.5">
      <c r="D79" s="46"/>
      <c r="E79" s="46"/>
      <c r="F79" s="46"/>
      <c r="G79" s="46"/>
      <c r="H79" s="46"/>
      <c r="I79" s="46"/>
    </row>
    <row r="80" spans="4:9" s="33" customFormat="1" ht="13.5">
      <c r="D80" s="46"/>
      <c r="E80" s="46"/>
      <c r="F80" s="46"/>
      <c r="G80" s="46"/>
      <c r="H80" s="46"/>
      <c r="I80" s="46"/>
    </row>
    <row r="81" spans="4:9" s="33" customFormat="1" ht="13.5">
      <c r="D81" s="46"/>
      <c r="E81" s="46"/>
      <c r="F81" s="46"/>
      <c r="G81" s="46"/>
      <c r="H81" s="46"/>
      <c r="I81" s="46"/>
    </row>
    <row r="82" spans="4:9" s="33" customFormat="1" ht="13.5">
      <c r="D82" s="46"/>
      <c r="E82" s="46"/>
      <c r="F82" s="46"/>
      <c r="G82" s="46"/>
      <c r="H82" s="46"/>
      <c r="I82" s="46"/>
    </row>
    <row r="83" spans="4:9" s="33" customFormat="1" ht="13.5">
      <c r="D83" s="46"/>
      <c r="E83" s="46"/>
      <c r="F83" s="46"/>
      <c r="G83" s="46"/>
      <c r="H83" s="46"/>
      <c r="I83" s="46"/>
    </row>
    <row r="84" spans="4:9" s="33" customFormat="1" ht="13.5">
      <c r="D84" s="46"/>
      <c r="E84" s="46"/>
      <c r="F84" s="46"/>
      <c r="G84" s="46"/>
      <c r="H84" s="46"/>
      <c r="I84" s="46"/>
    </row>
    <row r="85" spans="4:9" s="33" customFormat="1" ht="13.5">
      <c r="D85" s="46"/>
      <c r="E85" s="46"/>
      <c r="F85" s="46"/>
      <c r="G85" s="46"/>
      <c r="H85" s="46"/>
      <c r="I85" s="46"/>
    </row>
    <row r="86" spans="4:9" s="33" customFormat="1" ht="13.5">
      <c r="D86" s="46"/>
      <c r="E86" s="46"/>
      <c r="F86" s="46"/>
      <c r="G86" s="46"/>
      <c r="H86" s="46"/>
      <c r="I86" s="46"/>
    </row>
    <row r="87" spans="4:9" s="33" customFormat="1" ht="13.5">
      <c r="D87" s="46"/>
      <c r="E87" s="46"/>
      <c r="F87" s="46"/>
      <c r="G87" s="46"/>
      <c r="H87" s="46"/>
      <c r="I87" s="46"/>
    </row>
    <row r="88" spans="4:9" s="33" customFormat="1" ht="13.5">
      <c r="D88" s="46"/>
      <c r="E88" s="46"/>
      <c r="F88" s="46"/>
      <c r="G88" s="46"/>
      <c r="H88" s="46"/>
      <c r="I88" s="46"/>
    </row>
    <row r="89" spans="4:9" s="33" customFormat="1" ht="13.5">
      <c r="D89" s="46"/>
      <c r="E89" s="46"/>
      <c r="F89" s="46"/>
      <c r="G89" s="46"/>
      <c r="H89" s="46"/>
      <c r="I89" s="46"/>
    </row>
    <row r="90" spans="4:9" s="33" customFormat="1" ht="13.5">
      <c r="D90" s="46"/>
      <c r="E90" s="46"/>
      <c r="F90" s="46"/>
      <c r="G90" s="46"/>
      <c r="H90" s="46"/>
      <c r="I90" s="46"/>
    </row>
    <row r="91" spans="4:9" s="33" customFormat="1" ht="13.5">
      <c r="D91" s="46"/>
      <c r="E91" s="46"/>
      <c r="F91" s="46"/>
      <c r="G91" s="46"/>
      <c r="H91" s="46"/>
      <c r="I91" s="46"/>
    </row>
    <row r="92" spans="4:9" s="33" customFormat="1" ht="13.5">
      <c r="D92" s="46"/>
      <c r="E92" s="46"/>
      <c r="F92" s="46"/>
      <c r="G92" s="46"/>
      <c r="H92" s="46"/>
      <c r="I92" s="46"/>
    </row>
    <row r="93" spans="4:9" s="33" customFormat="1" ht="13.5">
      <c r="D93" s="46"/>
      <c r="E93" s="46"/>
      <c r="F93" s="46"/>
      <c r="G93" s="46"/>
      <c r="H93" s="46"/>
      <c r="I93" s="46"/>
    </row>
    <row r="94" spans="4:9" s="33" customFormat="1" ht="13.5">
      <c r="D94" s="46"/>
      <c r="E94" s="46"/>
      <c r="F94" s="46"/>
      <c r="G94" s="46"/>
      <c r="H94" s="46"/>
      <c r="I94" s="46"/>
    </row>
    <row r="95" spans="4:9" s="33" customFormat="1" ht="13.5">
      <c r="D95" s="46"/>
      <c r="E95" s="46"/>
      <c r="F95" s="46"/>
      <c r="G95" s="46"/>
      <c r="H95" s="46"/>
      <c r="I95" s="46"/>
    </row>
    <row r="96" spans="4:9" s="33" customFormat="1" ht="13.5">
      <c r="D96" s="46"/>
      <c r="E96" s="46"/>
      <c r="F96" s="46"/>
      <c r="G96" s="46"/>
      <c r="H96" s="46"/>
      <c r="I96" s="46"/>
    </row>
    <row r="97" spans="4:9" s="33" customFormat="1" ht="13.5">
      <c r="D97" s="46"/>
      <c r="E97" s="46"/>
      <c r="F97" s="46"/>
      <c r="G97" s="46"/>
      <c r="H97" s="46"/>
      <c r="I97" s="46"/>
    </row>
    <row r="98" spans="4:9" s="33" customFormat="1" ht="13.5">
      <c r="D98" s="46"/>
      <c r="E98" s="46"/>
      <c r="F98" s="46"/>
      <c r="G98" s="46"/>
      <c r="H98" s="46"/>
      <c r="I98" s="46"/>
    </row>
    <row r="99" spans="4:9" s="33" customFormat="1" ht="13.5">
      <c r="D99" s="46"/>
      <c r="E99" s="46"/>
      <c r="F99" s="46"/>
      <c r="G99" s="46"/>
      <c r="H99" s="46"/>
      <c r="I99" s="46"/>
    </row>
    <row r="100" spans="4:9" s="33" customFormat="1" ht="13.5">
      <c r="D100" s="46"/>
      <c r="E100" s="46"/>
      <c r="F100" s="46"/>
      <c r="G100" s="46"/>
      <c r="H100" s="46"/>
      <c r="I100" s="46"/>
    </row>
    <row r="101" spans="4:9" s="33" customFormat="1" ht="13.5">
      <c r="D101" s="46"/>
      <c r="E101" s="46"/>
      <c r="F101" s="46"/>
      <c r="G101" s="46"/>
      <c r="H101" s="46"/>
      <c r="I101" s="46"/>
    </row>
    <row r="102" spans="4:9" s="33" customFormat="1" ht="13.5">
      <c r="D102" s="46"/>
      <c r="E102" s="46"/>
      <c r="F102" s="46"/>
      <c r="G102" s="46"/>
      <c r="H102" s="46"/>
      <c r="I102" s="46"/>
    </row>
    <row r="103" spans="4:9" s="33" customFormat="1" ht="13.5">
      <c r="D103" s="46"/>
      <c r="E103" s="46"/>
      <c r="F103" s="46"/>
      <c r="G103" s="46"/>
      <c r="H103" s="46"/>
      <c r="I103" s="46"/>
    </row>
    <row r="104" spans="4:9" s="33" customFormat="1" ht="13.5">
      <c r="D104" s="46"/>
      <c r="E104" s="46"/>
      <c r="F104" s="46"/>
      <c r="G104" s="46"/>
      <c r="H104" s="46"/>
      <c r="I104" s="46"/>
    </row>
    <row r="105" spans="4:9" s="33" customFormat="1" ht="13.5">
      <c r="D105" s="46"/>
      <c r="E105" s="46"/>
      <c r="F105" s="46"/>
      <c r="G105" s="46"/>
      <c r="H105" s="46"/>
      <c r="I105" s="46"/>
    </row>
    <row r="106" spans="4:9" s="33" customFormat="1" ht="13.5">
      <c r="D106" s="46"/>
      <c r="E106" s="46"/>
      <c r="F106" s="46"/>
      <c r="G106" s="46"/>
      <c r="H106" s="46"/>
      <c r="I106" s="46"/>
    </row>
    <row r="107" spans="4:9" s="33" customFormat="1" ht="13.5">
      <c r="D107" s="46"/>
      <c r="E107" s="46"/>
      <c r="F107" s="46"/>
      <c r="G107" s="46"/>
      <c r="H107" s="46"/>
      <c r="I107" s="46"/>
    </row>
    <row r="108" spans="4:9" s="33" customFormat="1" ht="13.5">
      <c r="D108" s="46"/>
      <c r="E108" s="46"/>
      <c r="F108" s="46"/>
      <c r="G108" s="46"/>
      <c r="H108" s="46"/>
      <c r="I108" s="46"/>
    </row>
    <row r="109" spans="4:9" s="33" customFormat="1" ht="13.5">
      <c r="D109" s="46"/>
      <c r="E109" s="46"/>
      <c r="F109" s="46"/>
      <c r="G109" s="46"/>
      <c r="H109" s="46"/>
      <c r="I109" s="46"/>
    </row>
    <row r="110" spans="4:9" s="33" customFormat="1" ht="13.5">
      <c r="D110" s="46"/>
      <c r="E110" s="46"/>
      <c r="F110" s="46"/>
      <c r="G110" s="46"/>
      <c r="H110" s="46"/>
      <c r="I110" s="46"/>
    </row>
    <row r="111" spans="4:9" s="33" customFormat="1" ht="13.5">
      <c r="D111" s="46"/>
      <c r="E111" s="46"/>
      <c r="F111" s="46"/>
      <c r="G111" s="46"/>
      <c r="H111" s="46"/>
      <c r="I111" s="46"/>
    </row>
    <row r="112" spans="4:9" s="33" customFormat="1" ht="13.5">
      <c r="D112" s="46"/>
      <c r="E112" s="46"/>
      <c r="F112" s="46"/>
      <c r="G112" s="46"/>
      <c r="H112" s="46"/>
      <c r="I112" s="46"/>
    </row>
    <row r="113" spans="4:9" s="33" customFormat="1" ht="13.5">
      <c r="D113" s="46"/>
      <c r="E113" s="46"/>
      <c r="F113" s="46"/>
      <c r="G113" s="46"/>
      <c r="H113" s="46"/>
      <c r="I113" s="46"/>
    </row>
    <row r="114" spans="4:9" s="33" customFormat="1" ht="13.5">
      <c r="D114" s="46"/>
      <c r="E114" s="46"/>
      <c r="F114" s="46"/>
      <c r="G114" s="46"/>
      <c r="H114" s="46"/>
      <c r="I114" s="46"/>
    </row>
    <row r="115" spans="4:9" s="33" customFormat="1" ht="13.5">
      <c r="D115" s="46"/>
      <c r="E115" s="46"/>
      <c r="F115" s="46"/>
      <c r="G115" s="46"/>
      <c r="H115" s="46"/>
      <c r="I115" s="46"/>
    </row>
    <row r="116" spans="4:9" s="33" customFormat="1" ht="13.5">
      <c r="D116" s="46"/>
      <c r="E116" s="46"/>
      <c r="F116" s="46"/>
      <c r="G116" s="46"/>
      <c r="H116" s="46"/>
      <c r="I116" s="46"/>
    </row>
  </sheetData>
  <sheetProtection/>
  <mergeCells count="24">
    <mergeCell ref="J6:L6"/>
    <mergeCell ref="D6:F6"/>
    <mergeCell ref="G6:I6"/>
    <mergeCell ref="C5:I5"/>
    <mergeCell ref="A8:C8"/>
    <mergeCell ref="B9:C9"/>
    <mergeCell ref="A6:C6"/>
    <mergeCell ref="A7:C7"/>
    <mergeCell ref="B34:C34"/>
    <mergeCell ref="B35:C35"/>
    <mergeCell ref="B10:C10"/>
    <mergeCell ref="B22:C22"/>
    <mergeCell ref="B23:C23"/>
    <mergeCell ref="B24:C24"/>
    <mergeCell ref="A3:L3"/>
    <mergeCell ref="A2:C2"/>
    <mergeCell ref="B40:C40"/>
    <mergeCell ref="B42:C42"/>
    <mergeCell ref="B36:C36"/>
    <mergeCell ref="B37:C37"/>
    <mergeCell ref="B38:C38"/>
    <mergeCell ref="B39:C39"/>
    <mergeCell ref="B29:C29"/>
    <mergeCell ref="B33:C33"/>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40"/>
  <sheetViews>
    <sheetView showGridLines="0" view="pageBreakPreview" zoomScale="90" zoomScaleSheetLayoutView="90" zoomScalePageLayoutView="0" workbookViewId="0" topLeftCell="A1">
      <pane ySplit="10" topLeftCell="A13" activePane="bottomLeft" state="frozen"/>
      <selection pane="topLeft" activeCell="M20" sqref="M20"/>
      <selection pane="bottomLeft" activeCell="H24" sqref="H24"/>
    </sheetView>
  </sheetViews>
  <sheetFormatPr defaultColWidth="9.00390625" defaultRowHeight="13.5"/>
  <cols>
    <col min="1" max="1" width="1.875" style="94" customWidth="1"/>
    <col min="2" max="3" width="2.375" style="94" customWidth="1"/>
    <col min="4" max="4" width="14.375" style="94" customWidth="1"/>
    <col min="5" max="5" width="7.125" style="105" customWidth="1"/>
    <col min="6" max="13" width="5.875" style="273" customWidth="1"/>
    <col min="14" max="14" width="6.25390625" style="273" customWidth="1"/>
    <col min="15" max="15" width="7.00390625" style="273" customWidth="1"/>
    <col min="16" max="16" width="5.875" style="273" customWidth="1"/>
    <col min="17" max="17" width="3.25390625" style="94" customWidth="1"/>
    <col min="18" max="16384" width="9.00390625" style="94" customWidth="1"/>
  </cols>
  <sheetData>
    <row r="1" ht="13.5">
      <c r="A1" s="158" t="s">
        <v>331</v>
      </c>
    </row>
    <row r="2" spans="1:16" s="75" customFormat="1" ht="13.5">
      <c r="A2" s="619" t="s">
        <v>74</v>
      </c>
      <c r="B2" s="619"/>
      <c r="C2" s="619"/>
      <c r="D2" s="619"/>
      <c r="E2" s="195"/>
      <c r="F2" s="274"/>
      <c r="G2" s="275"/>
      <c r="H2" s="275"/>
      <c r="I2" s="274"/>
      <c r="J2" s="275"/>
      <c r="K2" s="275"/>
      <c r="L2" s="274"/>
      <c r="M2" s="275"/>
      <c r="N2" s="275"/>
      <c r="O2" s="274"/>
      <c r="P2" s="275"/>
    </row>
    <row r="3" spans="1:16" s="90" customFormat="1" ht="17.25">
      <c r="A3" s="618" t="s">
        <v>122</v>
      </c>
      <c r="B3" s="618"/>
      <c r="C3" s="618"/>
      <c r="D3" s="618"/>
      <c r="E3" s="618"/>
      <c r="F3" s="618"/>
      <c r="G3" s="618"/>
      <c r="H3" s="618"/>
      <c r="I3" s="618"/>
      <c r="J3" s="618"/>
      <c r="K3" s="618"/>
      <c r="L3" s="618"/>
      <c r="M3" s="618"/>
      <c r="N3" s="618"/>
      <c r="O3" s="618"/>
      <c r="P3" s="618"/>
    </row>
    <row r="4" spans="1:16" s="92" customFormat="1" ht="8.25" customHeight="1">
      <c r="A4" s="91"/>
      <c r="B4" s="91"/>
      <c r="C4" s="91"/>
      <c r="D4" s="91"/>
      <c r="E4" s="91"/>
      <c r="F4" s="276"/>
      <c r="G4" s="276"/>
      <c r="H4" s="276"/>
      <c r="I4" s="276"/>
      <c r="J4" s="276"/>
      <c r="K4" s="276"/>
      <c r="L4" s="276"/>
      <c r="M4" s="276"/>
      <c r="N4" s="276"/>
      <c r="O4" s="276"/>
      <c r="P4" s="276"/>
    </row>
    <row r="5" spans="1:16" ht="6" customHeight="1" thickBot="1">
      <c r="A5" s="93"/>
      <c r="B5" s="93"/>
      <c r="C5" s="93"/>
      <c r="D5" s="637"/>
      <c r="E5" s="637"/>
      <c r="F5" s="637"/>
      <c r="G5" s="637"/>
      <c r="H5" s="637"/>
      <c r="I5" s="637"/>
      <c r="J5" s="637"/>
      <c r="K5" s="637"/>
      <c r="L5" s="637"/>
      <c r="M5" s="637"/>
      <c r="N5" s="277"/>
      <c r="O5" s="277"/>
      <c r="P5" s="277"/>
    </row>
    <row r="6" spans="1:17" s="97" customFormat="1" ht="18.75" customHeight="1" thickTop="1">
      <c r="A6" s="638"/>
      <c r="B6" s="638"/>
      <c r="C6" s="638"/>
      <c r="D6" s="639"/>
      <c r="E6" s="95" t="s">
        <v>73</v>
      </c>
      <c r="F6" s="278" t="s">
        <v>121</v>
      </c>
      <c r="G6" s="279" t="s">
        <v>120</v>
      </c>
      <c r="H6" s="279" t="s">
        <v>119</v>
      </c>
      <c r="I6" s="279" t="s">
        <v>118</v>
      </c>
      <c r="J6" s="279" t="s">
        <v>117</v>
      </c>
      <c r="K6" s="279" t="s">
        <v>116</v>
      </c>
      <c r="L6" s="279" t="s">
        <v>115</v>
      </c>
      <c r="M6" s="280" t="s">
        <v>114</v>
      </c>
      <c r="N6" s="281" t="s">
        <v>113</v>
      </c>
      <c r="O6" s="282" t="s">
        <v>112</v>
      </c>
      <c r="P6" s="283" t="s">
        <v>111</v>
      </c>
      <c r="Q6" s="96"/>
    </row>
    <row r="7" spans="1:17" s="97" customFormat="1" ht="12.75" customHeight="1">
      <c r="A7" s="640" t="s">
        <v>500</v>
      </c>
      <c r="B7" s="640"/>
      <c r="C7" s="640"/>
      <c r="D7" s="641"/>
      <c r="E7" s="194">
        <v>8971</v>
      </c>
      <c r="F7" s="284">
        <v>11</v>
      </c>
      <c r="G7" s="284">
        <v>4</v>
      </c>
      <c r="H7" s="284">
        <v>5</v>
      </c>
      <c r="I7" s="284">
        <v>20</v>
      </c>
      <c r="J7" s="284">
        <v>42</v>
      </c>
      <c r="K7" s="284">
        <v>60</v>
      </c>
      <c r="L7" s="284">
        <v>167</v>
      </c>
      <c r="M7" s="284">
        <v>463</v>
      </c>
      <c r="N7" s="284">
        <v>1154</v>
      </c>
      <c r="O7" s="284">
        <v>7045</v>
      </c>
      <c r="P7" s="284">
        <v>0</v>
      </c>
      <c r="Q7" s="96"/>
    </row>
    <row r="8" spans="1:17" s="97" customFormat="1" ht="12.75" customHeight="1">
      <c r="A8" s="642" t="s">
        <v>480</v>
      </c>
      <c r="B8" s="640"/>
      <c r="C8" s="640"/>
      <c r="D8" s="641"/>
      <c r="E8" s="194">
        <v>9228</v>
      </c>
      <c r="F8" s="284">
        <v>16</v>
      </c>
      <c r="G8" s="284">
        <v>4</v>
      </c>
      <c r="H8" s="284">
        <v>6</v>
      </c>
      <c r="I8" s="284">
        <v>16</v>
      </c>
      <c r="J8" s="284">
        <v>42</v>
      </c>
      <c r="K8" s="284">
        <v>58</v>
      </c>
      <c r="L8" s="284">
        <v>166</v>
      </c>
      <c r="M8" s="284">
        <v>488</v>
      </c>
      <c r="N8" s="284">
        <v>1198</v>
      </c>
      <c r="O8" s="284">
        <v>7234</v>
      </c>
      <c r="P8" s="284">
        <v>0</v>
      </c>
      <c r="Q8" s="96"/>
    </row>
    <row r="9" spans="1:16" s="98" customFormat="1" ht="12.75" customHeight="1">
      <c r="A9" s="643" t="s">
        <v>501</v>
      </c>
      <c r="B9" s="644"/>
      <c r="C9" s="644"/>
      <c r="D9" s="645"/>
      <c r="E9" s="484">
        <f>SUM(F9:P9)</f>
        <v>9347</v>
      </c>
      <c r="F9" s="485">
        <v>11</v>
      </c>
      <c r="G9" s="485">
        <v>5</v>
      </c>
      <c r="H9" s="485">
        <v>12</v>
      </c>
      <c r="I9" s="485">
        <v>16</v>
      </c>
      <c r="J9" s="485">
        <v>34</v>
      </c>
      <c r="K9" s="485">
        <v>73</v>
      </c>
      <c r="L9" s="485">
        <v>137</v>
      </c>
      <c r="M9" s="485">
        <v>401</v>
      </c>
      <c r="N9" s="485">
        <v>1128</v>
      </c>
      <c r="O9" s="485">
        <v>7530</v>
      </c>
      <c r="P9" s="284">
        <v>0</v>
      </c>
    </row>
    <row r="10" spans="1:17" s="97" customFormat="1" ht="12.75" customHeight="1">
      <c r="A10" s="192"/>
      <c r="B10" s="192"/>
      <c r="C10" s="192"/>
      <c r="D10" s="193"/>
      <c r="E10" s="486"/>
      <c r="F10" s="487"/>
      <c r="G10" s="488"/>
      <c r="H10" s="488"/>
      <c r="I10" s="488"/>
      <c r="J10" s="488"/>
      <c r="K10" s="488"/>
      <c r="L10" s="488"/>
      <c r="M10" s="488"/>
      <c r="N10" s="488"/>
      <c r="O10" s="488"/>
      <c r="P10" s="487"/>
      <c r="Q10" s="96"/>
    </row>
    <row r="11" spans="1:17" s="97" customFormat="1" ht="12.75" customHeight="1">
      <c r="A11" s="99"/>
      <c r="B11" s="646" t="s">
        <v>110</v>
      </c>
      <c r="C11" s="646"/>
      <c r="D11" s="647"/>
      <c r="E11" s="489">
        <f aca="true" t="shared" si="0" ref="E11:E66">SUM(F11:P11)</f>
        <v>156</v>
      </c>
      <c r="F11" s="284">
        <v>0</v>
      </c>
      <c r="G11" s="284">
        <v>0</v>
      </c>
      <c r="H11" s="284">
        <v>0</v>
      </c>
      <c r="I11" s="284">
        <v>0</v>
      </c>
      <c r="J11" s="284">
        <v>0</v>
      </c>
      <c r="K11" s="284">
        <v>1</v>
      </c>
      <c r="L11" s="284">
        <v>1</v>
      </c>
      <c r="M11" s="284">
        <v>5</v>
      </c>
      <c r="N11" s="284">
        <v>17</v>
      </c>
      <c r="O11" s="284">
        <v>132</v>
      </c>
      <c r="P11" s="284">
        <v>0</v>
      </c>
      <c r="Q11" s="96"/>
    </row>
    <row r="12" spans="1:17" s="97" customFormat="1" ht="12.75" customHeight="1">
      <c r="A12" s="99"/>
      <c r="B12" s="99"/>
      <c r="C12" s="646" t="s">
        <v>343</v>
      </c>
      <c r="D12" s="648"/>
      <c r="E12" s="489">
        <f t="shared" si="0"/>
        <v>18</v>
      </c>
      <c r="F12" s="284">
        <v>0</v>
      </c>
      <c r="G12" s="284">
        <v>0</v>
      </c>
      <c r="H12" s="284">
        <v>0</v>
      </c>
      <c r="I12" s="284">
        <v>0</v>
      </c>
      <c r="J12" s="284">
        <v>0</v>
      </c>
      <c r="K12" s="284">
        <v>0</v>
      </c>
      <c r="L12" s="284">
        <v>0</v>
      </c>
      <c r="M12" s="284">
        <v>0</v>
      </c>
      <c r="N12" s="284">
        <v>3</v>
      </c>
      <c r="O12" s="284">
        <v>15</v>
      </c>
      <c r="P12" s="284">
        <v>0</v>
      </c>
      <c r="Q12" s="96"/>
    </row>
    <row r="13" spans="1:17" s="97" customFormat="1" ht="12.75" customHeight="1">
      <c r="A13" s="99"/>
      <c r="B13" s="99"/>
      <c r="C13" s="646" t="s">
        <v>109</v>
      </c>
      <c r="D13" s="649"/>
      <c r="E13" s="489">
        <f t="shared" si="0"/>
        <v>12</v>
      </c>
      <c r="F13" s="284">
        <v>0</v>
      </c>
      <c r="G13" s="284">
        <v>0</v>
      </c>
      <c r="H13" s="284">
        <v>0</v>
      </c>
      <c r="I13" s="284">
        <v>0</v>
      </c>
      <c r="J13" s="284">
        <v>0</v>
      </c>
      <c r="K13" s="284">
        <v>0</v>
      </c>
      <c r="L13" s="284">
        <v>0</v>
      </c>
      <c r="M13" s="284">
        <v>0</v>
      </c>
      <c r="N13" s="284">
        <v>0</v>
      </c>
      <c r="O13" s="284">
        <v>12</v>
      </c>
      <c r="P13" s="284">
        <v>0</v>
      </c>
      <c r="Q13" s="96"/>
    </row>
    <row r="14" spans="1:17" s="97" customFormat="1" ht="12.75" customHeight="1">
      <c r="A14" s="99"/>
      <c r="B14" s="99"/>
      <c r="C14" s="646" t="s">
        <v>108</v>
      </c>
      <c r="D14" s="649"/>
      <c r="E14" s="489">
        <f t="shared" si="0"/>
        <v>71</v>
      </c>
      <c r="F14" s="284">
        <v>0</v>
      </c>
      <c r="G14" s="284">
        <v>0</v>
      </c>
      <c r="H14" s="284">
        <v>0</v>
      </c>
      <c r="I14" s="284">
        <v>0</v>
      </c>
      <c r="J14" s="284">
        <v>0</v>
      </c>
      <c r="K14" s="284">
        <v>1</v>
      </c>
      <c r="L14" s="284">
        <v>0</v>
      </c>
      <c r="M14" s="284">
        <v>3</v>
      </c>
      <c r="N14" s="284">
        <v>7</v>
      </c>
      <c r="O14" s="284">
        <v>60</v>
      </c>
      <c r="P14" s="284">
        <v>0</v>
      </c>
      <c r="Q14" s="96"/>
    </row>
    <row r="15" spans="1:17" s="97" customFormat="1" ht="12.75" customHeight="1">
      <c r="A15" s="96"/>
      <c r="B15" s="96"/>
      <c r="C15" s="646" t="s">
        <v>532</v>
      </c>
      <c r="D15" s="649"/>
      <c r="E15" s="489">
        <f t="shared" si="0"/>
        <v>22</v>
      </c>
      <c r="F15" s="284">
        <v>0</v>
      </c>
      <c r="G15" s="284">
        <v>0</v>
      </c>
      <c r="H15" s="284">
        <v>0</v>
      </c>
      <c r="I15" s="284">
        <v>0</v>
      </c>
      <c r="J15" s="284">
        <v>0</v>
      </c>
      <c r="K15" s="284">
        <v>0</v>
      </c>
      <c r="L15" s="284">
        <v>0</v>
      </c>
      <c r="M15" s="284">
        <v>1</v>
      </c>
      <c r="N15" s="284">
        <v>2</v>
      </c>
      <c r="O15" s="284">
        <v>19</v>
      </c>
      <c r="P15" s="284">
        <v>0</v>
      </c>
      <c r="Q15" s="96"/>
    </row>
    <row r="16" spans="1:17" s="97" customFormat="1" ht="12.75" customHeight="1">
      <c r="A16" s="96"/>
      <c r="B16" s="96"/>
      <c r="C16" s="646" t="s">
        <v>107</v>
      </c>
      <c r="D16" s="649"/>
      <c r="E16" s="489">
        <f t="shared" si="0"/>
        <v>0</v>
      </c>
      <c r="F16" s="284">
        <v>0</v>
      </c>
      <c r="G16" s="284">
        <v>0</v>
      </c>
      <c r="H16" s="284">
        <v>0</v>
      </c>
      <c r="I16" s="284">
        <v>0</v>
      </c>
      <c r="J16" s="284">
        <v>0</v>
      </c>
      <c r="K16" s="284">
        <v>0</v>
      </c>
      <c r="L16" s="284">
        <v>0</v>
      </c>
      <c r="M16" s="284">
        <v>0</v>
      </c>
      <c r="N16" s="284">
        <v>0</v>
      </c>
      <c r="O16" s="284">
        <v>0</v>
      </c>
      <c r="P16" s="284">
        <v>0</v>
      </c>
      <c r="Q16" s="96"/>
    </row>
    <row r="17" spans="1:17" s="97" customFormat="1" ht="12.75" customHeight="1">
      <c r="A17" s="96"/>
      <c r="B17" s="646" t="s">
        <v>106</v>
      </c>
      <c r="C17" s="650"/>
      <c r="D17" s="649"/>
      <c r="E17" s="489">
        <f t="shared" si="0"/>
        <v>2485</v>
      </c>
      <c r="F17" s="284">
        <v>0</v>
      </c>
      <c r="G17" s="284">
        <v>1</v>
      </c>
      <c r="H17" s="284">
        <v>0</v>
      </c>
      <c r="I17" s="284">
        <v>2</v>
      </c>
      <c r="J17" s="284">
        <v>13</v>
      </c>
      <c r="K17" s="284">
        <v>24</v>
      </c>
      <c r="L17" s="284">
        <v>55</v>
      </c>
      <c r="M17" s="284">
        <v>204</v>
      </c>
      <c r="N17" s="284">
        <v>519</v>
      </c>
      <c r="O17" s="284">
        <v>1667</v>
      </c>
      <c r="P17" s="284">
        <v>0</v>
      </c>
      <c r="Q17" s="96"/>
    </row>
    <row r="18" spans="1:17" s="97" customFormat="1" ht="12.75" customHeight="1">
      <c r="A18" s="96"/>
      <c r="B18" s="96"/>
      <c r="C18" s="646" t="s">
        <v>354</v>
      </c>
      <c r="D18" s="649"/>
      <c r="E18" s="489">
        <f t="shared" si="0"/>
        <v>2399</v>
      </c>
      <c r="F18" s="284">
        <v>0</v>
      </c>
      <c r="G18" s="284">
        <v>0</v>
      </c>
      <c r="H18" s="284">
        <v>0</v>
      </c>
      <c r="I18" s="284">
        <v>2</v>
      </c>
      <c r="J18" s="284">
        <v>13</v>
      </c>
      <c r="K18" s="284">
        <v>24</v>
      </c>
      <c r="L18" s="284">
        <v>54</v>
      </c>
      <c r="M18" s="284">
        <v>199</v>
      </c>
      <c r="N18" s="284">
        <v>512</v>
      </c>
      <c r="O18" s="284">
        <v>1595</v>
      </c>
      <c r="P18" s="284">
        <v>0</v>
      </c>
      <c r="Q18" s="96"/>
    </row>
    <row r="19" spans="1:17" s="97" customFormat="1" ht="12.75" customHeight="1">
      <c r="A19" s="96"/>
      <c r="B19" s="646" t="s">
        <v>535</v>
      </c>
      <c r="C19" s="650"/>
      <c r="D19" s="649"/>
      <c r="E19" s="489">
        <f t="shared" si="0"/>
        <v>26</v>
      </c>
      <c r="F19" s="284">
        <v>0</v>
      </c>
      <c r="G19" s="284">
        <v>0</v>
      </c>
      <c r="H19" s="284">
        <v>0</v>
      </c>
      <c r="I19" s="284">
        <v>0</v>
      </c>
      <c r="J19" s="284">
        <v>0</v>
      </c>
      <c r="K19" s="284">
        <v>0</v>
      </c>
      <c r="L19" s="284">
        <v>0</v>
      </c>
      <c r="M19" s="284">
        <v>2</v>
      </c>
      <c r="N19" s="284">
        <v>4</v>
      </c>
      <c r="O19" s="284">
        <v>20</v>
      </c>
      <c r="P19" s="284">
        <v>0</v>
      </c>
      <c r="Q19" s="96"/>
    </row>
    <row r="20" spans="1:17" s="97" customFormat="1" ht="12.75" customHeight="1">
      <c r="A20" s="96"/>
      <c r="B20" s="96"/>
      <c r="C20" s="646" t="s">
        <v>353</v>
      </c>
      <c r="D20" s="649"/>
      <c r="E20" s="489">
        <f t="shared" si="0"/>
        <v>16</v>
      </c>
      <c r="F20" s="284">
        <v>0</v>
      </c>
      <c r="G20" s="284">
        <v>0</v>
      </c>
      <c r="H20" s="284">
        <v>0</v>
      </c>
      <c r="I20" s="284">
        <v>0</v>
      </c>
      <c r="J20" s="284">
        <v>0</v>
      </c>
      <c r="K20" s="284">
        <v>0</v>
      </c>
      <c r="L20" s="284">
        <v>0</v>
      </c>
      <c r="M20" s="284">
        <v>0</v>
      </c>
      <c r="N20" s="284">
        <v>2</v>
      </c>
      <c r="O20" s="284">
        <v>14</v>
      </c>
      <c r="P20" s="284">
        <v>0</v>
      </c>
      <c r="Q20" s="96"/>
    </row>
    <row r="21" spans="1:17" s="97" customFormat="1" ht="12.75" customHeight="1">
      <c r="A21" s="96"/>
      <c r="B21" s="646" t="s">
        <v>105</v>
      </c>
      <c r="C21" s="650"/>
      <c r="D21" s="649"/>
      <c r="E21" s="489">
        <f t="shared" si="0"/>
        <v>182</v>
      </c>
      <c r="F21" s="284">
        <v>0</v>
      </c>
      <c r="G21" s="284">
        <v>0</v>
      </c>
      <c r="H21" s="284">
        <v>0</v>
      </c>
      <c r="I21" s="284">
        <v>0</v>
      </c>
      <c r="J21" s="284">
        <v>0</v>
      </c>
      <c r="K21" s="284">
        <v>1</v>
      </c>
      <c r="L21" s="284">
        <v>2</v>
      </c>
      <c r="M21" s="284">
        <v>10</v>
      </c>
      <c r="N21" s="284">
        <v>24</v>
      </c>
      <c r="O21" s="284">
        <v>145</v>
      </c>
      <c r="P21" s="284">
        <v>0</v>
      </c>
      <c r="Q21" s="96"/>
    </row>
    <row r="22" spans="1:17" s="97" customFormat="1" ht="12.75" customHeight="1">
      <c r="A22" s="96"/>
      <c r="B22" s="96"/>
      <c r="C22" s="646" t="s">
        <v>352</v>
      </c>
      <c r="D22" s="649"/>
      <c r="E22" s="489">
        <f t="shared" si="0"/>
        <v>109</v>
      </c>
      <c r="F22" s="284">
        <v>0</v>
      </c>
      <c r="G22" s="284">
        <v>0</v>
      </c>
      <c r="H22" s="284">
        <v>0</v>
      </c>
      <c r="I22" s="284">
        <v>0</v>
      </c>
      <c r="J22" s="284">
        <v>0</v>
      </c>
      <c r="K22" s="284">
        <v>0</v>
      </c>
      <c r="L22" s="284">
        <v>1</v>
      </c>
      <c r="M22" s="284">
        <v>9</v>
      </c>
      <c r="N22" s="284">
        <v>17</v>
      </c>
      <c r="O22" s="284">
        <v>82</v>
      </c>
      <c r="P22" s="284">
        <v>0</v>
      </c>
      <c r="Q22" s="96"/>
    </row>
    <row r="23" spans="1:17" s="97" customFormat="1" ht="12.75" customHeight="1">
      <c r="A23" s="96"/>
      <c r="B23" s="646" t="s">
        <v>104</v>
      </c>
      <c r="C23" s="650"/>
      <c r="D23" s="649"/>
      <c r="E23" s="489">
        <f t="shared" si="0"/>
        <v>164</v>
      </c>
      <c r="F23" s="284">
        <v>0</v>
      </c>
      <c r="G23" s="284">
        <v>0</v>
      </c>
      <c r="H23" s="284">
        <v>0</v>
      </c>
      <c r="I23" s="284">
        <v>0</v>
      </c>
      <c r="J23" s="284">
        <v>0</v>
      </c>
      <c r="K23" s="284">
        <v>0</v>
      </c>
      <c r="L23" s="284">
        <v>1</v>
      </c>
      <c r="M23" s="284">
        <v>1</v>
      </c>
      <c r="N23" s="284">
        <v>9</v>
      </c>
      <c r="O23" s="284">
        <v>153</v>
      </c>
      <c r="P23" s="284">
        <v>0</v>
      </c>
      <c r="Q23" s="96"/>
    </row>
    <row r="24" spans="1:17" s="97" customFormat="1" ht="12.75" customHeight="1">
      <c r="A24" s="96"/>
      <c r="B24" s="96"/>
      <c r="C24" s="651" t="s">
        <v>363</v>
      </c>
      <c r="D24" s="652"/>
      <c r="E24" s="489">
        <f t="shared" si="0"/>
        <v>151</v>
      </c>
      <c r="F24" s="284">
        <v>0</v>
      </c>
      <c r="G24" s="284">
        <v>0</v>
      </c>
      <c r="H24" s="284">
        <v>0</v>
      </c>
      <c r="I24" s="284">
        <v>0</v>
      </c>
      <c r="J24" s="284">
        <v>0</v>
      </c>
      <c r="K24" s="284">
        <v>0</v>
      </c>
      <c r="L24" s="284">
        <v>0</v>
      </c>
      <c r="M24" s="284">
        <v>0</v>
      </c>
      <c r="N24" s="284">
        <v>6</v>
      </c>
      <c r="O24" s="284">
        <v>145</v>
      </c>
      <c r="P24" s="284">
        <v>0</v>
      </c>
      <c r="Q24" s="96"/>
    </row>
    <row r="25" spans="1:17" s="97" customFormat="1" ht="12.75" customHeight="1">
      <c r="A25" s="96"/>
      <c r="B25" s="646" t="s">
        <v>103</v>
      </c>
      <c r="C25" s="650"/>
      <c r="D25" s="649"/>
      <c r="E25" s="489">
        <f t="shared" si="0"/>
        <v>350</v>
      </c>
      <c r="F25" s="284">
        <v>0</v>
      </c>
      <c r="G25" s="284">
        <v>1</v>
      </c>
      <c r="H25" s="284">
        <v>3</v>
      </c>
      <c r="I25" s="284">
        <v>0</v>
      </c>
      <c r="J25" s="284">
        <v>2</v>
      </c>
      <c r="K25" s="284">
        <v>4</v>
      </c>
      <c r="L25" s="284">
        <v>3</v>
      </c>
      <c r="M25" s="284">
        <v>14</v>
      </c>
      <c r="N25" s="284">
        <v>40</v>
      </c>
      <c r="O25" s="284">
        <v>283</v>
      </c>
      <c r="P25" s="284">
        <v>0</v>
      </c>
      <c r="Q25" s="96"/>
    </row>
    <row r="26" spans="1:17" s="97" customFormat="1" ht="12.75" customHeight="1">
      <c r="A26" s="96"/>
      <c r="B26" s="96"/>
      <c r="C26" s="646" t="s">
        <v>351</v>
      </c>
      <c r="D26" s="647"/>
      <c r="E26" s="489">
        <f t="shared" si="0"/>
        <v>3</v>
      </c>
      <c r="F26" s="284">
        <v>0</v>
      </c>
      <c r="G26" s="284">
        <v>0</v>
      </c>
      <c r="H26" s="284">
        <v>0</v>
      </c>
      <c r="I26" s="284">
        <v>0</v>
      </c>
      <c r="J26" s="284">
        <v>0</v>
      </c>
      <c r="K26" s="284">
        <v>0</v>
      </c>
      <c r="L26" s="284">
        <v>0</v>
      </c>
      <c r="M26" s="284">
        <v>1</v>
      </c>
      <c r="N26" s="284">
        <v>0</v>
      </c>
      <c r="O26" s="284">
        <v>2</v>
      </c>
      <c r="P26" s="284">
        <v>0</v>
      </c>
      <c r="Q26" s="96"/>
    </row>
    <row r="27" spans="1:17" s="97" customFormat="1" ht="12.75" customHeight="1">
      <c r="A27" s="96"/>
      <c r="B27" s="96"/>
      <c r="C27" s="646" t="s">
        <v>534</v>
      </c>
      <c r="D27" s="647"/>
      <c r="E27" s="489">
        <f t="shared" si="0"/>
        <v>21</v>
      </c>
      <c r="F27" s="284">
        <v>0</v>
      </c>
      <c r="G27" s="284">
        <v>0</v>
      </c>
      <c r="H27" s="284">
        <v>0</v>
      </c>
      <c r="I27" s="284">
        <v>0</v>
      </c>
      <c r="J27" s="284">
        <v>0</v>
      </c>
      <c r="K27" s="284">
        <v>1</v>
      </c>
      <c r="L27" s="284">
        <v>1</v>
      </c>
      <c r="M27" s="284">
        <v>6</v>
      </c>
      <c r="N27" s="284">
        <v>7</v>
      </c>
      <c r="O27" s="284">
        <v>6</v>
      </c>
      <c r="P27" s="284">
        <v>0</v>
      </c>
      <c r="Q27" s="96"/>
    </row>
    <row r="28" spans="1:17" s="97" customFormat="1" ht="12.75" customHeight="1">
      <c r="A28" s="96"/>
      <c r="B28" s="96"/>
      <c r="C28" s="646" t="s">
        <v>102</v>
      </c>
      <c r="D28" s="647"/>
      <c r="E28" s="489">
        <f t="shared" si="0"/>
        <v>61</v>
      </c>
      <c r="F28" s="284">
        <v>0</v>
      </c>
      <c r="G28" s="284">
        <v>0</v>
      </c>
      <c r="H28" s="284">
        <v>0</v>
      </c>
      <c r="I28" s="284">
        <v>0</v>
      </c>
      <c r="J28" s="284">
        <v>0</v>
      </c>
      <c r="K28" s="284">
        <v>0</v>
      </c>
      <c r="L28" s="284">
        <v>0</v>
      </c>
      <c r="M28" s="284">
        <v>0</v>
      </c>
      <c r="N28" s="284">
        <v>4</v>
      </c>
      <c r="O28" s="284">
        <v>57</v>
      </c>
      <c r="P28" s="284">
        <v>0</v>
      </c>
      <c r="Q28" s="96"/>
    </row>
    <row r="29" spans="1:17" s="97" customFormat="1" ht="12.75" customHeight="1">
      <c r="A29" s="96"/>
      <c r="B29" s="96"/>
      <c r="C29" s="646" t="s">
        <v>101</v>
      </c>
      <c r="D29" s="647"/>
      <c r="E29" s="489">
        <f t="shared" si="0"/>
        <v>153</v>
      </c>
      <c r="F29" s="284">
        <v>0</v>
      </c>
      <c r="G29" s="284">
        <v>0</v>
      </c>
      <c r="H29" s="284">
        <v>0</v>
      </c>
      <c r="I29" s="284">
        <v>0</v>
      </c>
      <c r="J29" s="284">
        <v>0</v>
      </c>
      <c r="K29" s="284">
        <v>0</v>
      </c>
      <c r="L29" s="284">
        <v>0</v>
      </c>
      <c r="M29" s="284">
        <v>1</v>
      </c>
      <c r="N29" s="284">
        <v>7</v>
      </c>
      <c r="O29" s="284">
        <v>145</v>
      </c>
      <c r="P29" s="284">
        <v>0</v>
      </c>
      <c r="Q29" s="96"/>
    </row>
    <row r="30" spans="1:17" s="97" customFormat="1" ht="12.75" customHeight="1">
      <c r="A30" s="99"/>
      <c r="B30" s="646" t="s">
        <v>100</v>
      </c>
      <c r="C30" s="646"/>
      <c r="D30" s="647"/>
      <c r="E30" s="489">
        <f t="shared" si="0"/>
        <v>0</v>
      </c>
      <c r="F30" s="284">
        <v>0</v>
      </c>
      <c r="G30" s="284">
        <v>0</v>
      </c>
      <c r="H30" s="284">
        <v>0</v>
      </c>
      <c r="I30" s="284">
        <v>0</v>
      </c>
      <c r="J30" s="284">
        <v>0</v>
      </c>
      <c r="K30" s="284">
        <v>0</v>
      </c>
      <c r="L30" s="284">
        <v>0</v>
      </c>
      <c r="M30" s="284">
        <v>0</v>
      </c>
      <c r="N30" s="284">
        <v>0</v>
      </c>
      <c r="O30" s="284">
        <v>0</v>
      </c>
      <c r="P30" s="284">
        <v>0</v>
      </c>
      <c r="Q30" s="96"/>
    </row>
    <row r="31" spans="1:17" s="97" customFormat="1" ht="12.75" customHeight="1">
      <c r="A31" s="96"/>
      <c r="B31" s="646" t="s">
        <v>99</v>
      </c>
      <c r="C31" s="646"/>
      <c r="D31" s="647"/>
      <c r="E31" s="489">
        <f t="shared" si="0"/>
        <v>1</v>
      </c>
      <c r="F31" s="284">
        <v>0</v>
      </c>
      <c r="G31" s="284">
        <v>0</v>
      </c>
      <c r="H31" s="284">
        <v>0</v>
      </c>
      <c r="I31" s="284">
        <v>0</v>
      </c>
      <c r="J31" s="284">
        <v>0</v>
      </c>
      <c r="K31" s="284">
        <v>0</v>
      </c>
      <c r="L31" s="284">
        <v>0</v>
      </c>
      <c r="M31" s="284">
        <v>0</v>
      </c>
      <c r="N31" s="284">
        <v>0</v>
      </c>
      <c r="O31" s="284">
        <v>1</v>
      </c>
      <c r="P31" s="284">
        <v>0</v>
      </c>
      <c r="Q31" s="96"/>
    </row>
    <row r="32" spans="1:17" s="97" customFormat="1" ht="12.75" customHeight="1">
      <c r="A32" s="96"/>
      <c r="B32" s="646" t="s">
        <v>98</v>
      </c>
      <c r="C32" s="646"/>
      <c r="D32" s="647"/>
      <c r="E32" s="489">
        <f t="shared" si="0"/>
        <v>2555</v>
      </c>
      <c r="F32" s="284">
        <v>0</v>
      </c>
      <c r="G32" s="284">
        <v>0</v>
      </c>
      <c r="H32" s="284">
        <v>1</v>
      </c>
      <c r="I32" s="284">
        <v>1</v>
      </c>
      <c r="J32" s="284">
        <v>1</v>
      </c>
      <c r="K32" s="284">
        <v>10</v>
      </c>
      <c r="L32" s="284">
        <v>29</v>
      </c>
      <c r="M32" s="284">
        <v>83</v>
      </c>
      <c r="N32" s="284">
        <v>233</v>
      </c>
      <c r="O32" s="284">
        <v>2197</v>
      </c>
      <c r="P32" s="284">
        <v>0</v>
      </c>
      <c r="Q32" s="96"/>
    </row>
    <row r="33" spans="1:17" s="97" customFormat="1" ht="12.75" customHeight="1">
      <c r="A33" s="96"/>
      <c r="B33" s="96"/>
      <c r="C33" s="646" t="s">
        <v>350</v>
      </c>
      <c r="D33" s="647"/>
      <c r="E33" s="489">
        <f t="shared" si="0"/>
        <v>51</v>
      </c>
      <c r="F33" s="284">
        <v>0</v>
      </c>
      <c r="G33" s="284">
        <v>0</v>
      </c>
      <c r="H33" s="284">
        <v>0</v>
      </c>
      <c r="I33" s="284">
        <v>0</v>
      </c>
      <c r="J33" s="284">
        <v>0</v>
      </c>
      <c r="K33" s="284">
        <v>0</v>
      </c>
      <c r="L33" s="284">
        <v>0</v>
      </c>
      <c r="M33" s="284">
        <v>0</v>
      </c>
      <c r="N33" s="284">
        <v>3</v>
      </c>
      <c r="O33" s="284">
        <v>48</v>
      </c>
      <c r="P33" s="284">
        <v>0</v>
      </c>
      <c r="Q33" s="96"/>
    </row>
    <row r="34" spans="1:17" s="97" customFormat="1" ht="12.75" customHeight="1">
      <c r="A34" s="96"/>
      <c r="B34" s="96"/>
      <c r="C34" s="651" t="s">
        <v>97</v>
      </c>
      <c r="D34" s="653"/>
      <c r="E34" s="489">
        <f t="shared" si="0"/>
        <v>1534</v>
      </c>
      <c r="F34" s="284">
        <v>0</v>
      </c>
      <c r="G34" s="284">
        <v>0</v>
      </c>
      <c r="H34" s="284">
        <v>0</v>
      </c>
      <c r="I34" s="284">
        <v>1</v>
      </c>
      <c r="J34" s="284">
        <v>1</v>
      </c>
      <c r="K34" s="284">
        <v>6</v>
      </c>
      <c r="L34" s="284">
        <v>14</v>
      </c>
      <c r="M34" s="284">
        <v>45</v>
      </c>
      <c r="N34" s="284">
        <v>132</v>
      </c>
      <c r="O34" s="284">
        <v>1335</v>
      </c>
      <c r="P34" s="284">
        <v>0</v>
      </c>
      <c r="Q34" s="96"/>
    </row>
    <row r="35" spans="1:17" s="97" customFormat="1" ht="12.75" customHeight="1">
      <c r="A35" s="96"/>
      <c r="B35" s="96"/>
      <c r="C35" s="646" t="s">
        <v>96</v>
      </c>
      <c r="D35" s="647"/>
      <c r="E35" s="489">
        <f t="shared" si="0"/>
        <v>819</v>
      </c>
      <c r="F35" s="284">
        <v>0</v>
      </c>
      <c r="G35" s="284">
        <v>0</v>
      </c>
      <c r="H35" s="284">
        <v>1</v>
      </c>
      <c r="I35" s="284">
        <v>0</v>
      </c>
      <c r="J35" s="284">
        <v>0</v>
      </c>
      <c r="K35" s="284">
        <v>4</v>
      </c>
      <c r="L35" s="284">
        <v>13</v>
      </c>
      <c r="M35" s="284">
        <v>33</v>
      </c>
      <c r="N35" s="284">
        <v>70</v>
      </c>
      <c r="O35" s="284">
        <v>698</v>
      </c>
      <c r="P35" s="284">
        <v>0</v>
      </c>
      <c r="Q35" s="96"/>
    </row>
    <row r="36" spans="1:17" s="97" customFormat="1" ht="12.75" customHeight="1">
      <c r="A36" s="96"/>
      <c r="B36" s="96"/>
      <c r="C36" s="646" t="s">
        <v>45</v>
      </c>
      <c r="D36" s="647"/>
      <c r="E36" s="489">
        <f t="shared" si="0"/>
        <v>106</v>
      </c>
      <c r="F36" s="284">
        <v>0</v>
      </c>
      <c r="G36" s="284">
        <v>0</v>
      </c>
      <c r="H36" s="284">
        <v>0</v>
      </c>
      <c r="I36" s="284">
        <v>0</v>
      </c>
      <c r="J36" s="284">
        <v>0</v>
      </c>
      <c r="K36" s="284">
        <v>0</v>
      </c>
      <c r="L36" s="284">
        <v>2</v>
      </c>
      <c r="M36" s="284">
        <v>4</v>
      </c>
      <c r="N36" s="284">
        <v>18</v>
      </c>
      <c r="O36" s="284">
        <v>82</v>
      </c>
      <c r="P36" s="284">
        <v>0</v>
      </c>
      <c r="Q36" s="96"/>
    </row>
    <row r="37" spans="1:17" s="97" customFormat="1" ht="12.75" customHeight="1">
      <c r="A37" s="96"/>
      <c r="B37" s="646" t="s">
        <v>95</v>
      </c>
      <c r="C37" s="646"/>
      <c r="D37" s="647"/>
      <c r="E37" s="489">
        <f t="shared" si="0"/>
        <v>1446</v>
      </c>
      <c r="F37" s="284">
        <v>0</v>
      </c>
      <c r="G37" s="284">
        <v>0</v>
      </c>
      <c r="H37" s="284">
        <v>1</v>
      </c>
      <c r="I37" s="284">
        <v>1</v>
      </c>
      <c r="J37" s="284">
        <v>1</v>
      </c>
      <c r="K37" s="284">
        <v>2</v>
      </c>
      <c r="L37" s="284">
        <v>4</v>
      </c>
      <c r="M37" s="284">
        <v>20</v>
      </c>
      <c r="N37" s="284">
        <v>97</v>
      </c>
      <c r="O37" s="284">
        <v>1320</v>
      </c>
      <c r="P37" s="284">
        <v>0</v>
      </c>
      <c r="Q37" s="96"/>
    </row>
    <row r="38" spans="1:17" s="97" customFormat="1" ht="12.75" customHeight="1">
      <c r="A38" s="96"/>
      <c r="B38" s="96"/>
      <c r="C38" s="646" t="s">
        <v>349</v>
      </c>
      <c r="D38" s="647"/>
      <c r="E38" s="489">
        <f t="shared" si="0"/>
        <v>16</v>
      </c>
      <c r="F38" s="284">
        <v>0</v>
      </c>
      <c r="G38" s="284">
        <v>0</v>
      </c>
      <c r="H38" s="284">
        <v>0</v>
      </c>
      <c r="I38" s="284">
        <v>1</v>
      </c>
      <c r="J38" s="284">
        <v>0</v>
      </c>
      <c r="K38" s="284">
        <v>0</v>
      </c>
      <c r="L38" s="284">
        <v>0</v>
      </c>
      <c r="M38" s="284">
        <v>0</v>
      </c>
      <c r="N38" s="284">
        <v>1</v>
      </c>
      <c r="O38" s="284">
        <v>14</v>
      </c>
      <c r="P38" s="284">
        <v>0</v>
      </c>
      <c r="Q38" s="96"/>
    </row>
    <row r="39" spans="1:17" s="97" customFormat="1" ht="12.75" customHeight="1">
      <c r="A39" s="96"/>
      <c r="B39" s="96"/>
      <c r="C39" s="646" t="s">
        <v>94</v>
      </c>
      <c r="D39" s="647"/>
      <c r="E39" s="489">
        <f t="shared" si="0"/>
        <v>764</v>
      </c>
      <c r="F39" s="284">
        <v>0</v>
      </c>
      <c r="G39" s="284">
        <v>0</v>
      </c>
      <c r="H39" s="284">
        <v>1</v>
      </c>
      <c r="I39" s="284">
        <v>0</v>
      </c>
      <c r="J39" s="284">
        <v>1</v>
      </c>
      <c r="K39" s="284">
        <v>2</v>
      </c>
      <c r="L39" s="284">
        <v>2</v>
      </c>
      <c r="M39" s="284">
        <v>8</v>
      </c>
      <c r="N39" s="284">
        <v>35</v>
      </c>
      <c r="O39" s="284">
        <v>715</v>
      </c>
      <c r="P39" s="284">
        <v>0</v>
      </c>
      <c r="Q39" s="96"/>
    </row>
    <row r="40" spans="1:17" s="97" customFormat="1" ht="12.75" customHeight="1">
      <c r="A40" s="96"/>
      <c r="B40" s="96"/>
      <c r="C40" s="646" t="s">
        <v>93</v>
      </c>
      <c r="D40" s="647"/>
      <c r="E40" s="489">
        <f t="shared" si="0"/>
        <v>3</v>
      </c>
      <c r="F40" s="284">
        <v>0</v>
      </c>
      <c r="G40" s="284">
        <v>0</v>
      </c>
      <c r="H40" s="284">
        <v>0</v>
      </c>
      <c r="I40" s="284">
        <v>0</v>
      </c>
      <c r="J40" s="284">
        <v>0</v>
      </c>
      <c r="K40" s="284">
        <v>0</v>
      </c>
      <c r="L40" s="284">
        <v>0</v>
      </c>
      <c r="M40" s="284">
        <v>0</v>
      </c>
      <c r="N40" s="284">
        <v>0</v>
      </c>
      <c r="O40" s="284">
        <v>3</v>
      </c>
      <c r="P40" s="284">
        <v>0</v>
      </c>
      <c r="Q40" s="96"/>
    </row>
    <row r="41" spans="1:17" s="97" customFormat="1" ht="12.75" customHeight="1">
      <c r="A41" s="96"/>
      <c r="B41" s="96"/>
      <c r="C41" s="646" t="s">
        <v>43</v>
      </c>
      <c r="D41" s="647"/>
      <c r="E41" s="489">
        <f t="shared" si="0"/>
        <v>119</v>
      </c>
      <c r="F41" s="284">
        <v>0</v>
      </c>
      <c r="G41" s="284">
        <v>0</v>
      </c>
      <c r="H41" s="284">
        <v>0</v>
      </c>
      <c r="I41" s="284">
        <v>0</v>
      </c>
      <c r="J41" s="284">
        <v>0</v>
      </c>
      <c r="K41" s="284">
        <v>0</v>
      </c>
      <c r="L41" s="284">
        <v>0</v>
      </c>
      <c r="M41" s="284">
        <v>1</v>
      </c>
      <c r="N41" s="284">
        <v>14</v>
      </c>
      <c r="O41" s="284">
        <v>104</v>
      </c>
      <c r="P41" s="284">
        <v>0</v>
      </c>
      <c r="Q41" s="96"/>
    </row>
    <row r="42" spans="1:17" s="97" customFormat="1" ht="12.75" customHeight="1">
      <c r="A42" s="96"/>
      <c r="B42" s="96"/>
      <c r="C42" s="646" t="s">
        <v>92</v>
      </c>
      <c r="D42" s="647"/>
      <c r="E42" s="489">
        <f t="shared" si="0"/>
        <v>12</v>
      </c>
      <c r="F42" s="284">
        <v>0</v>
      </c>
      <c r="G42" s="284">
        <v>0</v>
      </c>
      <c r="H42" s="284">
        <v>0</v>
      </c>
      <c r="I42" s="284">
        <v>0</v>
      </c>
      <c r="J42" s="284">
        <v>0</v>
      </c>
      <c r="K42" s="284">
        <v>0</v>
      </c>
      <c r="L42" s="284">
        <v>0</v>
      </c>
      <c r="M42" s="284">
        <v>0</v>
      </c>
      <c r="N42" s="284">
        <v>2</v>
      </c>
      <c r="O42" s="284">
        <v>10</v>
      </c>
      <c r="P42" s="284">
        <v>0</v>
      </c>
      <c r="Q42" s="96"/>
    </row>
    <row r="43" spans="1:17" s="97" customFormat="1" ht="12.75" customHeight="1">
      <c r="A43" s="96"/>
      <c r="B43" s="646" t="s">
        <v>91</v>
      </c>
      <c r="C43" s="646"/>
      <c r="D43" s="647"/>
      <c r="E43" s="489">
        <f t="shared" si="0"/>
        <v>314</v>
      </c>
      <c r="F43" s="284">
        <v>0</v>
      </c>
      <c r="G43" s="284">
        <v>1</v>
      </c>
      <c r="H43" s="284">
        <v>1</v>
      </c>
      <c r="I43" s="284">
        <v>0</v>
      </c>
      <c r="J43" s="284">
        <v>1</v>
      </c>
      <c r="K43" s="284">
        <v>5</v>
      </c>
      <c r="L43" s="284">
        <v>6</v>
      </c>
      <c r="M43" s="284">
        <v>13</v>
      </c>
      <c r="N43" s="284">
        <v>37</v>
      </c>
      <c r="O43" s="284">
        <v>250</v>
      </c>
      <c r="P43" s="284">
        <v>0</v>
      </c>
      <c r="Q43" s="96"/>
    </row>
    <row r="44" spans="1:17" s="97" customFormat="1" ht="12.75" customHeight="1">
      <c r="A44" s="96"/>
      <c r="B44" s="96"/>
      <c r="C44" s="651" t="s">
        <v>348</v>
      </c>
      <c r="D44" s="653"/>
      <c r="E44" s="489">
        <f t="shared" si="0"/>
        <v>18</v>
      </c>
      <c r="F44" s="284">
        <v>0</v>
      </c>
      <c r="G44" s="284">
        <v>0</v>
      </c>
      <c r="H44" s="284">
        <v>0</v>
      </c>
      <c r="I44" s="284">
        <v>0</v>
      </c>
      <c r="J44" s="284">
        <v>0</v>
      </c>
      <c r="K44" s="284">
        <v>0</v>
      </c>
      <c r="L44" s="284">
        <v>0</v>
      </c>
      <c r="M44" s="284">
        <v>0</v>
      </c>
      <c r="N44" s="284">
        <v>3</v>
      </c>
      <c r="O44" s="284">
        <v>15</v>
      </c>
      <c r="P44" s="284">
        <v>0</v>
      </c>
      <c r="Q44" s="96"/>
    </row>
    <row r="45" spans="1:17" s="97" customFormat="1" ht="12.75" customHeight="1">
      <c r="A45" s="96"/>
      <c r="B45" s="96"/>
      <c r="C45" s="646" t="s">
        <v>90</v>
      </c>
      <c r="D45" s="647"/>
      <c r="E45" s="489">
        <f t="shared" si="0"/>
        <v>45</v>
      </c>
      <c r="F45" s="284">
        <v>0</v>
      </c>
      <c r="G45" s="284">
        <v>0</v>
      </c>
      <c r="H45" s="284">
        <v>1</v>
      </c>
      <c r="I45" s="284">
        <v>0</v>
      </c>
      <c r="J45" s="284">
        <v>1</v>
      </c>
      <c r="K45" s="284">
        <v>0</v>
      </c>
      <c r="L45" s="284">
        <v>0</v>
      </c>
      <c r="M45" s="284">
        <v>0</v>
      </c>
      <c r="N45" s="284">
        <v>3</v>
      </c>
      <c r="O45" s="284">
        <v>40</v>
      </c>
      <c r="P45" s="284">
        <v>0</v>
      </c>
      <c r="Q45" s="96"/>
    </row>
    <row r="46" spans="1:17" s="97" customFormat="1" ht="12.75" customHeight="1">
      <c r="A46" s="96"/>
      <c r="B46" s="182"/>
      <c r="C46" s="646" t="s">
        <v>359</v>
      </c>
      <c r="D46" s="647"/>
      <c r="E46" s="489">
        <f t="shared" si="0"/>
        <v>102</v>
      </c>
      <c r="F46" s="284">
        <v>0</v>
      </c>
      <c r="G46" s="284">
        <v>0</v>
      </c>
      <c r="H46" s="284">
        <v>0</v>
      </c>
      <c r="I46" s="284">
        <v>0</v>
      </c>
      <c r="J46" s="284">
        <v>0</v>
      </c>
      <c r="K46" s="284">
        <v>3</v>
      </c>
      <c r="L46" s="284">
        <v>4</v>
      </c>
      <c r="M46" s="284">
        <v>10</v>
      </c>
      <c r="N46" s="284">
        <v>20</v>
      </c>
      <c r="O46" s="284">
        <v>65</v>
      </c>
      <c r="P46" s="284">
        <v>0</v>
      </c>
      <c r="Q46" s="96"/>
    </row>
    <row r="47" spans="1:17" s="97" customFormat="1" ht="12.75" customHeight="1">
      <c r="A47" s="96"/>
      <c r="B47" s="646" t="s">
        <v>89</v>
      </c>
      <c r="C47" s="646"/>
      <c r="D47" s="647"/>
      <c r="E47" s="489">
        <f t="shared" si="0"/>
        <v>20</v>
      </c>
      <c r="F47" s="284">
        <v>0</v>
      </c>
      <c r="G47" s="284">
        <v>0</v>
      </c>
      <c r="H47" s="284">
        <v>0</v>
      </c>
      <c r="I47" s="284">
        <v>0</v>
      </c>
      <c r="J47" s="284">
        <v>0</v>
      </c>
      <c r="K47" s="284">
        <v>0</v>
      </c>
      <c r="L47" s="284">
        <v>0</v>
      </c>
      <c r="M47" s="284">
        <v>0</v>
      </c>
      <c r="N47" s="284">
        <v>1</v>
      </c>
      <c r="O47" s="284">
        <v>19</v>
      </c>
      <c r="P47" s="284">
        <v>0</v>
      </c>
      <c r="Q47" s="96"/>
    </row>
    <row r="48" spans="1:17" s="97" customFormat="1" ht="12.75" customHeight="1">
      <c r="A48" s="99"/>
      <c r="B48" s="646" t="s">
        <v>88</v>
      </c>
      <c r="C48" s="646"/>
      <c r="D48" s="647"/>
      <c r="E48" s="489">
        <f t="shared" si="0"/>
        <v>64</v>
      </c>
      <c r="F48" s="284">
        <v>0</v>
      </c>
      <c r="G48" s="284">
        <v>0</v>
      </c>
      <c r="H48" s="284">
        <v>0</v>
      </c>
      <c r="I48" s="284">
        <v>0</v>
      </c>
      <c r="J48" s="284">
        <v>0</v>
      </c>
      <c r="K48" s="284">
        <v>0</v>
      </c>
      <c r="L48" s="284">
        <v>1</v>
      </c>
      <c r="M48" s="284">
        <v>3</v>
      </c>
      <c r="N48" s="284">
        <v>18</v>
      </c>
      <c r="O48" s="284">
        <v>42</v>
      </c>
      <c r="P48" s="284">
        <v>0</v>
      </c>
      <c r="Q48" s="96"/>
    </row>
    <row r="49" spans="1:17" s="97" customFormat="1" ht="12.75" customHeight="1">
      <c r="A49" s="96"/>
      <c r="B49" s="646" t="s">
        <v>355</v>
      </c>
      <c r="C49" s="646"/>
      <c r="D49" s="647"/>
      <c r="E49" s="489">
        <f t="shared" si="0"/>
        <v>308</v>
      </c>
      <c r="F49" s="284">
        <v>0</v>
      </c>
      <c r="G49" s="284">
        <v>0</v>
      </c>
      <c r="H49" s="284">
        <v>0</v>
      </c>
      <c r="I49" s="284">
        <v>0</v>
      </c>
      <c r="J49" s="284">
        <v>0</v>
      </c>
      <c r="K49" s="284">
        <v>0</v>
      </c>
      <c r="L49" s="284">
        <v>1</v>
      </c>
      <c r="M49" s="284">
        <v>4</v>
      </c>
      <c r="N49" s="284">
        <v>27</v>
      </c>
      <c r="O49" s="284">
        <v>276</v>
      </c>
      <c r="P49" s="284">
        <v>0</v>
      </c>
      <c r="Q49" s="96"/>
    </row>
    <row r="50" spans="1:17" s="97" customFormat="1" ht="12.75" customHeight="1">
      <c r="A50" s="96"/>
      <c r="B50" s="96"/>
      <c r="C50" s="646" t="s">
        <v>533</v>
      </c>
      <c r="D50" s="647"/>
      <c r="E50" s="489">
        <f t="shared" si="0"/>
        <v>52</v>
      </c>
      <c r="F50" s="284">
        <v>0</v>
      </c>
      <c r="G50" s="284">
        <v>0</v>
      </c>
      <c r="H50" s="284">
        <v>0</v>
      </c>
      <c r="I50" s="284">
        <v>0</v>
      </c>
      <c r="J50" s="284">
        <v>0</v>
      </c>
      <c r="K50" s="284">
        <v>0</v>
      </c>
      <c r="L50" s="284">
        <v>0</v>
      </c>
      <c r="M50" s="284">
        <v>1</v>
      </c>
      <c r="N50" s="284">
        <v>6</v>
      </c>
      <c r="O50" s="284">
        <v>45</v>
      </c>
      <c r="P50" s="284">
        <v>0</v>
      </c>
      <c r="Q50" s="96"/>
    </row>
    <row r="51" spans="1:17" s="97" customFormat="1" ht="12.75" customHeight="1">
      <c r="A51" s="96"/>
      <c r="B51" s="96"/>
      <c r="C51" s="646" t="s">
        <v>87</v>
      </c>
      <c r="D51" s="647"/>
      <c r="E51" s="489">
        <f t="shared" si="0"/>
        <v>200</v>
      </c>
      <c r="F51" s="284">
        <v>0</v>
      </c>
      <c r="G51" s="284">
        <v>0</v>
      </c>
      <c r="H51" s="284">
        <v>0</v>
      </c>
      <c r="I51" s="284">
        <v>0</v>
      </c>
      <c r="J51" s="284">
        <v>0</v>
      </c>
      <c r="K51" s="284">
        <v>0</v>
      </c>
      <c r="L51" s="284">
        <v>1</v>
      </c>
      <c r="M51" s="284">
        <v>1</v>
      </c>
      <c r="N51" s="284">
        <v>20</v>
      </c>
      <c r="O51" s="284">
        <v>178</v>
      </c>
      <c r="P51" s="284">
        <v>0</v>
      </c>
      <c r="Q51" s="96"/>
    </row>
    <row r="52" spans="1:17" s="97" customFormat="1" ht="12.75" customHeight="1">
      <c r="A52" s="96"/>
      <c r="B52" s="646" t="s">
        <v>86</v>
      </c>
      <c r="C52" s="646"/>
      <c r="D52" s="647"/>
      <c r="E52" s="489">
        <f t="shared" si="0"/>
        <v>0</v>
      </c>
      <c r="F52" s="284">
        <v>0</v>
      </c>
      <c r="G52" s="284">
        <v>0</v>
      </c>
      <c r="H52" s="284">
        <v>0</v>
      </c>
      <c r="I52" s="284">
        <v>0</v>
      </c>
      <c r="J52" s="284">
        <v>0</v>
      </c>
      <c r="K52" s="284">
        <v>0</v>
      </c>
      <c r="L52" s="284">
        <v>0</v>
      </c>
      <c r="M52" s="284">
        <v>0</v>
      </c>
      <c r="N52" s="284">
        <v>0</v>
      </c>
      <c r="O52" s="284">
        <v>0</v>
      </c>
      <c r="P52" s="284">
        <v>0</v>
      </c>
      <c r="Q52" s="96"/>
    </row>
    <row r="53" spans="1:17" s="97" customFormat="1" ht="12.75" customHeight="1">
      <c r="A53" s="99"/>
      <c r="B53" s="646" t="s">
        <v>85</v>
      </c>
      <c r="C53" s="646"/>
      <c r="D53" s="647"/>
      <c r="E53" s="489">
        <f t="shared" si="0"/>
        <v>3</v>
      </c>
      <c r="F53" s="284">
        <v>2</v>
      </c>
      <c r="G53" s="284">
        <v>0</v>
      </c>
      <c r="H53" s="284">
        <v>1</v>
      </c>
      <c r="I53" s="284">
        <v>0</v>
      </c>
      <c r="J53" s="284">
        <v>0</v>
      </c>
      <c r="K53" s="284">
        <v>0</v>
      </c>
      <c r="L53" s="284">
        <v>0</v>
      </c>
      <c r="M53" s="284">
        <v>0</v>
      </c>
      <c r="N53" s="284">
        <v>0</v>
      </c>
      <c r="O53" s="284">
        <v>0</v>
      </c>
      <c r="P53" s="284">
        <v>0</v>
      </c>
      <c r="Q53" s="96"/>
    </row>
    <row r="54" spans="1:17" s="97" customFormat="1" ht="12.75" customHeight="1">
      <c r="A54" s="96"/>
      <c r="B54" s="646" t="s">
        <v>84</v>
      </c>
      <c r="C54" s="646"/>
      <c r="D54" s="647"/>
      <c r="E54" s="489">
        <f t="shared" si="0"/>
        <v>17</v>
      </c>
      <c r="F54" s="284">
        <v>6</v>
      </c>
      <c r="G54" s="284">
        <v>0</v>
      </c>
      <c r="H54" s="284">
        <v>4</v>
      </c>
      <c r="I54" s="284">
        <v>0</v>
      </c>
      <c r="J54" s="284">
        <v>1</v>
      </c>
      <c r="K54" s="284">
        <v>0</v>
      </c>
      <c r="L54" s="284">
        <v>2</v>
      </c>
      <c r="M54" s="284">
        <v>1</v>
      </c>
      <c r="N54" s="284">
        <v>0</v>
      </c>
      <c r="O54" s="284">
        <v>3</v>
      </c>
      <c r="P54" s="284">
        <v>0</v>
      </c>
      <c r="Q54" s="96"/>
    </row>
    <row r="55" spans="1:17" s="97" customFormat="1" ht="12.75" customHeight="1">
      <c r="A55" s="96"/>
      <c r="B55" s="96"/>
      <c r="C55" s="646" t="s">
        <v>347</v>
      </c>
      <c r="D55" s="647"/>
      <c r="E55" s="489">
        <f t="shared" si="0"/>
        <v>2</v>
      </c>
      <c r="F55" s="284">
        <v>0</v>
      </c>
      <c r="G55" s="284">
        <v>0</v>
      </c>
      <c r="H55" s="284">
        <v>1</v>
      </c>
      <c r="I55" s="284">
        <v>0</v>
      </c>
      <c r="J55" s="284">
        <v>1</v>
      </c>
      <c r="K55" s="284">
        <v>0</v>
      </c>
      <c r="L55" s="284">
        <v>0</v>
      </c>
      <c r="M55" s="284">
        <v>0</v>
      </c>
      <c r="N55" s="284">
        <v>0</v>
      </c>
      <c r="O55" s="284">
        <v>0</v>
      </c>
      <c r="P55" s="284">
        <v>0</v>
      </c>
      <c r="Q55" s="96"/>
    </row>
    <row r="56" spans="1:17" s="97" customFormat="1" ht="12.75" customHeight="1">
      <c r="A56" s="96"/>
      <c r="B56" s="96"/>
      <c r="C56" s="646" t="s">
        <v>83</v>
      </c>
      <c r="D56" s="647"/>
      <c r="E56" s="489">
        <f t="shared" si="0"/>
        <v>9</v>
      </c>
      <c r="F56" s="284">
        <v>4</v>
      </c>
      <c r="G56" s="284">
        <v>0</v>
      </c>
      <c r="H56" s="284">
        <v>1</v>
      </c>
      <c r="I56" s="284">
        <v>0</v>
      </c>
      <c r="J56" s="284">
        <v>0</v>
      </c>
      <c r="K56" s="284">
        <v>0</v>
      </c>
      <c r="L56" s="284">
        <v>1</v>
      </c>
      <c r="M56" s="284">
        <v>0</v>
      </c>
      <c r="N56" s="284">
        <v>0</v>
      </c>
      <c r="O56" s="284">
        <v>3</v>
      </c>
      <c r="P56" s="284">
        <v>0</v>
      </c>
      <c r="Q56" s="96"/>
    </row>
    <row r="57" spans="1:17" s="97" customFormat="1" ht="12.75" customHeight="1">
      <c r="A57" s="96"/>
      <c r="B57" s="96"/>
      <c r="C57" s="646" t="s">
        <v>82</v>
      </c>
      <c r="D57" s="647"/>
      <c r="E57" s="489">
        <f t="shared" si="0"/>
        <v>0</v>
      </c>
      <c r="F57" s="284">
        <v>0</v>
      </c>
      <c r="G57" s="284">
        <v>0</v>
      </c>
      <c r="H57" s="284">
        <v>0</v>
      </c>
      <c r="I57" s="284">
        <v>0</v>
      </c>
      <c r="J57" s="284">
        <v>0</v>
      </c>
      <c r="K57" s="284">
        <v>0</v>
      </c>
      <c r="L57" s="284">
        <v>0</v>
      </c>
      <c r="M57" s="284">
        <v>0</v>
      </c>
      <c r="N57" s="284">
        <v>0</v>
      </c>
      <c r="O57" s="284">
        <v>0</v>
      </c>
      <c r="P57" s="284">
        <v>0</v>
      </c>
      <c r="Q57" s="96"/>
    </row>
    <row r="58" spans="1:17" s="97" customFormat="1" ht="12.75" customHeight="1">
      <c r="A58" s="96"/>
      <c r="B58" s="646" t="s">
        <v>81</v>
      </c>
      <c r="C58" s="646"/>
      <c r="D58" s="647"/>
      <c r="E58" s="489">
        <f t="shared" si="0"/>
        <v>729</v>
      </c>
      <c r="F58" s="284">
        <v>1</v>
      </c>
      <c r="G58" s="284">
        <v>0</v>
      </c>
      <c r="H58" s="284">
        <v>0</v>
      </c>
      <c r="I58" s="284">
        <v>0</v>
      </c>
      <c r="J58" s="284">
        <v>0</v>
      </c>
      <c r="K58" s="284">
        <v>1</v>
      </c>
      <c r="L58" s="284">
        <v>0</v>
      </c>
      <c r="M58" s="284">
        <v>7</v>
      </c>
      <c r="N58" s="284">
        <v>14</v>
      </c>
      <c r="O58" s="284">
        <v>706</v>
      </c>
      <c r="P58" s="284">
        <v>0</v>
      </c>
      <c r="Q58" s="96"/>
    </row>
    <row r="59" spans="1:17" s="97" customFormat="1" ht="12.75" customHeight="1">
      <c r="A59" s="96"/>
      <c r="B59" s="96"/>
      <c r="C59" s="646" t="s">
        <v>346</v>
      </c>
      <c r="D59" s="647"/>
      <c r="E59" s="489">
        <f t="shared" si="0"/>
        <v>669</v>
      </c>
      <c r="F59" s="284">
        <v>0</v>
      </c>
      <c r="G59" s="284">
        <v>0</v>
      </c>
      <c r="H59" s="284">
        <v>0</v>
      </c>
      <c r="I59" s="284">
        <v>0</v>
      </c>
      <c r="J59" s="284">
        <v>0</v>
      </c>
      <c r="K59" s="284">
        <v>0</v>
      </c>
      <c r="L59" s="284">
        <v>0</v>
      </c>
      <c r="M59" s="284">
        <v>0</v>
      </c>
      <c r="N59" s="284">
        <v>2</v>
      </c>
      <c r="O59" s="284">
        <v>667</v>
      </c>
      <c r="P59" s="284">
        <v>0</v>
      </c>
      <c r="Q59" s="96"/>
    </row>
    <row r="60" spans="1:17" s="97" customFormat="1" ht="12.75" customHeight="1">
      <c r="A60" s="96"/>
      <c r="B60" s="96"/>
      <c r="C60" s="646" t="s">
        <v>80</v>
      </c>
      <c r="D60" s="647"/>
      <c r="E60" s="489">
        <f t="shared" si="0"/>
        <v>1</v>
      </c>
      <c r="F60" s="284">
        <v>1</v>
      </c>
      <c r="G60" s="284">
        <v>0</v>
      </c>
      <c r="H60" s="284">
        <v>0</v>
      </c>
      <c r="I60" s="284">
        <v>0</v>
      </c>
      <c r="J60" s="284">
        <v>0</v>
      </c>
      <c r="K60" s="284">
        <v>0</v>
      </c>
      <c r="L60" s="284">
        <v>0</v>
      </c>
      <c r="M60" s="284">
        <v>0</v>
      </c>
      <c r="N60" s="284">
        <v>0</v>
      </c>
      <c r="O60" s="284">
        <v>0</v>
      </c>
      <c r="P60" s="284">
        <v>0</v>
      </c>
      <c r="Q60" s="96"/>
    </row>
    <row r="61" spans="1:17" s="97" customFormat="1" ht="12.75" customHeight="1">
      <c r="A61" s="96"/>
      <c r="B61" s="646" t="s">
        <v>79</v>
      </c>
      <c r="C61" s="646"/>
      <c r="D61" s="647"/>
      <c r="E61" s="489">
        <f t="shared" si="0"/>
        <v>527</v>
      </c>
      <c r="F61" s="284">
        <v>2</v>
      </c>
      <c r="G61" s="284">
        <v>2</v>
      </c>
      <c r="H61" s="284">
        <v>1</v>
      </c>
      <c r="I61" s="284">
        <v>12</v>
      </c>
      <c r="J61" s="284">
        <v>15</v>
      </c>
      <c r="K61" s="284">
        <v>25</v>
      </c>
      <c r="L61" s="284">
        <v>32</v>
      </c>
      <c r="M61" s="284">
        <v>34</v>
      </c>
      <c r="N61" s="284">
        <v>88</v>
      </c>
      <c r="O61" s="284">
        <v>316</v>
      </c>
      <c r="P61" s="284">
        <v>0</v>
      </c>
      <c r="Q61" s="96"/>
    </row>
    <row r="62" spans="1:17" s="97" customFormat="1" ht="12.75" customHeight="1">
      <c r="A62" s="96"/>
      <c r="B62" s="96"/>
      <c r="C62" s="646" t="s">
        <v>345</v>
      </c>
      <c r="D62" s="647"/>
      <c r="E62" s="489">
        <f t="shared" si="0"/>
        <v>372</v>
      </c>
      <c r="F62" s="284">
        <v>2</v>
      </c>
      <c r="G62" s="284">
        <v>1</v>
      </c>
      <c r="H62" s="284">
        <v>1</v>
      </c>
      <c r="I62" s="284">
        <v>4</v>
      </c>
      <c r="J62" s="284">
        <v>1</v>
      </c>
      <c r="K62" s="284">
        <v>7</v>
      </c>
      <c r="L62" s="284">
        <v>15</v>
      </c>
      <c r="M62" s="284">
        <v>16</v>
      </c>
      <c r="N62" s="284">
        <v>60</v>
      </c>
      <c r="O62" s="284">
        <v>265</v>
      </c>
      <c r="P62" s="284">
        <v>0</v>
      </c>
      <c r="Q62" s="96"/>
    </row>
    <row r="63" spans="1:17" s="97" customFormat="1" ht="12.75" customHeight="1">
      <c r="A63" s="96"/>
      <c r="B63" s="96"/>
      <c r="C63" s="96"/>
      <c r="D63" s="100" t="s">
        <v>344</v>
      </c>
      <c r="E63" s="489">
        <f t="shared" si="0"/>
        <v>45</v>
      </c>
      <c r="F63" s="284">
        <v>0</v>
      </c>
      <c r="G63" s="284">
        <v>0</v>
      </c>
      <c r="H63" s="284">
        <v>0</v>
      </c>
      <c r="I63" s="284">
        <v>2</v>
      </c>
      <c r="J63" s="284">
        <v>1</v>
      </c>
      <c r="K63" s="284">
        <v>2</v>
      </c>
      <c r="L63" s="284">
        <v>6</v>
      </c>
      <c r="M63" s="284">
        <v>5</v>
      </c>
      <c r="N63" s="284">
        <v>13</v>
      </c>
      <c r="O63" s="284">
        <v>16</v>
      </c>
      <c r="P63" s="284">
        <v>0</v>
      </c>
      <c r="Q63" s="96"/>
    </row>
    <row r="64" spans="1:17" s="97" customFormat="1" ht="12.75" customHeight="1">
      <c r="A64" s="96"/>
      <c r="B64" s="96"/>
      <c r="C64" s="646" t="s">
        <v>78</v>
      </c>
      <c r="D64" s="647"/>
      <c r="E64" s="489">
        <f t="shared" si="0"/>
        <v>113</v>
      </c>
      <c r="F64" s="284">
        <v>0</v>
      </c>
      <c r="G64" s="284">
        <v>0</v>
      </c>
      <c r="H64" s="284">
        <v>0</v>
      </c>
      <c r="I64" s="284">
        <v>8</v>
      </c>
      <c r="J64" s="284">
        <v>12</v>
      </c>
      <c r="K64" s="284">
        <v>16</v>
      </c>
      <c r="L64" s="284">
        <v>17</v>
      </c>
      <c r="M64" s="284">
        <v>17</v>
      </c>
      <c r="N64" s="284">
        <v>17</v>
      </c>
      <c r="O64" s="284">
        <v>26</v>
      </c>
      <c r="P64" s="284">
        <v>0</v>
      </c>
      <c r="Q64" s="96"/>
    </row>
    <row r="65" spans="1:17" s="97" customFormat="1" ht="12.75" customHeight="1">
      <c r="A65" s="96"/>
      <c r="B65" s="96"/>
      <c r="C65" s="646" t="s">
        <v>77</v>
      </c>
      <c r="D65" s="647"/>
      <c r="E65" s="489">
        <f t="shared" si="0"/>
        <v>2</v>
      </c>
      <c r="F65" s="284">
        <v>0</v>
      </c>
      <c r="G65" s="284">
        <v>0</v>
      </c>
      <c r="H65" s="284">
        <v>0</v>
      </c>
      <c r="I65" s="284">
        <v>0</v>
      </c>
      <c r="J65" s="284">
        <v>1</v>
      </c>
      <c r="K65" s="284">
        <v>0</v>
      </c>
      <c r="L65" s="284">
        <v>0</v>
      </c>
      <c r="M65" s="284">
        <v>0</v>
      </c>
      <c r="N65" s="284">
        <v>0</v>
      </c>
      <c r="O65" s="284">
        <v>1</v>
      </c>
      <c r="P65" s="284">
        <v>0</v>
      </c>
      <c r="Q65" s="96"/>
    </row>
    <row r="66" spans="1:17" s="97" customFormat="1" ht="12.75" customHeight="1">
      <c r="A66" s="101"/>
      <c r="B66" s="102"/>
      <c r="C66" s="646" t="s">
        <v>76</v>
      </c>
      <c r="D66" s="647"/>
      <c r="E66" s="489">
        <f t="shared" si="0"/>
        <v>40</v>
      </c>
      <c r="F66" s="483">
        <v>0</v>
      </c>
      <c r="G66" s="483">
        <v>1</v>
      </c>
      <c r="H66" s="483">
        <v>0</v>
      </c>
      <c r="I66" s="483">
        <v>0</v>
      </c>
      <c r="J66" s="483">
        <v>1</v>
      </c>
      <c r="K66" s="483">
        <v>2</v>
      </c>
      <c r="L66" s="483">
        <v>0</v>
      </c>
      <c r="M66" s="483">
        <v>1</v>
      </c>
      <c r="N66" s="483">
        <v>11</v>
      </c>
      <c r="O66" s="483">
        <v>24</v>
      </c>
      <c r="P66" s="483">
        <v>0</v>
      </c>
      <c r="Q66" s="96"/>
    </row>
    <row r="67" spans="1:16" s="97" customFormat="1" ht="12.75" customHeight="1">
      <c r="A67" s="103" t="s">
        <v>293</v>
      </c>
      <c r="B67" s="103"/>
      <c r="C67" s="103"/>
      <c r="D67" s="103"/>
      <c r="E67" s="103"/>
      <c r="F67" s="285"/>
      <c r="G67" s="285"/>
      <c r="H67" s="286"/>
      <c r="I67" s="286"/>
      <c r="J67" s="286"/>
      <c r="K67" s="286"/>
      <c r="L67" s="286"/>
      <c r="M67" s="286"/>
      <c r="N67" s="286"/>
      <c r="O67" s="286"/>
      <c r="P67" s="284"/>
    </row>
    <row r="68" spans="5:16" s="104" customFormat="1" ht="11.25">
      <c r="E68" s="105"/>
      <c r="F68" s="287"/>
      <c r="G68" s="287"/>
      <c r="H68" s="287"/>
      <c r="I68" s="287"/>
      <c r="J68" s="287"/>
      <c r="K68" s="287"/>
      <c r="L68" s="287"/>
      <c r="M68" s="287"/>
      <c r="N68" s="287"/>
      <c r="O68" s="287"/>
      <c r="P68" s="287"/>
    </row>
    <row r="69" spans="5:16" s="97" customFormat="1" ht="10.5">
      <c r="E69" s="191">
        <f>SUM(E11,E17,E19,E21,E23,E25,E30:E32,E37,E43,E47:E49,E52:E54,E58,E61)</f>
        <v>9347</v>
      </c>
      <c r="F69" s="288">
        <f>SUM(F11,F17,F19,F21,F23,F25,F30:F32,F37,F43,F47:F49,F52:F54,F58,F61)</f>
        <v>11</v>
      </c>
      <c r="G69" s="288">
        <f aca="true" t="shared" si="1" ref="G69:O69">SUM(G11,G17,G19,G21,G23,G25,G30:G32,G37,G43,G47:G49,G52:G54,G58,G61)</f>
        <v>5</v>
      </c>
      <c r="H69" s="288">
        <f t="shared" si="1"/>
        <v>12</v>
      </c>
      <c r="I69" s="288">
        <f t="shared" si="1"/>
        <v>16</v>
      </c>
      <c r="J69" s="288">
        <f t="shared" si="1"/>
        <v>34</v>
      </c>
      <c r="K69" s="288">
        <f t="shared" si="1"/>
        <v>73</v>
      </c>
      <c r="L69" s="288">
        <f t="shared" si="1"/>
        <v>137</v>
      </c>
      <c r="M69" s="288">
        <f t="shared" si="1"/>
        <v>401</v>
      </c>
      <c r="N69" s="288">
        <f t="shared" si="1"/>
        <v>1128</v>
      </c>
      <c r="O69" s="288">
        <f t="shared" si="1"/>
        <v>7530</v>
      </c>
      <c r="P69" s="288">
        <f>SUM(P11,P17,P19,P21,P23,P25,P30:P32,P37,P43,P47:P49,P52:P54,P58,P61)</f>
        <v>0</v>
      </c>
    </row>
    <row r="70" spans="4:16" s="97" customFormat="1" ht="10.5">
      <c r="D70" s="97" t="s">
        <v>366</v>
      </c>
      <c r="E70" s="191">
        <f>E69-E9</f>
        <v>0</v>
      </c>
      <c r="F70" s="288">
        <f>F69-F9</f>
        <v>0</v>
      </c>
      <c r="G70" s="288">
        <f aca="true" t="shared" si="2" ref="G70:P70">G69-G9</f>
        <v>0</v>
      </c>
      <c r="H70" s="288">
        <f t="shared" si="2"/>
        <v>0</v>
      </c>
      <c r="I70" s="288">
        <f t="shared" si="2"/>
        <v>0</v>
      </c>
      <c r="J70" s="288">
        <f t="shared" si="2"/>
        <v>0</v>
      </c>
      <c r="K70" s="288">
        <f t="shared" si="2"/>
        <v>0</v>
      </c>
      <c r="L70" s="288">
        <f t="shared" si="2"/>
        <v>0</v>
      </c>
      <c r="M70" s="288">
        <f t="shared" si="2"/>
        <v>0</v>
      </c>
      <c r="N70" s="288">
        <f t="shared" si="2"/>
        <v>0</v>
      </c>
      <c r="O70" s="288">
        <f t="shared" si="2"/>
        <v>0</v>
      </c>
      <c r="P70" s="288">
        <f t="shared" si="2"/>
        <v>0</v>
      </c>
    </row>
    <row r="71" spans="5:16" s="104" customFormat="1" ht="11.25">
      <c r="E71" s="105"/>
      <c r="F71" s="287"/>
      <c r="G71" s="287"/>
      <c r="H71" s="287"/>
      <c r="I71" s="287"/>
      <c r="J71" s="287"/>
      <c r="K71" s="287"/>
      <c r="L71" s="287"/>
      <c r="M71" s="287"/>
      <c r="N71" s="287"/>
      <c r="O71" s="287"/>
      <c r="P71" s="287"/>
    </row>
    <row r="72" spans="5:16" s="104" customFormat="1" ht="11.25">
      <c r="E72" s="105"/>
      <c r="F72" s="287"/>
      <c r="G72" s="287"/>
      <c r="H72" s="287"/>
      <c r="I72" s="287"/>
      <c r="J72" s="287"/>
      <c r="K72" s="287"/>
      <c r="L72" s="287"/>
      <c r="M72" s="287"/>
      <c r="N72" s="287"/>
      <c r="O72" s="287"/>
      <c r="P72" s="287"/>
    </row>
    <row r="73" spans="5:16" s="104" customFormat="1" ht="11.25">
      <c r="E73" s="105"/>
      <c r="F73" s="287"/>
      <c r="G73" s="287"/>
      <c r="H73" s="287"/>
      <c r="I73" s="287"/>
      <c r="J73" s="287"/>
      <c r="K73" s="287"/>
      <c r="L73" s="287"/>
      <c r="M73" s="287"/>
      <c r="N73" s="287"/>
      <c r="O73" s="287"/>
      <c r="P73" s="287"/>
    </row>
    <row r="74" spans="5:16" s="104" customFormat="1" ht="11.25">
      <c r="E74" s="105"/>
      <c r="F74" s="287"/>
      <c r="G74" s="287"/>
      <c r="H74" s="287"/>
      <c r="I74" s="287"/>
      <c r="J74" s="287"/>
      <c r="K74" s="287"/>
      <c r="L74" s="287"/>
      <c r="M74" s="287"/>
      <c r="N74" s="287"/>
      <c r="O74" s="287"/>
      <c r="P74" s="287"/>
    </row>
    <row r="75" spans="5:16" s="104" customFormat="1" ht="11.25">
      <c r="E75" s="105"/>
      <c r="F75" s="287"/>
      <c r="G75" s="287"/>
      <c r="H75" s="287"/>
      <c r="I75" s="287"/>
      <c r="J75" s="287"/>
      <c r="K75" s="287"/>
      <c r="L75" s="287"/>
      <c r="M75" s="287"/>
      <c r="N75" s="287"/>
      <c r="O75" s="287"/>
      <c r="P75" s="287"/>
    </row>
    <row r="76" spans="5:16" s="104" customFormat="1" ht="11.25">
      <c r="E76" s="105"/>
      <c r="F76" s="287"/>
      <c r="G76" s="287"/>
      <c r="H76" s="287"/>
      <c r="I76" s="287"/>
      <c r="J76" s="287"/>
      <c r="K76" s="287"/>
      <c r="L76" s="287"/>
      <c r="M76" s="287"/>
      <c r="N76" s="287"/>
      <c r="O76" s="287"/>
      <c r="P76" s="287"/>
    </row>
    <row r="77" spans="5:16" s="104" customFormat="1" ht="11.25">
      <c r="E77" s="105"/>
      <c r="F77" s="287"/>
      <c r="G77" s="287"/>
      <c r="H77" s="287"/>
      <c r="I77" s="287"/>
      <c r="J77" s="287"/>
      <c r="K77" s="287"/>
      <c r="L77" s="287"/>
      <c r="M77" s="287"/>
      <c r="N77" s="287"/>
      <c r="O77" s="287"/>
      <c r="P77" s="287"/>
    </row>
    <row r="78" spans="5:16" s="104" customFormat="1" ht="11.25">
      <c r="E78" s="105"/>
      <c r="F78" s="287"/>
      <c r="G78" s="287"/>
      <c r="H78" s="287"/>
      <c r="I78" s="287"/>
      <c r="J78" s="287"/>
      <c r="K78" s="287"/>
      <c r="L78" s="287"/>
      <c r="M78" s="287"/>
      <c r="N78" s="287"/>
      <c r="O78" s="287"/>
      <c r="P78" s="287"/>
    </row>
    <row r="79" spans="5:16" s="104" customFormat="1" ht="11.25">
      <c r="E79" s="105"/>
      <c r="F79" s="287"/>
      <c r="G79" s="287"/>
      <c r="H79" s="287"/>
      <c r="I79" s="287"/>
      <c r="J79" s="287"/>
      <c r="K79" s="287"/>
      <c r="L79" s="287"/>
      <c r="M79" s="287"/>
      <c r="N79" s="287"/>
      <c r="O79" s="287"/>
      <c r="P79" s="287"/>
    </row>
    <row r="80" spans="5:16" s="104" customFormat="1" ht="11.25">
      <c r="E80" s="105"/>
      <c r="F80" s="287"/>
      <c r="G80" s="287"/>
      <c r="H80" s="287"/>
      <c r="I80" s="287"/>
      <c r="J80" s="287"/>
      <c r="K80" s="287"/>
      <c r="L80" s="287"/>
      <c r="M80" s="287"/>
      <c r="N80" s="287"/>
      <c r="O80" s="287"/>
      <c r="P80" s="287"/>
    </row>
    <row r="81" spans="5:16" s="104" customFormat="1" ht="11.25">
      <c r="E81" s="105"/>
      <c r="F81" s="287"/>
      <c r="G81" s="287"/>
      <c r="H81" s="287"/>
      <c r="I81" s="287"/>
      <c r="J81" s="287"/>
      <c r="K81" s="287"/>
      <c r="L81" s="287"/>
      <c r="M81" s="287"/>
      <c r="N81" s="287"/>
      <c r="O81" s="287"/>
      <c r="P81" s="287"/>
    </row>
    <row r="82" spans="5:16" s="104" customFormat="1" ht="11.25">
      <c r="E82" s="105"/>
      <c r="F82" s="287"/>
      <c r="G82" s="287"/>
      <c r="H82" s="287"/>
      <c r="I82" s="287"/>
      <c r="J82" s="287"/>
      <c r="K82" s="287"/>
      <c r="L82" s="287"/>
      <c r="M82" s="287"/>
      <c r="N82" s="287"/>
      <c r="O82" s="287"/>
      <c r="P82" s="287"/>
    </row>
    <row r="83" spans="5:16" s="104" customFormat="1" ht="11.25">
      <c r="E83" s="105"/>
      <c r="F83" s="287"/>
      <c r="G83" s="287"/>
      <c r="H83" s="287"/>
      <c r="I83" s="287"/>
      <c r="J83" s="287"/>
      <c r="K83" s="287"/>
      <c r="L83" s="287"/>
      <c r="M83" s="287"/>
      <c r="N83" s="287"/>
      <c r="O83" s="287"/>
      <c r="P83" s="287"/>
    </row>
    <row r="84" spans="5:16" s="104" customFormat="1" ht="11.25">
      <c r="E84" s="105"/>
      <c r="F84" s="287"/>
      <c r="G84" s="287"/>
      <c r="H84" s="287"/>
      <c r="I84" s="287"/>
      <c r="J84" s="287"/>
      <c r="K84" s="287"/>
      <c r="L84" s="287"/>
      <c r="M84" s="287"/>
      <c r="N84" s="287"/>
      <c r="O84" s="287"/>
      <c r="P84" s="287"/>
    </row>
    <row r="85" spans="5:16" s="104" customFormat="1" ht="11.25">
      <c r="E85" s="105"/>
      <c r="F85" s="287"/>
      <c r="G85" s="287"/>
      <c r="H85" s="287"/>
      <c r="I85" s="287"/>
      <c r="J85" s="287"/>
      <c r="K85" s="287"/>
      <c r="L85" s="287"/>
      <c r="M85" s="287"/>
      <c r="N85" s="287"/>
      <c r="O85" s="287"/>
      <c r="P85" s="287"/>
    </row>
    <row r="86" spans="5:16" s="104" customFormat="1" ht="11.25">
      <c r="E86" s="105"/>
      <c r="F86" s="287"/>
      <c r="G86" s="287"/>
      <c r="H86" s="287"/>
      <c r="I86" s="287"/>
      <c r="J86" s="287"/>
      <c r="K86" s="287"/>
      <c r="L86" s="287"/>
      <c r="M86" s="287"/>
      <c r="N86" s="287"/>
      <c r="O86" s="287"/>
      <c r="P86" s="287"/>
    </row>
    <row r="87" spans="5:16" s="104" customFormat="1" ht="11.25">
      <c r="E87" s="105"/>
      <c r="F87" s="287"/>
      <c r="G87" s="287"/>
      <c r="H87" s="287"/>
      <c r="I87" s="287"/>
      <c r="J87" s="287"/>
      <c r="K87" s="287"/>
      <c r="L87" s="287"/>
      <c r="M87" s="287"/>
      <c r="N87" s="287"/>
      <c r="O87" s="287"/>
      <c r="P87" s="287"/>
    </row>
    <row r="88" spans="5:16" s="104" customFormat="1" ht="11.25">
      <c r="E88" s="105"/>
      <c r="F88" s="287"/>
      <c r="G88" s="287"/>
      <c r="H88" s="287"/>
      <c r="I88" s="287"/>
      <c r="J88" s="287"/>
      <c r="K88" s="287"/>
      <c r="L88" s="287"/>
      <c r="M88" s="287"/>
      <c r="N88" s="287"/>
      <c r="O88" s="287"/>
      <c r="P88" s="287"/>
    </row>
    <row r="89" spans="5:16" s="104" customFormat="1" ht="11.25">
      <c r="E89" s="105"/>
      <c r="F89" s="287"/>
      <c r="G89" s="287"/>
      <c r="H89" s="287"/>
      <c r="I89" s="287"/>
      <c r="J89" s="287"/>
      <c r="K89" s="287"/>
      <c r="L89" s="287"/>
      <c r="M89" s="287"/>
      <c r="N89" s="287"/>
      <c r="O89" s="287"/>
      <c r="P89" s="287"/>
    </row>
    <row r="90" spans="5:16" s="104" customFormat="1" ht="11.25">
      <c r="E90" s="105"/>
      <c r="F90" s="287"/>
      <c r="G90" s="287"/>
      <c r="H90" s="287"/>
      <c r="I90" s="287"/>
      <c r="J90" s="287"/>
      <c r="K90" s="287"/>
      <c r="L90" s="287"/>
      <c r="M90" s="287"/>
      <c r="N90" s="287"/>
      <c r="O90" s="287"/>
      <c r="P90" s="287"/>
    </row>
    <row r="91" spans="5:16" s="104" customFormat="1" ht="11.25">
      <c r="E91" s="105"/>
      <c r="F91" s="287"/>
      <c r="G91" s="287"/>
      <c r="H91" s="287"/>
      <c r="I91" s="287"/>
      <c r="J91" s="287"/>
      <c r="K91" s="287"/>
      <c r="L91" s="287"/>
      <c r="M91" s="287"/>
      <c r="N91" s="287"/>
      <c r="O91" s="287"/>
      <c r="P91" s="287"/>
    </row>
    <row r="92" spans="5:16" s="104" customFormat="1" ht="11.25">
      <c r="E92" s="105"/>
      <c r="F92" s="287"/>
      <c r="G92" s="287"/>
      <c r="H92" s="287"/>
      <c r="I92" s="287"/>
      <c r="J92" s="287"/>
      <c r="K92" s="287"/>
      <c r="L92" s="287"/>
      <c r="M92" s="287"/>
      <c r="N92" s="287"/>
      <c r="O92" s="287"/>
      <c r="P92" s="287"/>
    </row>
    <row r="93" spans="5:16" s="104" customFormat="1" ht="11.25">
      <c r="E93" s="105"/>
      <c r="F93" s="287"/>
      <c r="G93" s="287"/>
      <c r="H93" s="287"/>
      <c r="I93" s="287"/>
      <c r="J93" s="287"/>
      <c r="K93" s="287"/>
      <c r="L93" s="287"/>
      <c r="M93" s="287"/>
      <c r="N93" s="287"/>
      <c r="O93" s="287"/>
      <c r="P93" s="287"/>
    </row>
    <row r="94" spans="5:16" s="104" customFormat="1" ht="11.25">
      <c r="E94" s="105"/>
      <c r="F94" s="287"/>
      <c r="G94" s="287"/>
      <c r="H94" s="287"/>
      <c r="I94" s="287"/>
      <c r="J94" s="287"/>
      <c r="K94" s="287"/>
      <c r="L94" s="287"/>
      <c r="M94" s="287"/>
      <c r="N94" s="287"/>
      <c r="O94" s="287"/>
      <c r="P94" s="287"/>
    </row>
    <row r="95" spans="5:16" s="104" customFormat="1" ht="11.25">
      <c r="E95" s="105"/>
      <c r="F95" s="287"/>
      <c r="G95" s="287"/>
      <c r="H95" s="287"/>
      <c r="I95" s="287"/>
      <c r="J95" s="287"/>
      <c r="K95" s="287"/>
      <c r="L95" s="287"/>
      <c r="M95" s="287"/>
      <c r="N95" s="287"/>
      <c r="O95" s="287"/>
      <c r="P95" s="287"/>
    </row>
    <row r="96" spans="5:16" s="104" customFormat="1" ht="11.25">
      <c r="E96" s="105"/>
      <c r="F96" s="287"/>
      <c r="G96" s="287"/>
      <c r="H96" s="287"/>
      <c r="I96" s="287"/>
      <c r="J96" s="287"/>
      <c r="K96" s="287"/>
      <c r="L96" s="287"/>
      <c r="M96" s="287"/>
      <c r="N96" s="287"/>
      <c r="O96" s="287"/>
      <c r="P96" s="287"/>
    </row>
    <row r="97" spans="5:16" s="104" customFormat="1" ht="11.25">
      <c r="E97" s="105"/>
      <c r="F97" s="287"/>
      <c r="G97" s="287"/>
      <c r="H97" s="287"/>
      <c r="I97" s="287"/>
      <c r="J97" s="287"/>
      <c r="K97" s="287"/>
      <c r="L97" s="287"/>
      <c r="M97" s="287"/>
      <c r="N97" s="287"/>
      <c r="O97" s="287"/>
      <c r="P97" s="287"/>
    </row>
    <row r="98" spans="5:16" s="104" customFormat="1" ht="11.25">
      <c r="E98" s="105"/>
      <c r="F98" s="287"/>
      <c r="G98" s="287"/>
      <c r="H98" s="287"/>
      <c r="I98" s="287"/>
      <c r="J98" s="287"/>
      <c r="K98" s="287"/>
      <c r="L98" s="287"/>
      <c r="M98" s="287"/>
      <c r="N98" s="287"/>
      <c r="O98" s="287"/>
      <c r="P98" s="287"/>
    </row>
    <row r="99" spans="5:16" s="104" customFormat="1" ht="11.25">
      <c r="E99" s="105"/>
      <c r="F99" s="287"/>
      <c r="G99" s="287"/>
      <c r="H99" s="287"/>
      <c r="I99" s="287"/>
      <c r="J99" s="287"/>
      <c r="K99" s="287"/>
      <c r="L99" s="287"/>
      <c r="M99" s="287"/>
      <c r="N99" s="287"/>
      <c r="O99" s="287"/>
      <c r="P99" s="287"/>
    </row>
    <row r="100" spans="5:16" s="104" customFormat="1" ht="11.25">
      <c r="E100" s="105"/>
      <c r="F100" s="287"/>
      <c r="G100" s="287"/>
      <c r="H100" s="287"/>
      <c r="I100" s="287"/>
      <c r="J100" s="287"/>
      <c r="K100" s="287"/>
      <c r="L100" s="287"/>
      <c r="M100" s="287"/>
      <c r="N100" s="287"/>
      <c r="O100" s="287"/>
      <c r="P100" s="287"/>
    </row>
    <row r="101" spans="5:16" s="104" customFormat="1" ht="11.25">
      <c r="E101" s="105"/>
      <c r="F101" s="287"/>
      <c r="G101" s="287"/>
      <c r="H101" s="287"/>
      <c r="I101" s="287"/>
      <c r="J101" s="287"/>
      <c r="K101" s="287"/>
      <c r="L101" s="287"/>
      <c r="M101" s="287"/>
      <c r="N101" s="287"/>
      <c r="O101" s="287"/>
      <c r="P101" s="287"/>
    </row>
    <row r="102" spans="5:16" s="104" customFormat="1" ht="11.25">
      <c r="E102" s="105"/>
      <c r="F102" s="287"/>
      <c r="G102" s="287"/>
      <c r="H102" s="287"/>
      <c r="I102" s="287"/>
      <c r="J102" s="287"/>
      <c r="K102" s="287"/>
      <c r="L102" s="287"/>
      <c r="M102" s="287"/>
      <c r="N102" s="287"/>
      <c r="O102" s="287"/>
      <c r="P102" s="287"/>
    </row>
    <row r="103" spans="5:16" s="104" customFormat="1" ht="11.25">
      <c r="E103" s="105"/>
      <c r="F103" s="287"/>
      <c r="G103" s="287"/>
      <c r="H103" s="287"/>
      <c r="I103" s="287"/>
      <c r="J103" s="287"/>
      <c r="K103" s="287"/>
      <c r="L103" s="287"/>
      <c r="M103" s="287"/>
      <c r="N103" s="287"/>
      <c r="O103" s="287"/>
      <c r="P103" s="287"/>
    </row>
    <row r="104" spans="5:16" s="104" customFormat="1" ht="11.25">
      <c r="E104" s="105"/>
      <c r="F104" s="287"/>
      <c r="G104" s="287"/>
      <c r="H104" s="287"/>
      <c r="I104" s="287"/>
      <c r="J104" s="287"/>
      <c r="K104" s="287"/>
      <c r="L104" s="287"/>
      <c r="M104" s="287"/>
      <c r="N104" s="287"/>
      <c r="O104" s="287"/>
      <c r="P104" s="287"/>
    </row>
    <row r="105" spans="5:16" s="104" customFormat="1" ht="11.25">
      <c r="E105" s="105"/>
      <c r="F105" s="287"/>
      <c r="G105" s="287"/>
      <c r="H105" s="287"/>
      <c r="I105" s="287"/>
      <c r="J105" s="287"/>
      <c r="K105" s="287"/>
      <c r="L105" s="287"/>
      <c r="M105" s="287"/>
      <c r="N105" s="287"/>
      <c r="O105" s="287"/>
      <c r="P105" s="287"/>
    </row>
    <row r="106" spans="5:16" s="104" customFormat="1" ht="11.25">
      <c r="E106" s="105"/>
      <c r="F106" s="287"/>
      <c r="G106" s="287"/>
      <c r="H106" s="287"/>
      <c r="I106" s="287"/>
      <c r="J106" s="287"/>
      <c r="K106" s="287"/>
      <c r="L106" s="287"/>
      <c r="M106" s="287"/>
      <c r="N106" s="287"/>
      <c r="O106" s="287"/>
      <c r="P106" s="287"/>
    </row>
    <row r="107" spans="5:16" s="104" customFormat="1" ht="11.25">
      <c r="E107" s="105"/>
      <c r="F107" s="287"/>
      <c r="G107" s="287"/>
      <c r="H107" s="287"/>
      <c r="I107" s="287"/>
      <c r="J107" s="287"/>
      <c r="K107" s="287"/>
      <c r="L107" s="287"/>
      <c r="M107" s="287"/>
      <c r="N107" s="287"/>
      <c r="O107" s="287"/>
      <c r="P107" s="287"/>
    </row>
    <row r="108" spans="5:16" s="104" customFormat="1" ht="11.25">
      <c r="E108" s="105"/>
      <c r="F108" s="287"/>
      <c r="G108" s="287"/>
      <c r="H108" s="287"/>
      <c r="I108" s="287"/>
      <c r="J108" s="287"/>
      <c r="K108" s="287"/>
      <c r="L108" s="287"/>
      <c r="M108" s="287"/>
      <c r="N108" s="287"/>
      <c r="O108" s="287"/>
      <c r="P108" s="287"/>
    </row>
    <row r="109" spans="5:16" s="104" customFormat="1" ht="11.25">
      <c r="E109" s="105"/>
      <c r="F109" s="287"/>
      <c r="G109" s="287"/>
      <c r="H109" s="287"/>
      <c r="I109" s="287"/>
      <c r="J109" s="287"/>
      <c r="K109" s="287"/>
      <c r="L109" s="287"/>
      <c r="M109" s="287"/>
      <c r="N109" s="287"/>
      <c r="O109" s="287"/>
      <c r="P109" s="287"/>
    </row>
    <row r="110" spans="5:16" s="104" customFormat="1" ht="11.25">
      <c r="E110" s="105"/>
      <c r="F110" s="287"/>
      <c r="G110" s="287"/>
      <c r="H110" s="287"/>
      <c r="I110" s="287"/>
      <c r="J110" s="287"/>
      <c r="K110" s="287"/>
      <c r="L110" s="287"/>
      <c r="M110" s="287"/>
      <c r="N110" s="287"/>
      <c r="O110" s="287"/>
      <c r="P110" s="287"/>
    </row>
    <row r="111" spans="5:16" s="104" customFormat="1" ht="11.25">
      <c r="E111" s="105"/>
      <c r="F111" s="287"/>
      <c r="G111" s="287"/>
      <c r="H111" s="287"/>
      <c r="I111" s="287"/>
      <c r="J111" s="287"/>
      <c r="K111" s="287"/>
      <c r="L111" s="287"/>
      <c r="M111" s="287"/>
      <c r="N111" s="287"/>
      <c r="O111" s="287"/>
      <c r="P111" s="287"/>
    </row>
    <row r="112" spans="5:16" s="104" customFormat="1" ht="11.25">
      <c r="E112" s="105"/>
      <c r="F112" s="287"/>
      <c r="G112" s="287"/>
      <c r="H112" s="287"/>
      <c r="I112" s="287"/>
      <c r="J112" s="287"/>
      <c r="K112" s="287"/>
      <c r="L112" s="287"/>
      <c r="M112" s="287"/>
      <c r="N112" s="287"/>
      <c r="O112" s="287"/>
      <c r="P112" s="287"/>
    </row>
    <row r="113" spans="5:16" s="104" customFormat="1" ht="11.25">
      <c r="E113" s="105"/>
      <c r="F113" s="287"/>
      <c r="G113" s="287"/>
      <c r="H113" s="287"/>
      <c r="I113" s="287"/>
      <c r="J113" s="287"/>
      <c r="K113" s="287"/>
      <c r="L113" s="287"/>
      <c r="M113" s="287"/>
      <c r="N113" s="287"/>
      <c r="O113" s="287"/>
      <c r="P113" s="287"/>
    </row>
    <row r="114" spans="5:16" s="104" customFormat="1" ht="11.25">
      <c r="E114" s="105"/>
      <c r="F114" s="287"/>
      <c r="G114" s="287"/>
      <c r="H114" s="287"/>
      <c r="I114" s="287"/>
      <c r="J114" s="287"/>
      <c r="K114" s="287"/>
      <c r="L114" s="287"/>
      <c r="M114" s="287"/>
      <c r="N114" s="287"/>
      <c r="O114" s="287"/>
      <c r="P114" s="287"/>
    </row>
    <row r="115" spans="5:16" s="104" customFormat="1" ht="11.25">
      <c r="E115" s="105"/>
      <c r="F115" s="287"/>
      <c r="G115" s="287"/>
      <c r="H115" s="287"/>
      <c r="I115" s="287"/>
      <c r="J115" s="287"/>
      <c r="K115" s="287"/>
      <c r="L115" s="287"/>
      <c r="M115" s="287"/>
      <c r="N115" s="287"/>
      <c r="O115" s="287"/>
      <c r="P115" s="287"/>
    </row>
    <row r="116" spans="5:16" s="104" customFormat="1" ht="11.25">
      <c r="E116" s="105"/>
      <c r="F116" s="287"/>
      <c r="G116" s="287"/>
      <c r="H116" s="287"/>
      <c r="I116" s="287"/>
      <c r="J116" s="287"/>
      <c r="K116" s="287"/>
      <c r="L116" s="287"/>
      <c r="M116" s="287"/>
      <c r="N116" s="287"/>
      <c r="O116" s="287"/>
      <c r="P116" s="287"/>
    </row>
    <row r="117" spans="5:16" s="104" customFormat="1" ht="11.25">
      <c r="E117" s="105"/>
      <c r="F117" s="287"/>
      <c r="G117" s="287"/>
      <c r="H117" s="287"/>
      <c r="I117" s="287"/>
      <c r="J117" s="287"/>
      <c r="K117" s="287"/>
      <c r="L117" s="287"/>
      <c r="M117" s="287"/>
      <c r="N117" s="287"/>
      <c r="O117" s="287"/>
      <c r="P117" s="287"/>
    </row>
    <row r="118" spans="5:16" s="104" customFormat="1" ht="11.25">
      <c r="E118" s="105"/>
      <c r="F118" s="287"/>
      <c r="G118" s="287"/>
      <c r="H118" s="287"/>
      <c r="I118" s="287"/>
      <c r="J118" s="287"/>
      <c r="K118" s="287"/>
      <c r="L118" s="287"/>
      <c r="M118" s="287"/>
      <c r="N118" s="287"/>
      <c r="O118" s="287"/>
      <c r="P118" s="287"/>
    </row>
    <row r="119" spans="5:16" s="104" customFormat="1" ht="11.25">
      <c r="E119" s="105"/>
      <c r="F119" s="287"/>
      <c r="G119" s="287"/>
      <c r="H119" s="287"/>
      <c r="I119" s="287"/>
      <c r="J119" s="287"/>
      <c r="K119" s="287"/>
      <c r="L119" s="287"/>
      <c r="M119" s="287"/>
      <c r="N119" s="287"/>
      <c r="O119" s="287"/>
      <c r="P119" s="287"/>
    </row>
    <row r="120" spans="5:16" s="104" customFormat="1" ht="11.25">
      <c r="E120" s="105"/>
      <c r="F120" s="287"/>
      <c r="G120" s="287"/>
      <c r="H120" s="287"/>
      <c r="I120" s="287"/>
      <c r="J120" s="287"/>
      <c r="K120" s="287"/>
      <c r="L120" s="287"/>
      <c r="M120" s="287"/>
      <c r="N120" s="287"/>
      <c r="O120" s="287"/>
      <c r="P120" s="287"/>
    </row>
    <row r="121" spans="5:16" s="104" customFormat="1" ht="11.25">
      <c r="E121" s="105"/>
      <c r="F121" s="287"/>
      <c r="G121" s="287"/>
      <c r="H121" s="287"/>
      <c r="I121" s="287"/>
      <c r="J121" s="287"/>
      <c r="K121" s="287"/>
      <c r="L121" s="287"/>
      <c r="M121" s="287"/>
      <c r="N121" s="287"/>
      <c r="O121" s="287"/>
      <c r="P121" s="287"/>
    </row>
    <row r="122" spans="5:16" s="104" customFormat="1" ht="11.25">
      <c r="E122" s="105"/>
      <c r="F122" s="287"/>
      <c r="G122" s="287"/>
      <c r="H122" s="287"/>
      <c r="I122" s="287"/>
      <c r="J122" s="287"/>
      <c r="K122" s="287"/>
      <c r="L122" s="287"/>
      <c r="M122" s="287"/>
      <c r="N122" s="287"/>
      <c r="O122" s="287"/>
      <c r="P122" s="287"/>
    </row>
    <row r="123" spans="5:16" s="104" customFormat="1" ht="11.25">
      <c r="E123" s="105"/>
      <c r="F123" s="287"/>
      <c r="G123" s="287"/>
      <c r="H123" s="287"/>
      <c r="I123" s="287"/>
      <c r="J123" s="287"/>
      <c r="K123" s="287"/>
      <c r="L123" s="287"/>
      <c r="M123" s="287"/>
      <c r="N123" s="287"/>
      <c r="O123" s="287"/>
      <c r="P123" s="287"/>
    </row>
    <row r="124" spans="5:16" s="104" customFormat="1" ht="11.25">
      <c r="E124" s="105"/>
      <c r="F124" s="287"/>
      <c r="G124" s="287"/>
      <c r="H124" s="287"/>
      <c r="I124" s="287"/>
      <c r="J124" s="287"/>
      <c r="K124" s="287"/>
      <c r="L124" s="287"/>
      <c r="M124" s="287"/>
      <c r="N124" s="287"/>
      <c r="O124" s="287"/>
      <c r="P124" s="287"/>
    </row>
    <row r="125" spans="5:16" s="104" customFormat="1" ht="11.25">
      <c r="E125" s="105"/>
      <c r="F125" s="287"/>
      <c r="G125" s="287"/>
      <c r="H125" s="287"/>
      <c r="I125" s="287"/>
      <c r="J125" s="287"/>
      <c r="K125" s="287"/>
      <c r="L125" s="287"/>
      <c r="M125" s="287"/>
      <c r="N125" s="287"/>
      <c r="O125" s="287"/>
      <c r="P125" s="287"/>
    </row>
    <row r="126" spans="5:16" s="104" customFormat="1" ht="11.25">
      <c r="E126" s="105"/>
      <c r="F126" s="287"/>
      <c r="G126" s="287"/>
      <c r="H126" s="287"/>
      <c r="I126" s="287"/>
      <c r="J126" s="287"/>
      <c r="K126" s="287"/>
      <c r="L126" s="287"/>
      <c r="M126" s="287"/>
      <c r="N126" s="287"/>
      <c r="O126" s="287"/>
      <c r="P126" s="287"/>
    </row>
    <row r="127" spans="5:16" s="104" customFormat="1" ht="11.25">
      <c r="E127" s="105"/>
      <c r="F127" s="287"/>
      <c r="G127" s="287"/>
      <c r="H127" s="287"/>
      <c r="I127" s="287"/>
      <c r="J127" s="287"/>
      <c r="K127" s="287"/>
      <c r="L127" s="287"/>
      <c r="M127" s="287"/>
      <c r="N127" s="287"/>
      <c r="O127" s="287"/>
      <c r="P127" s="287"/>
    </row>
    <row r="128" spans="5:16" s="104" customFormat="1" ht="11.25">
      <c r="E128" s="105"/>
      <c r="F128" s="287"/>
      <c r="G128" s="287"/>
      <c r="H128" s="287"/>
      <c r="I128" s="287"/>
      <c r="J128" s="287"/>
      <c r="K128" s="287"/>
      <c r="L128" s="287"/>
      <c r="M128" s="287"/>
      <c r="N128" s="287"/>
      <c r="O128" s="287"/>
      <c r="P128" s="287"/>
    </row>
    <row r="129" spans="5:16" s="104" customFormat="1" ht="11.25">
      <c r="E129" s="105"/>
      <c r="F129" s="287"/>
      <c r="G129" s="287"/>
      <c r="H129" s="287"/>
      <c r="I129" s="287"/>
      <c r="J129" s="287"/>
      <c r="K129" s="287"/>
      <c r="L129" s="287"/>
      <c r="M129" s="287"/>
      <c r="N129" s="287"/>
      <c r="O129" s="287"/>
      <c r="P129" s="287"/>
    </row>
    <row r="130" spans="5:16" s="104" customFormat="1" ht="11.25">
      <c r="E130" s="105"/>
      <c r="F130" s="287"/>
      <c r="G130" s="287"/>
      <c r="H130" s="287"/>
      <c r="I130" s="287"/>
      <c r="J130" s="287"/>
      <c r="K130" s="287"/>
      <c r="L130" s="287"/>
      <c r="M130" s="287"/>
      <c r="N130" s="287"/>
      <c r="O130" s="287"/>
      <c r="P130" s="287"/>
    </row>
    <row r="131" spans="5:16" s="104" customFormat="1" ht="11.25">
      <c r="E131" s="105"/>
      <c r="F131" s="287"/>
      <c r="G131" s="287"/>
      <c r="H131" s="287"/>
      <c r="I131" s="287"/>
      <c r="J131" s="287"/>
      <c r="K131" s="287"/>
      <c r="L131" s="287"/>
      <c r="M131" s="287"/>
      <c r="N131" s="287"/>
      <c r="O131" s="287"/>
      <c r="P131" s="287"/>
    </row>
    <row r="132" spans="5:16" s="104" customFormat="1" ht="11.25">
      <c r="E132" s="105"/>
      <c r="F132" s="287"/>
      <c r="G132" s="287"/>
      <c r="H132" s="287"/>
      <c r="I132" s="287"/>
      <c r="J132" s="287"/>
      <c r="K132" s="287"/>
      <c r="L132" s="287"/>
      <c r="M132" s="287"/>
      <c r="N132" s="287"/>
      <c r="O132" s="287"/>
      <c r="P132" s="287"/>
    </row>
    <row r="133" spans="5:16" s="104" customFormat="1" ht="11.25">
      <c r="E133" s="105"/>
      <c r="F133" s="287"/>
      <c r="G133" s="287"/>
      <c r="H133" s="287"/>
      <c r="I133" s="287"/>
      <c r="J133" s="287"/>
      <c r="K133" s="287"/>
      <c r="L133" s="287"/>
      <c r="M133" s="287"/>
      <c r="N133" s="287"/>
      <c r="O133" s="287"/>
      <c r="P133" s="287"/>
    </row>
    <row r="134" spans="5:16" s="104" customFormat="1" ht="11.25">
      <c r="E134" s="105"/>
      <c r="F134" s="287"/>
      <c r="G134" s="287"/>
      <c r="H134" s="287"/>
      <c r="I134" s="287"/>
      <c r="J134" s="287"/>
      <c r="K134" s="287"/>
      <c r="L134" s="287"/>
      <c r="M134" s="287"/>
      <c r="N134" s="287"/>
      <c r="O134" s="287"/>
      <c r="P134" s="287"/>
    </row>
    <row r="135" spans="5:16" s="104" customFormat="1" ht="11.25">
      <c r="E135" s="105"/>
      <c r="F135" s="287"/>
      <c r="G135" s="287"/>
      <c r="H135" s="287"/>
      <c r="I135" s="287"/>
      <c r="J135" s="287"/>
      <c r="K135" s="287"/>
      <c r="L135" s="287"/>
      <c r="M135" s="287"/>
      <c r="N135" s="287"/>
      <c r="O135" s="287"/>
      <c r="P135" s="287"/>
    </row>
    <row r="136" spans="5:16" s="104" customFormat="1" ht="11.25">
      <c r="E136" s="105"/>
      <c r="F136" s="287"/>
      <c r="G136" s="287"/>
      <c r="H136" s="287"/>
      <c r="I136" s="287"/>
      <c r="J136" s="287"/>
      <c r="K136" s="287"/>
      <c r="L136" s="287"/>
      <c r="M136" s="287"/>
      <c r="N136" s="287"/>
      <c r="O136" s="287"/>
      <c r="P136" s="287"/>
    </row>
    <row r="137" spans="5:16" s="104" customFormat="1" ht="11.25">
      <c r="E137" s="105"/>
      <c r="F137" s="287"/>
      <c r="G137" s="287"/>
      <c r="H137" s="287"/>
      <c r="I137" s="287"/>
      <c r="J137" s="287"/>
      <c r="K137" s="287"/>
      <c r="L137" s="287"/>
      <c r="M137" s="287"/>
      <c r="N137" s="287"/>
      <c r="O137" s="287"/>
      <c r="P137" s="287"/>
    </row>
    <row r="138" spans="5:16" s="104" customFormat="1" ht="11.25">
      <c r="E138" s="105"/>
      <c r="F138" s="287"/>
      <c r="G138" s="287"/>
      <c r="H138" s="287"/>
      <c r="I138" s="287"/>
      <c r="J138" s="287"/>
      <c r="K138" s="287"/>
      <c r="L138" s="287"/>
      <c r="M138" s="287"/>
      <c r="N138" s="287"/>
      <c r="O138" s="287"/>
      <c r="P138" s="287"/>
    </row>
    <row r="139" spans="5:16" s="104" customFormat="1" ht="11.25">
      <c r="E139" s="105"/>
      <c r="F139" s="287"/>
      <c r="G139" s="287"/>
      <c r="H139" s="287"/>
      <c r="I139" s="287"/>
      <c r="J139" s="287"/>
      <c r="K139" s="287"/>
      <c r="L139" s="287"/>
      <c r="M139" s="287"/>
      <c r="N139" s="287"/>
      <c r="O139" s="287"/>
      <c r="P139" s="287"/>
    </row>
    <row r="140" spans="5:16" s="104" customFormat="1" ht="11.25">
      <c r="E140" s="105"/>
      <c r="F140" s="287"/>
      <c r="G140" s="287"/>
      <c r="H140" s="287"/>
      <c r="I140" s="287"/>
      <c r="J140" s="287"/>
      <c r="K140" s="287"/>
      <c r="L140" s="287"/>
      <c r="M140" s="287"/>
      <c r="N140" s="287"/>
      <c r="O140" s="287"/>
      <c r="P140" s="287"/>
    </row>
  </sheetData>
  <sheetProtection/>
  <mergeCells count="62">
    <mergeCell ref="C65:D65"/>
    <mergeCell ref="C66:D66"/>
    <mergeCell ref="B58:D58"/>
    <mergeCell ref="C59:D59"/>
    <mergeCell ref="C60:D60"/>
    <mergeCell ref="B61:D61"/>
    <mergeCell ref="C62:D62"/>
    <mergeCell ref="C64:D64"/>
    <mergeCell ref="B52:D52"/>
    <mergeCell ref="B53:D53"/>
    <mergeCell ref="B54:D54"/>
    <mergeCell ref="C55:D55"/>
    <mergeCell ref="C56:D56"/>
    <mergeCell ref="C57:D57"/>
    <mergeCell ref="C46:D46"/>
    <mergeCell ref="B47:D47"/>
    <mergeCell ref="B48:D48"/>
    <mergeCell ref="B49:D49"/>
    <mergeCell ref="C50:D50"/>
    <mergeCell ref="C51:D51"/>
    <mergeCell ref="C40:D40"/>
    <mergeCell ref="C41:D41"/>
    <mergeCell ref="C42:D42"/>
    <mergeCell ref="B43:D43"/>
    <mergeCell ref="C44:D44"/>
    <mergeCell ref="C45:D45"/>
    <mergeCell ref="C34:D34"/>
    <mergeCell ref="C35:D35"/>
    <mergeCell ref="C36:D36"/>
    <mergeCell ref="B37:D37"/>
    <mergeCell ref="C38:D38"/>
    <mergeCell ref="C39:D39"/>
    <mergeCell ref="C28:D28"/>
    <mergeCell ref="C29:D29"/>
    <mergeCell ref="B30:D30"/>
    <mergeCell ref="B31:D31"/>
    <mergeCell ref="B32:D32"/>
    <mergeCell ref="C33:D33"/>
    <mergeCell ref="C22:D22"/>
    <mergeCell ref="B23:D23"/>
    <mergeCell ref="C24:D24"/>
    <mergeCell ref="B25:D25"/>
    <mergeCell ref="C26:D26"/>
    <mergeCell ref="C27:D27"/>
    <mergeCell ref="C16:D16"/>
    <mergeCell ref="B17:D17"/>
    <mergeCell ref="C18:D18"/>
    <mergeCell ref="B19:D19"/>
    <mergeCell ref="C20:D20"/>
    <mergeCell ref="B21:D21"/>
    <mergeCell ref="A9:D9"/>
    <mergeCell ref="B11:D11"/>
    <mergeCell ref="C12:D12"/>
    <mergeCell ref="C13:D13"/>
    <mergeCell ref="C14:D14"/>
    <mergeCell ref="C15:D15"/>
    <mergeCell ref="A2:D2"/>
    <mergeCell ref="A3:P3"/>
    <mergeCell ref="D5:M5"/>
    <mergeCell ref="A6:D6"/>
    <mergeCell ref="A7:D7"/>
    <mergeCell ref="A8:D8"/>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AE123"/>
  <sheetViews>
    <sheetView showGridLines="0" view="pageBreakPreview" zoomScaleSheetLayoutView="100" zoomScalePageLayoutView="0" workbookViewId="0" topLeftCell="A1">
      <pane ySplit="8" topLeftCell="A9" activePane="bottomLeft" state="frozen"/>
      <selection pane="topLeft" activeCell="G13" sqref="G13"/>
      <selection pane="bottomLeft" activeCell="M48" sqref="M48"/>
    </sheetView>
  </sheetViews>
  <sheetFormatPr defaultColWidth="9.00390625" defaultRowHeight="13.5"/>
  <cols>
    <col min="1" max="1" width="2.875" style="30" customWidth="1"/>
    <col min="2" max="2" width="26.125" style="30" customWidth="1"/>
    <col min="3" max="3" width="7.375" style="217" customWidth="1"/>
    <col min="4" max="4" width="3.25390625" style="218" customWidth="1"/>
    <col min="5" max="5" width="7.375" style="217" customWidth="1"/>
    <col min="6" max="6" width="3.25390625" style="218" customWidth="1"/>
    <col min="7" max="7" width="7.375" style="21" customWidth="1"/>
    <col min="8" max="8" width="3.25390625" style="117" bestFit="1" customWidth="1"/>
    <col min="9" max="9" width="7.375" style="21" customWidth="1"/>
    <col min="10" max="10" width="3.25390625" style="117" customWidth="1"/>
    <col min="11" max="11" width="7.375" style="250" customWidth="1"/>
    <col min="12" max="12" width="3.25390625" style="205" customWidth="1"/>
    <col min="13" max="13" width="7.375" style="250" customWidth="1"/>
    <col min="14" max="14" width="3.25390625" style="208" customWidth="1"/>
    <col min="15" max="31" width="9.00390625" style="38" customWidth="1"/>
    <col min="32" max="16384" width="9.00390625" style="30" customWidth="1"/>
  </cols>
  <sheetData>
    <row r="1" ht="13.5">
      <c r="A1" s="216" t="s">
        <v>331</v>
      </c>
    </row>
    <row r="2" spans="1:13" ht="13.5">
      <c r="A2" s="601" t="s">
        <v>74</v>
      </c>
      <c r="B2" s="601"/>
      <c r="C2" s="9"/>
      <c r="D2" s="118"/>
      <c r="E2" s="9"/>
      <c r="F2" s="118"/>
      <c r="G2" s="39"/>
      <c r="H2" s="115"/>
      <c r="I2" s="39"/>
      <c r="J2" s="115"/>
      <c r="K2" s="69"/>
      <c r="L2" s="206"/>
      <c r="M2" s="69"/>
    </row>
    <row r="3" spans="1:14" ht="17.25">
      <c r="A3" s="569" t="s">
        <v>146</v>
      </c>
      <c r="B3" s="569"/>
      <c r="C3" s="569"/>
      <c r="D3" s="569"/>
      <c r="E3" s="569"/>
      <c r="F3" s="569"/>
      <c r="G3" s="569"/>
      <c r="H3" s="569"/>
      <c r="I3" s="569"/>
      <c r="J3" s="569"/>
      <c r="K3" s="569"/>
      <c r="L3" s="569"/>
      <c r="M3" s="569"/>
      <c r="N3" s="569"/>
    </row>
    <row r="4" spans="1:14" ht="17.25" customHeight="1">
      <c r="A4" s="38"/>
      <c r="B4" s="38"/>
      <c r="C4" s="688"/>
      <c r="D4" s="688"/>
      <c r="E4" s="688"/>
      <c r="F4" s="119"/>
      <c r="G4" s="688"/>
      <c r="H4" s="688"/>
      <c r="I4" s="688"/>
      <c r="J4" s="119"/>
      <c r="K4" s="251"/>
      <c r="L4" s="207"/>
      <c r="N4" s="220" t="s">
        <v>373</v>
      </c>
    </row>
    <row r="5" spans="1:13" ht="6" customHeight="1" thickBot="1">
      <c r="A5" s="38"/>
      <c r="B5" s="38"/>
      <c r="C5" s="22"/>
      <c r="D5" s="116"/>
      <c r="E5" s="22"/>
      <c r="F5" s="116"/>
      <c r="G5" s="22"/>
      <c r="H5" s="116"/>
      <c r="I5" s="22"/>
      <c r="J5" s="116"/>
      <c r="K5" s="252"/>
      <c r="L5" s="207"/>
      <c r="M5" s="251"/>
    </row>
    <row r="6" spans="1:31" s="108" customFormat="1" ht="12.75" customHeight="1" thickTop="1">
      <c r="A6" s="682" t="s">
        <v>145</v>
      </c>
      <c r="B6" s="683"/>
      <c r="C6" s="665" t="s">
        <v>438</v>
      </c>
      <c r="D6" s="666"/>
      <c r="E6" s="666"/>
      <c r="F6" s="667"/>
      <c r="G6" s="665" t="s">
        <v>479</v>
      </c>
      <c r="H6" s="666"/>
      <c r="I6" s="666"/>
      <c r="J6" s="667"/>
      <c r="K6" s="662" t="s">
        <v>499</v>
      </c>
      <c r="L6" s="663"/>
      <c r="M6" s="663"/>
      <c r="N6" s="664"/>
      <c r="O6" s="107"/>
      <c r="P6" s="107"/>
      <c r="Q6" s="107"/>
      <c r="R6" s="107"/>
      <c r="S6" s="107"/>
      <c r="T6" s="107"/>
      <c r="U6" s="107"/>
      <c r="V6" s="107"/>
      <c r="W6" s="107"/>
      <c r="X6" s="107"/>
      <c r="Y6" s="107"/>
      <c r="Z6" s="107"/>
      <c r="AA6" s="107"/>
      <c r="AB6" s="107"/>
      <c r="AC6" s="107"/>
      <c r="AD6" s="107"/>
      <c r="AE6" s="107"/>
    </row>
    <row r="7" spans="1:31" s="108" customFormat="1" ht="14.25" customHeight="1">
      <c r="A7" s="684"/>
      <c r="B7" s="685"/>
      <c r="C7" s="654" t="s">
        <v>144</v>
      </c>
      <c r="D7" s="655"/>
      <c r="E7" s="660" t="s">
        <v>143</v>
      </c>
      <c r="F7" s="661"/>
      <c r="G7" s="654" t="s">
        <v>144</v>
      </c>
      <c r="H7" s="655"/>
      <c r="I7" s="660" t="s">
        <v>143</v>
      </c>
      <c r="J7" s="661"/>
      <c r="K7" s="668" t="s">
        <v>144</v>
      </c>
      <c r="L7" s="669"/>
      <c r="M7" s="676" t="s">
        <v>143</v>
      </c>
      <c r="N7" s="677"/>
      <c r="O7" s="107"/>
      <c r="P7" s="107"/>
      <c r="Q7" s="107"/>
      <c r="R7" s="107"/>
      <c r="S7" s="107"/>
      <c r="T7" s="107"/>
      <c r="U7" s="107"/>
      <c r="V7" s="107"/>
      <c r="W7" s="107"/>
      <c r="X7" s="107"/>
      <c r="Y7" s="107"/>
      <c r="Z7" s="107"/>
      <c r="AA7" s="107"/>
      <c r="AB7" s="107"/>
      <c r="AC7" s="107"/>
      <c r="AD7" s="107"/>
      <c r="AE7" s="107"/>
    </row>
    <row r="8" spans="1:31" s="108" customFormat="1" ht="14.25" customHeight="1">
      <c r="A8" s="686"/>
      <c r="B8" s="687"/>
      <c r="C8" s="656"/>
      <c r="D8" s="657"/>
      <c r="E8" s="658" t="s">
        <v>142</v>
      </c>
      <c r="F8" s="659"/>
      <c r="G8" s="656"/>
      <c r="H8" s="657"/>
      <c r="I8" s="658" t="s">
        <v>142</v>
      </c>
      <c r="J8" s="659"/>
      <c r="K8" s="670"/>
      <c r="L8" s="671"/>
      <c r="M8" s="678" t="s">
        <v>142</v>
      </c>
      <c r="N8" s="679"/>
      <c r="O8" s="107"/>
      <c r="P8" s="107"/>
      <c r="Q8" s="107"/>
      <c r="R8" s="107"/>
      <c r="S8" s="107"/>
      <c r="T8" s="107"/>
      <c r="U8" s="107"/>
      <c r="V8" s="107"/>
      <c r="W8" s="107"/>
      <c r="X8" s="107"/>
      <c r="Y8" s="107"/>
      <c r="Z8" s="107"/>
      <c r="AA8" s="107"/>
      <c r="AB8" s="107"/>
      <c r="AC8" s="107"/>
      <c r="AD8" s="107"/>
      <c r="AE8" s="107"/>
    </row>
    <row r="9" spans="1:31" s="110" customFormat="1" ht="17.25" customHeight="1">
      <c r="A9" s="680" t="s">
        <v>141</v>
      </c>
      <c r="B9" s="681"/>
      <c r="C9" s="235"/>
      <c r="D9" s="236"/>
      <c r="E9" s="237"/>
      <c r="F9" s="236"/>
      <c r="G9" s="235"/>
      <c r="H9" s="236"/>
      <c r="I9" s="237"/>
      <c r="J9" s="236"/>
      <c r="K9" s="246"/>
      <c r="L9" s="120"/>
      <c r="M9" s="247"/>
      <c r="N9" s="120"/>
      <c r="O9" s="109"/>
      <c r="P9" s="109"/>
      <c r="Q9" s="109"/>
      <c r="R9" s="109"/>
      <c r="S9" s="109"/>
      <c r="T9" s="109"/>
      <c r="U9" s="109"/>
      <c r="V9" s="109"/>
      <c r="W9" s="109"/>
      <c r="X9" s="109"/>
      <c r="Y9" s="109"/>
      <c r="Z9" s="109"/>
      <c r="AA9" s="109"/>
      <c r="AB9" s="109"/>
      <c r="AC9" s="109"/>
      <c r="AD9" s="109"/>
      <c r="AE9" s="109"/>
    </row>
    <row r="10" spans="1:31" s="110" customFormat="1" ht="17.25" customHeight="1">
      <c r="A10" s="111"/>
      <c r="B10" s="112" t="s">
        <v>109</v>
      </c>
      <c r="C10" s="238">
        <v>72</v>
      </c>
      <c r="D10" s="239"/>
      <c r="E10" s="240">
        <v>9.1</v>
      </c>
      <c r="F10" s="239"/>
      <c r="G10" s="238">
        <v>87</v>
      </c>
      <c r="H10" s="239"/>
      <c r="I10" s="240">
        <v>11.1</v>
      </c>
      <c r="J10" s="239"/>
      <c r="K10" s="472">
        <v>90</v>
      </c>
      <c r="L10" s="473"/>
      <c r="M10" s="474">
        <v>11.6</v>
      </c>
      <c r="N10" s="180"/>
      <c r="O10" s="109"/>
      <c r="P10" s="109"/>
      <c r="Q10" s="109"/>
      <c r="R10" s="109"/>
      <c r="S10" s="109"/>
      <c r="T10" s="109"/>
      <c r="U10" s="109"/>
      <c r="V10" s="109"/>
      <c r="W10" s="109"/>
      <c r="X10" s="109"/>
      <c r="Y10" s="109"/>
      <c r="Z10" s="109"/>
      <c r="AA10" s="109"/>
      <c r="AB10" s="109"/>
      <c r="AC10" s="109"/>
      <c r="AD10" s="109"/>
      <c r="AE10" s="109"/>
    </row>
    <row r="11" spans="1:31" s="110" customFormat="1" ht="17.25" customHeight="1">
      <c r="A11" s="111"/>
      <c r="B11" s="183"/>
      <c r="C11" s="238"/>
      <c r="D11" s="239"/>
      <c r="E11" s="240"/>
      <c r="F11" s="239"/>
      <c r="G11" s="238"/>
      <c r="H11" s="239"/>
      <c r="I11" s="240"/>
      <c r="J11" s="239"/>
      <c r="K11" s="472"/>
      <c r="L11" s="473"/>
      <c r="M11" s="474"/>
      <c r="N11" s="180"/>
      <c r="O11" s="109"/>
      <c r="P11" s="109"/>
      <c r="Q11" s="109"/>
      <c r="R11" s="109"/>
      <c r="S11" s="109"/>
      <c r="T11" s="109"/>
      <c r="U11" s="109"/>
      <c r="V11" s="109"/>
      <c r="W11" s="109"/>
      <c r="X11" s="109"/>
      <c r="Y11" s="109"/>
      <c r="Z11" s="109"/>
      <c r="AA11" s="109"/>
      <c r="AB11" s="109"/>
      <c r="AC11" s="109"/>
      <c r="AD11" s="109"/>
      <c r="AE11" s="109"/>
    </row>
    <row r="12" spans="1:31" s="110" customFormat="1" ht="17.25" customHeight="1">
      <c r="A12" s="672" t="s">
        <v>140</v>
      </c>
      <c r="B12" s="673"/>
      <c r="C12" s="238"/>
      <c r="D12" s="239"/>
      <c r="E12" s="240"/>
      <c r="F12" s="239"/>
      <c r="G12" s="238"/>
      <c r="H12" s="239"/>
      <c r="I12" s="240"/>
      <c r="J12" s="239"/>
      <c r="K12" s="475"/>
      <c r="L12" s="473"/>
      <c r="M12" s="474"/>
      <c r="N12" s="180"/>
      <c r="O12" s="109"/>
      <c r="P12" s="109"/>
      <c r="Q12" s="109"/>
      <c r="R12" s="109"/>
      <c r="S12" s="109"/>
      <c r="T12" s="109"/>
      <c r="U12" s="109"/>
      <c r="V12" s="109"/>
      <c r="W12" s="109"/>
      <c r="X12" s="109"/>
      <c r="Y12" s="109"/>
      <c r="Z12" s="109"/>
      <c r="AA12" s="109"/>
      <c r="AB12" s="109"/>
      <c r="AC12" s="109"/>
      <c r="AD12" s="109"/>
      <c r="AE12" s="109"/>
    </row>
    <row r="13" spans="1:31" s="108" customFormat="1" ht="17.25" customHeight="1">
      <c r="A13" s="113"/>
      <c r="B13" s="112" t="s">
        <v>139</v>
      </c>
      <c r="C13" s="114" t="s">
        <v>75</v>
      </c>
      <c r="D13" s="241"/>
      <c r="E13" s="181" t="s">
        <v>75</v>
      </c>
      <c r="F13" s="241"/>
      <c r="G13" s="114">
        <v>1</v>
      </c>
      <c r="H13" s="241"/>
      <c r="I13" s="181">
        <v>0.1</v>
      </c>
      <c r="J13" s="241"/>
      <c r="K13" s="440">
        <v>0</v>
      </c>
      <c r="L13" s="256"/>
      <c r="M13" s="476">
        <v>0</v>
      </c>
      <c r="N13" s="180"/>
      <c r="O13" s="107"/>
      <c r="P13" s="107"/>
      <c r="Q13" s="107"/>
      <c r="R13" s="107"/>
      <c r="S13" s="107"/>
      <c r="T13" s="107"/>
      <c r="U13" s="107"/>
      <c r="V13" s="107"/>
      <c r="W13" s="107"/>
      <c r="X13" s="107"/>
      <c r="Y13" s="107"/>
      <c r="Z13" s="107"/>
      <c r="AA13" s="107"/>
      <c r="AB13" s="107"/>
      <c r="AC13" s="107"/>
      <c r="AD13" s="107"/>
      <c r="AE13" s="107"/>
    </row>
    <row r="14" spans="1:31" s="108" customFormat="1" ht="17.25" customHeight="1">
      <c r="A14" s="107"/>
      <c r="B14" s="112" t="s">
        <v>138</v>
      </c>
      <c r="C14" s="114" t="s">
        <v>75</v>
      </c>
      <c r="D14" s="241"/>
      <c r="E14" s="181" t="s">
        <v>75</v>
      </c>
      <c r="F14" s="241"/>
      <c r="G14" s="114">
        <v>0</v>
      </c>
      <c r="H14" s="241"/>
      <c r="I14" s="181">
        <v>0</v>
      </c>
      <c r="J14" s="241"/>
      <c r="K14" s="440">
        <v>0</v>
      </c>
      <c r="L14" s="256"/>
      <c r="M14" s="476">
        <v>0</v>
      </c>
      <c r="N14" s="180"/>
      <c r="O14" s="107"/>
      <c r="P14" s="107"/>
      <c r="Q14" s="107"/>
      <c r="R14" s="107"/>
      <c r="S14" s="107"/>
      <c r="T14" s="107"/>
      <c r="U14" s="107"/>
      <c r="V14" s="107"/>
      <c r="W14" s="107"/>
      <c r="X14" s="107"/>
      <c r="Y14" s="107"/>
      <c r="Z14" s="107"/>
      <c r="AA14" s="107"/>
      <c r="AB14" s="107"/>
      <c r="AC14" s="107"/>
      <c r="AD14" s="107"/>
      <c r="AE14" s="107"/>
    </row>
    <row r="15" spans="1:31" s="108" customFormat="1" ht="17.25" customHeight="1">
      <c r="A15" s="107"/>
      <c r="B15" s="112" t="s">
        <v>137</v>
      </c>
      <c r="C15" s="114" t="s">
        <v>75</v>
      </c>
      <c r="D15" s="241"/>
      <c r="E15" s="181" t="s">
        <v>75</v>
      </c>
      <c r="F15" s="241"/>
      <c r="G15" s="114">
        <v>0</v>
      </c>
      <c r="H15" s="241"/>
      <c r="I15" s="181">
        <v>0</v>
      </c>
      <c r="J15" s="241"/>
      <c r="K15" s="476">
        <v>0</v>
      </c>
      <c r="L15" s="256"/>
      <c r="M15" s="476">
        <v>0</v>
      </c>
      <c r="N15" s="180"/>
      <c r="O15" s="107"/>
      <c r="P15" s="107"/>
      <c r="Q15" s="107"/>
      <c r="R15" s="107"/>
      <c r="S15" s="107"/>
      <c r="T15" s="107"/>
      <c r="U15" s="107"/>
      <c r="V15" s="107"/>
      <c r="W15" s="107"/>
      <c r="X15" s="107"/>
      <c r="Y15" s="107"/>
      <c r="Z15" s="107"/>
      <c r="AA15" s="107"/>
      <c r="AB15" s="107"/>
      <c r="AC15" s="107"/>
      <c r="AD15" s="107"/>
      <c r="AE15" s="107"/>
    </row>
    <row r="16" spans="1:31" s="108" customFormat="1" ht="17.25" customHeight="1">
      <c r="A16" s="107"/>
      <c r="B16" s="112" t="s">
        <v>136</v>
      </c>
      <c r="C16" s="114" t="s">
        <v>75</v>
      </c>
      <c r="D16" s="241"/>
      <c r="E16" s="181" t="s">
        <v>75</v>
      </c>
      <c r="F16" s="241"/>
      <c r="G16" s="114">
        <v>0</v>
      </c>
      <c r="H16" s="241"/>
      <c r="I16" s="181">
        <v>0</v>
      </c>
      <c r="J16" s="241"/>
      <c r="K16" s="476">
        <v>0</v>
      </c>
      <c r="L16" s="256"/>
      <c r="M16" s="476">
        <v>0</v>
      </c>
      <c r="N16" s="180"/>
      <c r="O16" s="107"/>
      <c r="P16" s="107"/>
      <c r="Q16" s="107"/>
      <c r="R16" s="107"/>
      <c r="S16" s="107"/>
      <c r="T16" s="107"/>
      <c r="U16" s="107"/>
      <c r="V16" s="107"/>
      <c r="W16" s="107"/>
      <c r="X16" s="107"/>
      <c r="Y16" s="107"/>
      <c r="Z16" s="107"/>
      <c r="AA16" s="107"/>
      <c r="AB16" s="107"/>
      <c r="AC16" s="107"/>
      <c r="AD16" s="107"/>
      <c r="AE16" s="107"/>
    </row>
    <row r="17" spans="1:31" s="108" customFormat="1" ht="17.25" customHeight="1">
      <c r="A17" s="107"/>
      <c r="B17" s="112" t="s">
        <v>135</v>
      </c>
      <c r="C17" s="242">
        <v>25</v>
      </c>
      <c r="D17" s="241"/>
      <c r="E17" s="243">
        <v>3.2</v>
      </c>
      <c r="F17" s="241"/>
      <c r="G17" s="242">
        <v>29</v>
      </c>
      <c r="H17" s="241"/>
      <c r="I17" s="243">
        <v>3.7</v>
      </c>
      <c r="J17" s="241"/>
      <c r="K17" s="257">
        <v>30</v>
      </c>
      <c r="L17" s="256"/>
      <c r="M17" s="198">
        <v>3.9</v>
      </c>
      <c r="N17" s="180"/>
      <c r="O17" s="107"/>
      <c r="P17" s="107"/>
      <c r="Q17" s="107"/>
      <c r="R17" s="107"/>
      <c r="S17" s="107"/>
      <c r="T17" s="107"/>
      <c r="U17" s="107"/>
      <c r="V17" s="107"/>
      <c r="W17" s="107"/>
      <c r="X17" s="107"/>
      <c r="Y17" s="107"/>
      <c r="Z17" s="107"/>
      <c r="AA17" s="107"/>
      <c r="AB17" s="107"/>
      <c r="AC17" s="107"/>
      <c r="AD17" s="107"/>
      <c r="AE17" s="107"/>
    </row>
    <row r="18" spans="1:31" s="108" customFormat="1" ht="17.25" customHeight="1">
      <c r="A18" s="107"/>
      <c r="B18" s="112"/>
      <c r="C18" s="242"/>
      <c r="D18" s="241"/>
      <c r="E18" s="243"/>
      <c r="F18" s="241"/>
      <c r="G18" s="242"/>
      <c r="H18" s="241"/>
      <c r="I18" s="243"/>
      <c r="J18" s="241"/>
      <c r="K18" s="475"/>
      <c r="L18" s="180"/>
      <c r="M18" s="474"/>
      <c r="N18" s="180"/>
      <c r="O18" s="109"/>
      <c r="P18" s="107"/>
      <c r="Q18" s="107"/>
      <c r="R18" s="107"/>
      <c r="S18" s="107"/>
      <c r="T18" s="107"/>
      <c r="U18" s="107"/>
      <c r="V18" s="107"/>
      <c r="W18" s="107"/>
      <c r="X18" s="107"/>
      <c r="Y18" s="107"/>
      <c r="Z18" s="107"/>
      <c r="AA18" s="107"/>
      <c r="AB18" s="107"/>
      <c r="AC18" s="107"/>
      <c r="AD18" s="107"/>
      <c r="AE18" s="107"/>
    </row>
    <row r="19" spans="1:31" s="110" customFormat="1" ht="17.25" customHeight="1">
      <c r="A19" s="672" t="s">
        <v>134</v>
      </c>
      <c r="B19" s="673"/>
      <c r="C19" s="238"/>
      <c r="D19" s="239"/>
      <c r="E19" s="240"/>
      <c r="F19" s="239"/>
      <c r="G19" s="238"/>
      <c r="H19" s="239"/>
      <c r="I19" s="240"/>
      <c r="J19" s="239"/>
      <c r="K19" s="475"/>
      <c r="L19" s="180"/>
      <c r="M19" s="474"/>
      <c r="N19" s="180"/>
      <c r="O19" s="109"/>
      <c r="P19" s="109"/>
      <c r="Q19" s="109"/>
      <c r="R19" s="109"/>
      <c r="S19" s="109"/>
      <c r="T19" s="109"/>
      <c r="U19" s="109"/>
      <c r="V19" s="109"/>
      <c r="W19" s="109"/>
      <c r="X19" s="109"/>
      <c r="Y19" s="109"/>
      <c r="Z19" s="109"/>
      <c r="AA19" s="109"/>
      <c r="AB19" s="109"/>
      <c r="AC19" s="109"/>
      <c r="AD19" s="109"/>
      <c r="AE19" s="109"/>
    </row>
    <row r="20" spans="1:31" s="108" customFormat="1" ht="17.25" customHeight="1">
      <c r="A20" s="107"/>
      <c r="B20" s="112" t="s">
        <v>133</v>
      </c>
      <c r="C20" s="114">
        <v>4</v>
      </c>
      <c r="D20" s="241"/>
      <c r="E20" s="181">
        <v>0.5</v>
      </c>
      <c r="F20" s="241"/>
      <c r="G20" s="114">
        <v>1</v>
      </c>
      <c r="H20" s="241"/>
      <c r="I20" s="181">
        <v>0.1</v>
      </c>
      <c r="J20" s="241"/>
      <c r="K20" s="440">
        <v>0</v>
      </c>
      <c r="L20" s="473"/>
      <c r="M20" s="476">
        <v>0</v>
      </c>
      <c r="N20" s="180"/>
      <c r="O20" s="107"/>
      <c r="P20" s="107"/>
      <c r="Q20" s="107"/>
      <c r="R20" s="107"/>
      <c r="S20" s="107"/>
      <c r="T20" s="107"/>
      <c r="U20" s="107"/>
      <c r="V20" s="107"/>
      <c r="W20" s="107"/>
      <c r="X20" s="107"/>
      <c r="Y20" s="107"/>
      <c r="Z20" s="107"/>
      <c r="AA20" s="107"/>
      <c r="AB20" s="107"/>
      <c r="AC20" s="107"/>
      <c r="AD20" s="107"/>
      <c r="AE20" s="107"/>
    </row>
    <row r="21" spans="1:31" s="108" customFormat="1" ht="17.25" customHeight="1">
      <c r="A21" s="107"/>
      <c r="B21" s="112" t="s">
        <v>394</v>
      </c>
      <c r="C21" s="114">
        <v>1</v>
      </c>
      <c r="D21" s="241"/>
      <c r="E21" s="181">
        <v>0.1</v>
      </c>
      <c r="F21" s="241"/>
      <c r="G21" s="114">
        <v>0</v>
      </c>
      <c r="H21" s="241"/>
      <c r="I21" s="181">
        <v>0</v>
      </c>
      <c r="J21" s="241"/>
      <c r="K21" s="440">
        <v>1</v>
      </c>
      <c r="L21" s="180"/>
      <c r="M21" s="476">
        <v>0.1</v>
      </c>
      <c r="N21" s="180"/>
      <c r="O21" s="107"/>
      <c r="P21" s="107"/>
      <c r="Q21" s="107"/>
      <c r="R21" s="107"/>
      <c r="S21" s="107"/>
      <c r="T21" s="107"/>
      <c r="U21" s="107"/>
      <c r="V21" s="107"/>
      <c r="W21" s="107"/>
      <c r="X21" s="107"/>
      <c r="Y21" s="107"/>
      <c r="Z21" s="107"/>
      <c r="AA21" s="107"/>
      <c r="AB21" s="107"/>
      <c r="AC21" s="107"/>
      <c r="AD21" s="107"/>
      <c r="AE21" s="107"/>
    </row>
    <row r="22" spans="1:31" s="108" customFormat="1" ht="17.25" customHeight="1">
      <c r="A22" s="107"/>
      <c r="B22" s="112" t="s">
        <v>441</v>
      </c>
      <c r="C22" s="114">
        <v>1</v>
      </c>
      <c r="D22" s="241"/>
      <c r="E22" s="181">
        <v>0.1</v>
      </c>
      <c r="F22" s="241"/>
      <c r="G22" s="114">
        <v>0</v>
      </c>
      <c r="H22" s="241"/>
      <c r="I22" s="181">
        <v>0</v>
      </c>
      <c r="J22" s="241"/>
      <c r="K22" s="440">
        <v>0</v>
      </c>
      <c r="L22" s="180"/>
      <c r="M22" s="476">
        <v>0</v>
      </c>
      <c r="N22" s="180"/>
      <c r="O22" s="107"/>
      <c r="P22" s="107"/>
      <c r="Q22" s="107"/>
      <c r="R22" s="107"/>
      <c r="S22" s="107"/>
      <c r="T22" s="107"/>
      <c r="U22" s="107"/>
      <c r="V22" s="107"/>
      <c r="W22" s="107"/>
      <c r="X22" s="107"/>
      <c r="Y22" s="107"/>
      <c r="Z22" s="107"/>
      <c r="AA22" s="107"/>
      <c r="AB22" s="107"/>
      <c r="AC22" s="107"/>
      <c r="AD22" s="107"/>
      <c r="AE22" s="107"/>
    </row>
    <row r="23" spans="1:31" s="108" customFormat="1" ht="17.25" customHeight="1">
      <c r="A23" s="107"/>
      <c r="B23" s="112" t="s">
        <v>514</v>
      </c>
      <c r="C23" s="114">
        <v>0</v>
      </c>
      <c r="D23" s="241"/>
      <c r="E23" s="181">
        <v>0</v>
      </c>
      <c r="F23" s="241"/>
      <c r="G23" s="114">
        <v>0</v>
      </c>
      <c r="H23" s="241"/>
      <c r="I23" s="181">
        <v>0</v>
      </c>
      <c r="J23" s="241"/>
      <c r="K23" s="440">
        <v>1</v>
      </c>
      <c r="L23" s="180"/>
      <c r="M23" s="476">
        <v>0.1</v>
      </c>
      <c r="N23" s="180"/>
      <c r="O23" s="107"/>
      <c r="P23" s="107"/>
      <c r="Q23" s="107"/>
      <c r="R23" s="107"/>
      <c r="S23" s="107"/>
      <c r="T23" s="107"/>
      <c r="U23" s="107"/>
      <c r="V23" s="107"/>
      <c r="W23" s="107"/>
      <c r="X23" s="107"/>
      <c r="Y23" s="107"/>
      <c r="Z23" s="107"/>
      <c r="AA23" s="107"/>
      <c r="AB23" s="107"/>
      <c r="AC23" s="107"/>
      <c r="AD23" s="107"/>
      <c r="AE23" s="107"/>
    </row>
    <row r="24" spans="1:31" s="108" customFormat="1" ht="17.25" customHeight="1">
      <c r="A24" s="107"/>
      <c r="B24" s="112" t="s">
        <v>515</v>
      </c>
      <c r="C24" s="114">
        <v>0</v>
      </c>
      <c r="D24" s="241"/>
      <c r="E24" s="181">
        <v>0</v>
      </c>
      <c r="F24" s="241"/>
      <c r="G24" s="114">
        <v>0</v>
      </c>
      <c r="H24" s="241"/>
      <c r="I24" s="181">
        <v>0</v>
      </c>
      <c r="J24" s="241"/>
      <c r="K24" s="440">
        <v>2</v>
      </c>
      <c r="L24" s="180"/>
      <c r="M24" s="476">
        <v>0.3</v>
      </c>
      <c r="N24" s="180"/>
      <c r="O24" s="107"/>
      <c r="P24" s="107"/>
      <c r="Q24" s="107"/>
      <c r="R24" s="107"/>
      <c r="S24" s="107"/>
      <c r="T24" s="107"/>
      <c r="U24" s="107"/>
      <c r="V24" s="107"/>
      <c r="W24" s="107"/>
      <c r="X24" s="107"/>
      <c r="Y24" s="107"/>
      <c r="Z24" s="107"/>
      <c r="AA24" s="107"/>
      <c r="AB24" s="107"/>
      <c r="AC24" s="107"/>
      <c r="AD24" s="107"/>
      <c r="AE24" s="107"/>
    </row>
    <row r="25" spans="1:31" s="108" customFormat="1" ht="17.25" customHeight="1">
      <c r="A25" s="107"/>
      <c r="B25" s="112" t="s">
        <v>516</v>
      </c>
      <c r="C25" s="114">
        <v>2</v>
      </c>
      <c r="D25" s="241"/>
      <c r="E25" s="181">
        <v>0.3</v>
      </c>
      <c r="F25" s="241"/>
      <c r="G25" s="114">
        <v>0</v>
      </c>
      <c r="H25" s="241"/>
      <c r="I25" s="181">
        <v>0</v>
      </c>
      <c r="J25" s="241"/>
      <c r="K25" s="440">
        <v>2</v>
      </c>
      <c r="L25" s="473"/>
      <c r="M25" s="476">
        <v>0.3</v>
      </c>
      <c r="N25" s="180"/>
      <c r="O25" s="107"/>
      <c r="P25" s="107"/>
      <c r="Q25" s="107"/>
      <c r="R25" s="107"/>
      <c r="S25" s="107"/>
      <c r="T25" s="107"/>
      <c r="U25" s="107"/>
      <c r="V25" s="107"/>
      <c r="W25" s="107"/>
      <c r="X25" s="107"/>
      <c r="Y25" s="107"/>
      <c r="Z25" s="107"/>
      <c r="AA25" s="107"/>
      <c r="AB25" s="107"/>
      <c r="AC25" s="107"/>
      <c r="AD25" s="107"/>
      <c r="AE25" s="107"/>
    </row>
    <row r="26" spans="1:31" s="108" customFormat="1" ht="17.25" customHeight="1">
      <c r="A26" s="107"/>
      <c r="B26" s="112" t="s">
        <v>132</v>
      </c>
      <c r="C26" s="114" t="s">
        <v>75</v>
      </c>
      <c r="D26" s="241"/>
      <c r="E26" s="181" t="s">
        <v>75</v>
      </c>
      <c r="F26" s="241"/>
      <c r="G26" s="114">
        <v>2</v>
      </c>
      <c r="H26" s="241"/>
      <c r="I26" s="181">
        <v>0.2</v>
      </c>
      <c r="J26" s="241"/>
      <c r="K26" s="440">
        <v>0</v>
      </c>
      <c r="L26" s="473"/>
      <c r="M26" s="476">
        <v>0</v>
      </c>
      <c r="N26" s="180"/>
      <c r="O26" s="107"/>
      <c r="P26" s="107"/>
      <c r="Q26" s="107"/>
      <c r="R26" s="107"/>
      <c r="S26" s="107"/>
      <c r="T26" s="107"/>
      <c r="U26" s="107"/>
      <c r="V26" s="107"/>
      <c r="W26" s="107"/>
      <c r="X26" s="107"/>
      <c r="Y26" s="107"/>
      <c r="Z26" s="107"/>
      <c r="AA26" s="107"/>
      <c r="AB26" s="107"/>
      <c r="AC26" s="107"/>
      <c r="AD26" s="107"/>
      <c r="AE26" s="107"/>
    </row>
    <row r="27" spans="1:31" s="108" customFormat="1" ht="17.25" customHeight="1">
      <c r="A27" s="107"/>
      <c r="B27" s="112" t="s">
        <v>425</v>
      </c>
      <c r="C27" s="114" t="s">
        <v>75</v>
      </c>
      <c r="D27" s="241"/>
      <c r="E27" s="181" t="s">
        <v>75</v>
      </c>
      <c r="F27" s="241"/>
      <c r="G27" s="114">
        <v>1</v>
      </c>
      <c r="H27" s="241"/>
      <c r="I27" s="181">
        <v>0.1</v>
      </c>
      <c r="J27" s="241"/>
      <c r="K27" s="440">
        <v>0</v>
      </c>
      <c r="L27" s="473"/>
      <c r="M27" s="476">
        <v>0</v>
      </c>
      <c r="N27" s="180"/>
      <c r="O27" s="107"/>
      <c r="P27" s="107"/>
      <c r="Q27" s="107"/>
      <c r="R27" s="107"/>
      <c r="S27" s="107"/>
      <c r="T27" s="107"/>
      <c r="U27" s="107"/>
      <c r="V27" s="107"/>
      <c r="W27" s="107"/>
      <c r="X27" s="107"/>
      <c r="Y27" s="107"/>
      <c r="Z27" s="107"/>
      <c r="AA27" s="107"/>
      <c r="AB27" s="107"/>
      <c r="AC27" s="107"/>
      <c r="AD27" s="107"/>
      <c r="AE27" s="107"/>
    </row>
    <row r="28" spans="1:31" s="108" customFormat="1" ht="17.25" customHeight="1">
      <c r="A28" s="107"/>
      <c r="B28" s="112" t="s">
        <v>131</v>
      </c>
      <c r="C28" s="242">
        <v>11</v>
      </c>
      <c r="D28" s="241"/>
      <c r="E28" s="243">
        <v>1.4</v>
      </c>
      <c r="F28" s="241"/>
      <c r="G28" s="242">
        <v>25</v>
      </c>
      <c r="H28" s="241"/>
      <c r="I28" s="243">
        <v>3.1</v>
      </c>
      <c r="J28" s="241"/>
      <c r="K28" s="475">
        <v>21</v>
      </c>
      <c r="L28" s="180"/>
      <c r="M28" s="474">
        <v>2.7</v>
      </c>
      <c r="N28" s="180"/>
      <c r="O28" s="107"/>
      <c r="P28" s="107"/>
      <c r="Q28" s="107"/>
      <c r="R28" s="107"/>
      <c r="S28" s="107"/>
      <c r="T28" s="107"/>
      <c r="U28" s="107"/>
      <c r="V28" s="107"/>
      <c r="W28" s="107"/>
      <c r="X28" s="107"/>
      <c r="Y28" s="107"/>
      <c r="Z28" s="107"/>
      <c r="AA28" s="107"/>
      <c r="AB28" s="107"/>
      <c r="AC28" s="107"/>
      <c r="AD28" s="107"/>
      <c r="AE28" s="107"/>
    </row>
    <row r="29" spans="1:31" s="108" customFormat="1" ht="17.25" customHeight="1">
      <c r="A29" s="107"/>
      <c r="B29" s="112"/>
      <c r="C29" s="242"/>
      <c r="D29" s="241"/>
      <c r="E29" s="243"/>
      <c r="F29" s="241"/>
      <c r="G29" s="242"/>
      <c r="H29" s="241"/>
      <c r="I29" s="243"/>
      <c r="J29" s="241"/>
      <c r="K29" s="475"/>
      <c r="L29" s="180"/>
      <c r="M29" s="474"/>
      <c r="N29" s="180"/>
      <c r="O29" s="107"/>
      <c r="P29" s="107"/>
      <c r="Q29" s="107"/>
      <c r="R29" s="107"/>
      <c r="S29" s="107"/>
      <c r="T29" s="107"/>
      <c r="U29" s="107"/>
      <c r="V29" s="107"/>
      <c r="W29" s="107"/>
      <c r="X29" s="107"/>
      <c r="Y29" s="107"/>
      <c r="Z29" s="107"/>
      <c r="AA29" s="107"/>
      <c r="AB29" s="107"/>
      <c r="AC29" s="107"/>
      <c r="AD29" s="107"/>
      <c r="AE29" s="107"/>
    </row>
    <row r="30" spans="1:31" s="108" customFormat="1" ht="17.25" customHeight="1">
      <c r="A30" s="672" t="s">
        <v>130</v>
      </c>
      <c r="B30" s="673"/>
      <c r="C30" s="238"/>
      <c r="D30" s="239"/>
      <c r="E30" s="240"/>
      <c r="F30" s="239"/>
      <c r="G30" s="238"/>
      <c r="H30" s="239"/>
      <c r="I30" s="240"/>
      <c r="J30" s="239"/>
      <c r="K30" s="475"/>
      <c r="L30" s="180"/>
      <c r="M30" s="474"/>
      <c r="N30" s="180"/>
      <c r="O30" s="109"/>
      <c r="P30" s="107"/>
      <c r="Q30" s="107"/>
      <c r="R30" s="107"/>
      <c r="S30" s="107"/>
      <c r="T30" s="107"/>
      <c r="U30" s="107"/>
      <c r="V30" s="107"/>
      <c r="W30" s="107"/>
      <c r="X30" s="107"/>
      <c r="Y30" s="107"/>
      <c r="Z30" s="107"/>
      <c r="AA30" s="107"/>
      <c r="AB30" s="107"/>
      <c r="AC30" s="107"/>
      <c r="AD30" s="107"/>
      <c r="AE30" s="107"/>
    </row>
    <row r="31" spans="1:31" s="110" customFormat="1" ht="17.25" customHeight="1">
      <c r="A31" s="107"/>
      <c r="B31" s="248" t="s">
        <v>358</v>
      </c>
      <c r="C31" s="114" t="s">
        <v>75</v>
      </c>
      <c r="D31" s="241"/>
      <c r="E31" s="181" t="s">
        <v>75</v>
      </c>
      <c r="F31" s="241"/>
      <c r="G31" s="114">
        <v>0</v>
      </c>
      <c r="H31" s="241"/>
      <c r="I31" s="243">
        <v>0</v>
      </c>
      <c r="J31" s="241"/>
      <c r="K31" s="440">
        <v>1</v>
      </c>
      <c r="L31" s="180"/>
      <c r="M31" s="476">
        <v>0.1</v>
      </c>
      <c r="N31" s="180"/>
      <c r="O31" s="109"/>
      <c r="P31" s="109"/>
      <c r="Q31" s="109"/>
      <c r="R31" s="109"/>
      <c r="S31" s="109"/>
      <c r="T31" s="109"/>
      <c r="U31" s="109"/>
      <c r="V31" s="109"/>
      <c r="W31" s="109"/>
      <c r="X31" s="109"/>
      <c r="Y31" s="109"/>
      <c r="Z31" s="109"/>
      <c r="AA31" s="109"/>
      <c r="AB31" s="109"/>
      <c r="AC31" s="109"/>
      <c r="AD31" s="109"/>
      <c r="AE31" s="109"/>
    </row>
    <row r="32" spans="1:31" s="108" customFormat="1" ht="17.25" customHeight="1">
      <c r="A32" s="107"/>
      <c r="B32" s="112" t="s">
        <v>129</v>
      </c>
      <c r="C32" s="242">
        <v>3</v>
      </c>
      <c r="D32" s="241"/>
      <c r="E32" s="243">
        <v>0.4</v>
      </c>
      <c r="F32" s="241"/>
      <c r="G32" s="242">
        <v>7</v>
      </c>
      <c r="H32" s="241"/>
      <c r="I32" s="243">
        <v>0.8</v>
      </c>
      <c r="J32" s="241"/>
      <c r="K32" s="475">
        <v>4</v>
      </c>
      <c r="L32" s="180"/>
      <c r="M32" s="474">
        <v>0.5</v>
      </c>
      <c r="N32" s="180"/>
      <c r="O32" s="109"/>
      <c r="P32" s="107"/>
      <c r="Q32" s="107"/>
      <c r="R32" s="107"/>
      <c r="S32" s="107"/>
      <c r="T32" s="107"/>
      <c r="U32" s="107"/>
      <c r="V32" s="107"/>
      <c r="W32" s="107"/>
      <c r="X32" s="107"/>
      <c r="Y32" s="107"/>
      <c r="Z32" s="107"/>
      <c r="AA32" s="107"/>
      <c r="AB32" s="107"/>
      <c r="AC32" s="107"/>
      <c r="AD32" s="107"/>
      <c r="AE32" s="107"/>
    </row>
    <row r="33" spans="1:31" s="108" customFormat="1" ht="17.25" customHeight="1">
      <c r="A33" s="107"/>
      <c r="B33" s="112" t="s">
        <v>128</v>
      </c>
      <c r="C33" s="114">
        <v>4</v>
      </c>
      <c r="D33" s="241"/>
      <c r="E33" s="181">
        <v>0.5</v>
      </c>
      <c r="F33" s="241"/>
      <c r="G33" s="114">
        <v>2</v>
      </c>
      <c r="H33" s="241"/>
      <c r="I33" s="181">
        <v>0.2</v>
      </c>
      <c r="J33" s="241"/>
      <c r="K33" s="440">
        <v>0</v>
      </c>
      <c r="L33" s="180"/>
      <c r="M33" s="440">
        <v>0</v>
      </c>
      <c r="N33" s="180"/>
      <c r="O33" s="107"/>
      <c r="P33" s="107"/>
      <c r="Q33" s="107"/>
      <c r="R33" s="107"/>
      <c r="S33" s="107"/>
      <c r="T33" s="107"/>
      <c r="U33" s="107"/>
      <c r="V33" s="107"/>
      <c r="W33" s="107"/>
      <c r="X33" s="107"/>
      <c r="Y33" s="107"/>
      <c r="Z33" s="107"/>
      <c r="AA33" s="107"/>
      <c r="AB33" s="107"/>
      <c r="AC33" s="107"/>
      <c r="AD33" s="107"/>
      <c r="AE33" s="107"/>
    </row>
    <row r="34" spans="1:31" s="108" customFormat="1" ht="17.25" customHeight="1">
      <c r="A34" s="107"/>
      <c r="B34" s="289" t="s">
        <v>426</v>
      </c>
      <c r="C34" s="114">
        <v>23</v>
      </c>
      <c r="D34" s="241"/>
      <c r="E34" s="181">
        <v>2.9</v>
      </c>
      <c r="F34" s="241"/>
      <c r="G34" s="114">
        <v>8</v>
      </c>
      <c r="H34" s="241"/>
      <c r="I34" s="181">
        <v>1</v>
      </c>
      <c r="J34" s="241"/>
      <c r="K34" s="440">
        <v>10</v>
      </c>
      <c r="L34" s="180"/>
      <c r="M34" s="198">
        <v>1.3</v>
      </c>
      <c r="N34" s="180"/>
      <c r="O34" s="107"/>
      <c r="P34" s="107"/>
      <c r="Q34" s="107"/>
      <c r="R34" s="107"/>
      <c r="S34" s="107"/>
      <c r="T34" s="107"/>
      <c r="U34" s="107"/>
      <c r="V34" s="107"/>
      <c r="W34" s="107"/>
      <c r="X34" s="107"/>
      <c r="Y34" s="107"/>
      <c r="Z34" s="107"/>
      <c r="AA34" s="107"/>
      <c r="AB34" s="107"/>
      <c r="AC34" s="107"/>
      <c r="AD34" s="107"/>
      <c r="AE34" s="107"/>
    </row>
    <row r="35" spans="1:31" s="108" customFormat="1" ht="17.25" customHeight="1">
      <c r="A35" s="107"/>
      <c r="B35" s="249" t="s">
        <v>127</v>
      </c>
      <c r="C35" s="114">
        <v>3</v>
      </c>
      <c r="D35" s="241"/>
      <c r="E35" s="181">
        <v>0.4</v>
      </c>
      <c r="F35" s="241"/>
      <c r="G35" s="114">
        <v>1</v>
      </c>
      <c r="H35" s="241"/>
      <c r="I35" s="181">
        <v>0.1</v>
      </c>
      <c r="J35" s="241"/>
      <c r="K35" s="440">
        <v>2</v>
      </c>
      <c r="L35" s="473"/>
      <c r="M35" s="476">
        <v>0.3</v>
      </c>
      <c r="N35" s="180"/>
      <c r="O35" s="107"/>
      <c r="P35" s="107"/>
      <c r="Q35" s="107"/>
      <c r="R35" s="107"/>
      <c r="S35" s="107"/>
      <c r="T35" s="107"/>
      <c r="U35" s="107"/>
      <c r="V35" s="107"/>
      <c r="W35" s="107"/>
      <c r="X35" s="107"/>
      <c r="Y35" s="107"/>
      <c r="Z35" s="107"/>
      <c r="AA35" s="107"/>
      <c r="AB35" s="107"/>
      <c r="AC35" s="107"/>
      <c r="AD35" s="107"/>
      <c r="AE35" s="107"/>
    </row>
    <row r="36" spans="1:31" s="108" customFormat="1" ht="17.25" customHeight="1">
      <c r="A36" s="107"/>
      <c r="B36" s="249" t="s">
        <v>126</v>
      </c>
      <c r="C36" s="114">
        <v>3</v>
      </c>
      <c r="D36" s="241"/>
      <c r="E36" s="181">
        <v>0.4</v>
      </c>
      <c r="F36" s="241"/>
      <c r="G36" s="114">
        <v>4</v>
      </c>
      <c r="H36" s="241"/>
      <c r="I36" s="181">
        <v>0.5</v>
      </c>
      <c r="J36" s="241"/>
      <c r="K36" s="440">
        <v>4</v>
      </c>
      <c r="L36" s="180"/>
      <c r="M36" s="198">
        <v>0.5</v>
      </c>
      <c r="N36" s="180"/>
      <c r="O36" s="107"/>
      <c r="P36" s="107"/>
      <c r="Q36" s="107"/>
      <c r="R36" s="107"/>
      <c r="S36" s="107"/>
      <c r="T36" s="107"/>
      <c r="U36" s="107"/>
      <c r="V36" s="107"/>
      <c r="W36" s="107"/>
      <c r="X36" s="107"/>
      <c r="Y36" s="107"/>
      <c r="Z36" s="107"/>
      <c r="AA36" s="107"/>
      <c r="AB36" s="107"/>
      <c r="AC36" s="107"/>
      <c r="AD36" s="107"/>
      <c r="AE36" s="107"/>
    </row>
    <row r="37" spans="1:31" s="108" customFormat="1" ht="17.25" customHeight="1">
      <c r="A37" s="107"/>
      <c r="B37" s="112" t="s">
        <v>125</v>
      </c>
      <c r="C37" s="114">
        <v>4</v>
      </c>
      <c r="D37" s="241"/>
      <c r="E37" s="181">
        <v>0.5</v>
      </c>
      <c r="F37" s="241"/>
      <c r="G37" s="114">
        <v>0</v>
      </c>
      <c r="H37" s="241"/>
      <c r="I37" s="181">
        <v>0</v>
      </c>
      <c r="J37" s="241"/>
      <c r="K37" s="440">
        <v>1</v>
      </c>
      <c r="L37" s="180"/>
      <c r="M37" s="198">
        <v>0.1</v>
      </c>
      <c r="N37" s="180"/>
      <c r="O37" s="107"/>
      <c r="P37" s="107"/>
      <c r="Q37" s="107"/>
      <c r="R37" s="107"/>
      <c r="S37" s="107"/>
      <c r="T37" s="107"/>
      <c r="U37" s="107"/>
      <c r="V37" s="107"/>
      <c r="W37" s="107"/>
      <c r="X37" s="107"/>
      <c r="Y37" s="107"/>
      <c r="Z37" s="107"/>
      <c r="AA37" s="107"/>
      <c r="AB37" s="107"/>
      <c r="AC37" s="107"/>
      <c r="AD37" s="107"/>
      <c r="AE37" s="107"/>
    </row>
    <row r="38" spans="1:31" s="108" customFormat="1" ht="17.25" customHeight="1">
      <c r="A38" s="107"/>
      <c r="B38" s="289" t="s">
        <v>439</v>
      </c>
      <c r="C38" s="114">
        <v>1</v>
      </c>
      <c r="D38" s="241"/>
      <c r="E38" s="181">
        <v>0.1</v>
      </c>
      <c r="F38" s="241"/>
      <c r="G38" s="114">
        <v>3</v>
      </c>
      <c r="H38" s="241"/>
      <c r="I38" s="181">
        <v>0.3</v>
      </c>
      <c r="J38" s="241"/>
      <c r="K38" s="440">
        <v>3</v>
      </c>
      <c r="L38" s="180"/>
      <c r="M38" s="198">
        <v>0.4</v>
      </c>
      <c r="N38" s="180"/>
      <c r="O38" s="107"/>
      <c r="P38" s="107"/>
      <c r="Q38" s="107"/>
      <c r="R38" s="107"/>
      <c r="S38" s="107"/>
      <c r="T38" s="107"/>
      <c r="U38" s="107"/>
      <c r="V38" s="107"/>
      <c r="W38" s="107"/>
      <c r="X38" s="107"/>
      <c r="Y38" s="107"/>
      <c r="Z38" s="107"/>
      <c r="AA38" s="107"/>
      <c r="AB38" s="107"/>
      <c r="AC38" s="107"/>
      <c r="AD38" s="107"/>
      <c r="AE38" s="107"/>
    </row>
    <row r="39" spans="1:31" s="108" customFormat="1" ht="17.25" customHeight="1">
      <c r="A39" s="107"/>
      <c r="B39" s="112" t="s">
        <v>481</v>
      </c>
      <c r="C39" s="114">
        <v>0</v>
      </c>
      <c r="D39" s="241"/>
      <c r="E39" s="181">
        <v>0</v>
      </c>
      <c r="F39" s="241"/>
      <c r="G39" s="114">
        <v>1</v>
      </c>
      <c r="H39" s="241"/>
      <c r="I39" s="181">
        <v>0.1</v>
      </c>
      <c r="J39" s="241"/>
      <c r="K39" s="440">
        <v>0</v>
      </c>
      <c r="L39" s="180"/>
      <c r="M39" s="440">
        <v>0</v>
      </c>
      <c r="N39" s="180"/>
      <c r="O39" s="107"/>
      <c r="P39" s="107"/>
      <c r="Q39" s="107"/>
      <c r="R39" s="107"/>
      <c r="S39" s="107"/>
      <c r="T39" s="107"/>
      <c r="U39" s="107"/>
      <c r="V39" s="107"/>
      <c r="W39" s="107"/>
      <c r="X39" s="107"/>
      <c r="Y39" s="107"/>
      <c r="Z39" s="107"/>
      <c r="AA39" s="107"/>
      <c r="AB39" s="107"/>
      <c r="AC39" s="107"/>
      <c r="AD39" s="107"/>
      <c r="AE39" s="107"/>
    </row>
    <row r="40" spans="1:31" s="108" customFormat="1" ht="17.25" customHeight="1">
      <c r="A40" s="107"/>
      <c r="B40" s="557" t="s">
        <v>427</v>
      </c>
      <c r="C40" s="114">
        <v>21</v>
      </c>
      <c r="D40" s="241"/>
      <c r="E40" s="181">
        <v>2.7</v>
      </c>
      <c r="F40" s="241"/>
      <c r="G40" s="114">
        <v>19</v>
      </c>
      <c r="H40" s="241"/>
      <c r="I40" s="181">
        <v>2.4</v>
      </c>
      <c r="J40" s="241"/>
      <c r="K40" s="440">
        <v>25</v>
      </c>
      <c r="L40" s="473"/>
      <c r="M40" s="476">
        <v>3.2</v>
      </c>
      <c r="N40" s="180"/>
      <c r="O40" s="107"/>
      <c r="P40" s="107"/>
      <c r="Q40" s="107"/>
      <c r="R40" s="107"/>
      <c r="S40" s="107"/>
      <c r="T40" s="107"/>
      <c r="U40" s="107"/>
      <c r="V40" s="107"/>
      <c r="W40" s="107"/>
      <c r="X40" s="107"/>
      <c r="Y40" s="107"/>
      <c r="Z40" s="107"/>
      <c r="AA40" s="107"/>
      <c r="AB40" s="107"/>
      <c r="AC40" s="107"/>
      <c r="AD40" s="107"/>
      <c r="AE40" s="107"/>
    </row>
    <row r="41" spans="1:31" s="108" customFormat="1" ht="17.25" customHeight="1">
      <c r="A41" s="107"/>
      <c r="B41" s="557" t="s">
        <v>482</v>
      </c>
      <c r="C41" s="114">
        <v>1</v>
      </c>
      <c r="D41" s="241"/>
      <c r="E41" s="181">
        <v>0.1</v>
      </c>
      <c r="F41" s="241"/>
      <c r="G41" s="114">
        <v>2</v>
      </c>
      <c r="H41" s="241"/>
      <c r="I41" s="181">
        <v>0.2</v>
      </c>
      <c r="J41" s="241"/>
      <c r="K41" s="440">
        <v>1</v>
      </c>
      <c r="L41" s="473"/>
      <c r="M41" s="476">
        <v>0.1</v>
      </c>
      <c r="N41" s="180"/>
      <c r="O41" s="107"/>
      <c r="P41" s="107"/>
      <c r="Q41" s="107"/>
      <c r="R41" s="107"/>
      <c r="S41" s="107"/>
      <c r="T41" s="107"/>
      <c r="U41" s="107"/>
      <c r="V41" s="107"/>
      <c r="W41" s="107"/>
      <c r="X41" s="107"/>
      <c r="Y41" s="107"/>
      <c r="Z41" s="107"/>
      <c r="AA41" s="107"/>
      <c r="AB41" s="107"/>
      <c r="AC41" s="107"/>
      <c r="AD41" s="107"/>
      <c r="AE41" s="107"/>
    </row>
    <row r="42" spans="1:31" s="108" customFormat="1" ht="17.25" customHeight="1">
      <c r="A42" s="258"/>
      <c r="B42" s="259" t="s">
        <v>124</v>
      </c>
      <c r="C42" s="260">
        <v>10</v>
      </c>
      <c r="D42" s="261"/>
      <c r="E42" s="262">
        <v>1.3</v>
      </c>
      <c r="F42" s="261"/>
      <c r="G42" s="260">
        <v>15</v>
      </c>
      <c r="H42" s="261"/>
      <c r="I42" s="262">
        <v>1.9</v>
      </c>
      <c r="J42" s="261"/>
      <c r="K42" s="440">
        <v>23</v>
      </c>
      <c r="L42" s="180"/>
      <c r="M42" s="198">
        <v>3</v>
      </c>
      <c r="N42" s="180"/>
      <c r="O42" s="107"/>
      <c r="P42" s="107"/>
      <c r="Q42" s="107"/>
      <c r="R42" s="107"/>
      <c r="S42" s="107"/>
      <c r="T42" s="107"/>
      <c r="U42" s="107"/>
      <c r="V42" s="107"/>
      <c r="W42" s="107"/>
      <c r="X42" s="107"/>
      <c r="Y42" s="107"/>
      <c r="Z42" s="107"/>
      <c r="AA42" s="107"/>
      <c r="AB42" s="107"/>
      <c r="AC42" s="107"/>
      <c r="AD42" s="107"/>
      <c r="AE42" s="107"/>
    </row>
    <row r="43" spans="1:31" s="108" customFormat="1" ht="17.25" customHeight="1">
      <c r="A43" s="258"/>
      <c r="B43" s="259" t="s">
        <v>483</v>
      </c>
      <c r="C43" s="260">
        <v>0</v>
      </c>
      <c r="D43" s="261"/>
      <c r="E43" s="262">
        <v>0</v>
      </c>
      <c r="F43" s="261"/>
      <c r="G43" s="260">
        <v>2</v>
      </c>
      <c r="H43" s="261"/>
      <c r="I43" s="262">
        <v>0.2</v>
      </c>
      <c r="J43" s="261"/>
      <c r="K43" s="440">
        <v>1</v>
      </c>
      <c r="L43" s="180"/>
      <c r="M43" s="198">
        <v>0.1</v>
      </c>
      <c r="N43" s="180"/>
      <c r="O43" s="107"/>
      <c r="P43" s="107"/>
      <c r="Q43" s="107"/>
      <c r="R43" s="107"/>
      <c r="S43" s="107"/>
      <c r="T43" s="107"/>
      <c r="U43" s="107"/>
      <c r="V43" s="107"/>
      <c r="W43" s="107"/>
      <c r="X43" s="107"/>
      <c r="Y43" s="107"/>
      <c r="Z43" s="107"/>
      <c r="AA43" s="107"/>
      <c r="AB43" s="107"/>
      <c r="AC43" s="107"/>
      <c r="AD43" s="107"/>
      <c r="AE43" s="107"/>
    </row>
    <row r="44" spans="1:31" s="108" customFormat="1" ht="17.25" customHeight="1">
      <c r="A44" s="107"/>
      <c r="B44" s="112" t="s">
        <v>356</v>
      </c>
      <c r="C44" s="114">
        <v>0</v>
      </c>
      <c r="D44" s="241"/>
      <c r="E44" s="181" t="s">
        <v>75</v>
      </c>
      <c r="F44" s="241"/>
      <c r="G44" s="114">
        <v>1</v>
      </c>
      <c r="H44" s="241"/>
      <c r="I44" s="181">
        <v>0.1</v>
      </c>
      <c r="J44" s="241"/>
      <c r="K44" s="440">
        <v>0</v>
      </c>
      <c r="L44" s="473"/>
      <c r="M44" s="476">
        <v>0</v>
      </c>
      <c r="N44" s="180"/>
      <c r="O44" s="107"/>
      <c r="P44" s="107"/>
      <c r="Q44" s="107"/>
      <c r="R44" s="107"/>
      <c r="S44" s="107"/>
      <c r="T44" s="107"/>
      <c r="U44" s="107"/>
      <c r="V44" s="107"/>
      <c r="W44" s="107"/>
      <c r="X44" s="107"/>
      <c r="Y44" s="107"/>
      <c r="Z44" s="107"/>
      <c r="AA44" s="107"/>
      <c r="AB44" s="107"/>
      <c r="AC44" s="107"/>
      <c r="AD44" s="107"/>
      <c r="AE44" s="107"/>
    </row>
    <row r="45" spans="1:31" s="108" customFormat="1" ht="17.25" customHeight="1">
      <c r="A45" s="107"/>
      <c r="B45" s="249" t="s">
        <v>397</v>
      </c>
      <c r="C45" s="114">
        <v>1</v>
      </c>
      <c r="D45" s="241"/>
      <c r="E45" s="181">
        <v>0.1</v>
      </c>
      <c r="F45" s="241"/>
      <c r="G45" s="114">
        <v>0</v>
      </c>
      <c r="H45" s="241"/>
      <c r="I45" s="181">
        <v>0</v>
      </c>
      <c r="J45" s="241"/>
      <c r="K45" s="440">
        <v>0</v>
      </c>
      <c r="L45" s="473"/>
      <c r="M45" s="476">
        <v>0</v>
      </c>
      <c r="N45" s="180"/>
      <c r="O45" s="107"/>
      <c r="P45" s="107"/>
      <c r="Q45" s="107"/>
      <c r="R45" s="107"/>
      <c r="S45" s="107"/>
      <c r="T45" s="107"/>
      <c r="U45" s="107"/>
      <c r="V45" s="107"/>
      <c r="W45" s="107"/>
      <c r="X45" s="107"/>
      <c r="Y45" s="107"/>
      <c r="Z45" s="107"/>
      <c r="AA45" s="107"/>
      <c r="AB45" s="107"/>
      <c r="AC45" s="107"/>
      <c r="AD45" s="107"/>
      <c r="AE45" s="107"/>
    </row>
    <row r="46" spans="1:31" s="108" customFormat="1" ht="17.25" customHeight="1">
      <c r="A46" s="107"/>
      <c r="B46" s="112" t="s">
        <v>357</v>
      </c>
      <c r="C46" s="114" t="s">
        <v>75</v>
      </c>
      <c r="D46" s="245"/>
      <c r="E46" s="181" t="s">
        <v>75</v>
      </c>
      <c r="F46" s="241"/>
      <c r="G46" s="114">
        <v>0</v>
      </c>
      <c r="H46" s="245"/>
      <c r="I46" s="181">
        <v>0</v>
      </c>
      <c r="J46" s="241"/>
      <c r="K46" s="476">
        <v>0</v>
      </c>
      <c r="L46" s="180"/>
      <c r="M46" s="476">
        <v>0</v>
      </c>
      <c r="N46" s="180"/>
      <c r="O46" s="107"/>
      <c r="P46" s="107"/>
      <c r="Q46" s="107"/>
      <c r="R46" s="107"/>
      <c r="S46" s="107"/>
      <c r="T46" s="107"/>
      <c r="U46" s="107"/>
      <c r="V46" s="107"/>
      <c r="W46" s="107"/>
      <c r="X46" s="107"/>
      <c r="Y46" s="107"/>
      <c r="Z46" s="107"/>
      <c r="AA46" s="107"/>
      <c r="AB46" s="107"/>
      <c r="AC46" s="107"/>
      <c r="AD46" s="107"/>
      <c r="AE46" s="107"/>
    </row>
    <row r="47" spans="1:31" s="108" customFormat="1" ht="17.25" customHeight="1">
      <c r="A47" s="107"/>
      <c r="B47" s="112" t="s">
        <v>368</v>
      </c>
      <c r="C47" s="114" t="s">
        <v>75</v>
      </c>
      <c r="D47" s="241"/>
      <c r="E47" s="181" t="s">
        <v>75</v>
      </c>
      <c r="F47" s="241"/>
      <c r="G47" s="114">
        <v>1</v>
      </c>
      <c r="H47" s="241"/>
      <c r="I47" s="181">
        <v>0.1</v>
      </c>
      <c r="J47" s="241"/>
      <c r="K47" s="440">
        <v>0</v>
      </c>
      <c r="L47" s="180"/>
      <c r="M47" s="476">
        <v>0</v>
      </c>
      <c r="N47" s="180"/>
      <c r="O47" s="107"/>
      <c r="P47" s="107"/>
      <c r="Q47" s="107"/>
      <c r="R47" s="107"/>
      <c r="S47" s="107"/>
      <c r="T47" s="107"/>
      <c r="U47" s="107"/>
      <c r="V47" s="107"/>
      <c r="W47" s="107"/>
      <c r="X47" s="107"/>
      <c r="Y47" s="107"/>
      <c r="Z47" s="107"/>
      <c r="AA47" s="107"/>
      <c r="AB47" s="107"/>
      <c r="AC47" s="107"/>
      <c r="AD47" s="107"/>
      <c r="AE47" s="107"/>
    </row>
    <row r="48" spans="1:31" s="108" customFormat="1" ht="17.25" customHeight="1">
      <c r="A48" s="107"/>
      <c r="B48" s="112"/>
      <c r="C48" s="244"/>
      <c r="D48" s="245"/>
      <c r="E48" s="244"/>
      <c r="F48" s="241"/>
      <c r="G48" s="114"/>
      <c r="H48" s="245"/>
      <c r="I48" s="190"/>
      <c r="J48" s="241"/>
      <c r="K48" s="440"/>
      <c r="L48" s="180"/>
      <c r="M48" s="198"/>
      <c r="N48" s="180"/>
      <c r="O48" s="107"/>
      <c r="P48" s="107"/>
      <c r="Q48" s="107"/>
      <c r="R48" s="107"/>
      <c r="S48" s="107"/>
      <c r="T48" s="107"/>
      <c r="U48" s="107"/>
      <c r="V48" s="107"/>
      <c r="W48" s="107"/>
      <c r="X48" s="107"/>
      <c r="Y48" s="107"/>
      <c r="Z48" s="107"/>
      <c r="AA48" s="107"/>
      <c r="AB48" s="107"/>
      <c r="AC48" s="107"/>
      <c r="AD48" s="107"/>
      <c r="AE48" s="107"/>
    </row>
    <row r="49" spans="1:31" s="110" customFormat="1" ht="17.25" customHeight="1">
      <c r="A49" s="674" t="s">
        <v>123</v>
      </c>
      <c r="B49" s="675"/>
      <c r="C49" s="199">
        <v>51</v>
      </c>
      <c r="D49" s="200"/>
      <c r="E49" s="201">
        <v>6.5</v>
      </c>
      <c r="F49" s="200"/>
      <c r="G49" s="202">
        <v>162</v>
      </c>
      <c r="H49" s="203"/>
      <c r="I49" s="204">
        <v>20.7</v>
      </c>
      <c r="J49" s="200"/>
      <c r="K49" s="437">
        <v>55</v>
      </c>
      <c r="L49" s="438"/>
      <c r="M49" s="439">
        <v>7.1</v>
      </c>
      <c r="N49" s="209"/>
      <c r="P49" s="109"/>
      <c r="Q49" s="109"/>
      <c r="R49" s="109"/>
      <c r="S49" s="109"/>
      <c r="T49" s="109"/>
      <c r="U49" s="109"/>
      <c r="V49" s="109"/>
      <c r="W49" s="109"/>
      <c r="X49" s="109"/>
      <c r="Y49" s="109"/>
      <c r="Z49" s="109"/>
      <c r="AA49" s="109"/>
      <c r="AB49" s="109"/>
      <c r="AC49" s="109"/>
      <c r="AD49" s="109"/>
      <c r="AE49" s="109"/>
    </row>
    <row r="50" spans="1:31" s="110" customFormat="1" ht="17.25" customHeight="1">
      <c r="A50" s="263" t="s">
        <v>484</v>
      </c>
      <c r="B50" s="538"/>
      <c r="C50" s="290"/>
      <c r="D50" s="291"/>
      <c r="E50" s="292"/>
      <c r="F50" s="291"/>
      <c r="G50" s="293"/>
      <c r="H50" s="294"/>
      <c r="I50" s="295"/>
      <c r="J50" s="291"/>
      <c r="K50" s="257"/>
      <c r="L50" s="256"/>
      <c r="M50" s="198"/>
      <c r="N50" s="180"/>
      <c r="P50" s="109"/>
      <c r="Q50" s="109"/>
      <c r="R50" s="109"/>
      <c r="S50" s="109"/>
      <c r="T50" s="109"/>
      <c r="U50" s="109"/>
      <c r="V50" s="109"/>
      <c r="W50" s="109"/>
      <c r="X50" s="109"/>
      <c r="Y50" s="109"/>
      <c r="Z50" s="109"/>
      <c r="AA50" s="109"/>
      <c r="AB50" s="109"/>
      <c r="AC50" s="109"/>
      <c r="AD50" s="109"/>
      <c r="AE50" s="109"/>
    </row>
    <row r="51" spans="1:31" s="110" customFormat="1" ht="17.25" customHeight="1">
      <c r="A51" s="263"/>
      <c r="B51" s="537" t="s">
        <v>488</v>
      </c>
      <c r="C51" s="290"/>
      <c r="D51" s="291"/>
      <c r="E51" s="292"/>
      <c r="F51" s="291"/>
      <c r="G51" s="293"/>
      <c r="H51" s="294"/>
      <c r="I51" s="295"/>
      <c r="J51" s="291"/>
      <c r="K51" s="257"/>
      <c r="L51" s="256"/>
      <c r="M51" s="198"/>
      <c r="N51" s="180"/>
      <c r="P51" s="109"/>
      <c r="Q51" s="109"/>
      <c r="R51" s="109"/>
      <c r="S51" s="109"/>
      <c r="T51" s="109"/>
      <c r="U51" s="109"/>
      <c r="V51" s="109"/>
      <c r="W51" s="109"/>
      <c r="X51" s="109"/>
      <c r="Y51" s="109"/>
      <c r="Z51" s="109"/>
      <c r="AA51" s="109"/>
      <c r="AB51" s="109"/>
      <c r="AC51" s="109"/>
      <c r="AD51" s="109"/>
      <c r="AE51" s="109"/>
    </row>
    <row r="52" spans="1:31" s="110" customFormat="1" ht="12.75" customHeight="1">
      <c r="A52" s="263" t="s">
        <v>440</v>
      </c>
      <c r="B52" s="263"/>
      <c r="C52" s="264"/>
      <c r="D52" s="265"/>
      <c r="E52" s="264"/>
      <c r="F52" s="265"/>
      <c r="G52" s="264"/>
      <c r="H52" s="265"/>
      <c r="I52" s="264"/>
      <c r="J52" s="265"/>
      <c r="K52" s="266"/>
      <c r="L52" s="267"/>
      <c r="M52" s="266"/>
      <c r="N52" s="185"/>
      <c r="O52" s="109"/>
      <c r="P52" s="109"/>
      <c r="Q52" s="109"/>
      <c r="R52" s="109"/>
      <c r="S52" s="109"/>
      <c r="T52" s="109"/>
      <c r="U52" s="109"/>
      <c r="V52" s="109"/>
      <c r="W52" s="109"/>
      <c r="X52" s="109"/>
      <c r="Y52" s="109"/>
      <c r="Z52" s="109"/>
      <c r="AA52" s="109"/>
      <c r="AB52" s="109"/>
      <c r="AC52" s="109"/>
      <c r="AD52" s="109"/>
      <c r="AE52" s="109"/>
    </row>
    <row r="53" spans="1:31" s="110" customFormat="1" ht="12.75" customHeight="1">
      <c r="A53" s="263" t="s">
        <v>513</v>
      </c>
      <c r="B53" s="263"/>
      <c r="C53" s="264"/>
      <c r="D53" s="265"/>
      <c r="E53" s="264"/>
      <c r="F53" s="265"/>
      <c r="G53" s="264"/>
      <c r="H53" s="265"/>
      <c r="I53" s="264"/>
      <c r="J53" s="265"/>
      <c r="K53" s="266"/>
      <c r="L53" s="267"/>
      <c r="M53" s="266"/>
      <c r="N53" s="185"/>
      <c r="O53" s="109"/>
      <c r="P53" s="109"/>
      <c r="Q53" s="109"/>
      <c r="R53" s="109"/>
      <c r="S53" s="109"/>
      <c r="T53" s="109"/>
      <c r="U53" s="109"/>
      <c r="V53" s="109"/>
      <c r="W53" s="109"/>
      <c r="X53" s="109"/>
      <c r="Y53" s="109"/>
      <c r="Z53" s="109"/>
      <c r="AA53" s="109"/>
      <c r="AB53" s="109"/>
      <c r="AC53" s="109"/>
      <c r="AD53" s="109"/>
      <c r="AE53" s="109"/>
    </row>
    <row r="54" spans="1:31" s="110" customFormat="1" ht="16.5" customHeight="1">
      <c r="A54" s="186" t="s">
        <v>364</v>
      </c>
      <c r="C54" s="91"/>
      <c r="D54" s="187"/>
      <c r="E54" s="91"/>
      <c r="F54" s="187"/>
      <c r="G54" s="91"/>
      <c r="H54" s="187"/>
      <c r="I54" s="91"/>
      <c r="J54" s="187"/>
      <c r="K54" s="188"/>
      <c r="L54" s="189"/>
      <c r="M54" s="188"/>
      <c r="N54" s="185"/>
      <c r="O54" s="109"/>
      <c r="P54" s="109"/>
      <c r="Q54" s="109"/>
      <c r="R54" s="109"/>
      <c r="S54" s="109"/>
      <c r="T54" s="109"/>
      <c r="U54" s="109"/>
      <c r="V54" s="109"/>
      <c r="W54" s="109"/>
      <c r="X54" s="109"/>
      <c r="Y54" s="109"/>
      <c r="Z54" s="109"/>
      <c r="AA54" s="109"/>
      <c r="AB54" s="109"/>
      <c r="AC54" s="109"/>
      <c r="AD54" s="109"/>
      <c r="AE54" s="109"/>
    </row>
    <row r="55" spans="3:31" s="12" customFormat="1" ht="13.5">
      <c r="C55" s="21"/>
      <c r="D55" s="117"/>
      <c r="E55" s="21"/>
      <c r="F55" s="117"/>
      <c r="G55" s="21"/>
      <c r="H55" s="117"/>
      <c r="I55" s="21"/>
      <c r="J55" s="117"/>
      <c r="K55" s="250"/>
      <c r="L55" s="205"/>
      <c r="M55" s="250"/>
      <c r="N55" s="208"/>
      <c r="O55" s="13"/>
      <c r="P55" s="13"/>
      <c r="Q55" s="13"/>
      <c r="R55" s="13"/>
      <c r="S55" s="13"/>
      <c r="T55" s="13"/>
      <c r="U55" s="13"/>
      <c r="V55" s="13"/>
      <c r="W55" s="13"/>
      <c r="X55" s="13"/>
      <c r="Y55" s="13"/>
      <c r="Z55" s="13"/>
      <c r="AA55" s="13"/>
      <c r="AB55" s="13"/>
      <c r="AC55" s="13"/>
      <c r="AD55" s="13"/>
      <c r="AE55" s="13"/>
    </row>
    <row r="56" spans="3:31" s="12" customFormat="1" ht="13.5">
      <c r="C56" s="21"/>
      <c r="D56" s="117"/>
      <c r="E56" s="21"/>
      <c r="F56" s="117"/>
      <c r="G56" s="21"/>
      <c r="H56" s="117"/>
      <c r="I56" s="21"/>
      <c r="J56" s="117"/>
      <c r="K56" s="250"/>
      <c r="L56" s="205"/>
      <c r="M56" s="250"/>
      <c r="N56" s="208"/>
      <c r="O56" s="13"/>
      <c r="P56" s="13"/>
      <c r="Q56" s="13"/>
      <c r="R56" s="13"/>
      <c r="S56" s="13"/>
      <c r="T56" s="13"/>
      <c r="U56" s="13"/>
      <c r="V56" s="13"/>
      <c r="W56" s="13"/>
      <c r="X56" s="13"/>
      <c r="Y56" s="13"/>
      <c r="Z56" s="13"/>
      <c r="AA56" s="13"/>
      <c r="AB56" s="13"/>
      <c r="AC56" s="13"/>
      <c r="AD56" s="13"/>
      <c r="AE56" s="13"/>
    </row>
    <row r="57" spans="3:31" s="12" customFormat="1" ht="13.5">
      <c r="C57" s="21"/>
      <c r="D57" s="117"/>
      <c r="E57" s="21"/>
      <c r="F57" s="117"/>
      <c r="G57" s="21"/>
      <c r="H57" s="117"/>
      <c r="I57" s="21"/>
      <c r="J57" s="117"/>
      <c r="K57" s="250"/>
      <c r="L57" s="205"/>
      <c r="M57" s="250"/>
      <c r="N57" s="208"/>
      <c r="O57" s="13"/>
      <c r="P57" s="13"/>
      <c r="Q57" s="13"/>
      <c r="R57" s="13"/>
      <c r="S57" s="13"/>
      <c r="T57" s="13"/>
      <c r="U57" s="13"/>
      <c r="V57" s="13"/>
      <c r="W57" s="13"/>
      <c r="X57" s="13"/>
      <c r="Y57" s="13"/>
      <c r="Z57" s="13"/>
      <c r="AA57" s="13"/>
      <c r="AB57" s="13"/>
      <c r="AC57" s="13"/>
      <c r="AD57" s="13"/>
      <c r="AE57" s="13"/>
    </row>
    <row r="58" spans="3:31" s="12" customFormat="1" ht="13.5">
      <c r="C58" s="21"/>
      <c r="D58" s="117"/>
      <c r="E58" s="21"/>
      <c r="F58" s="117"/>
      <c r="G58" s="21"/>
      <c r="H58" s="117"/>
      <c r="I58" s="21"/>
      <c r="J58" s="117"/>
      <c r="K58" s="250"/>
      <c r="L58" s="205"/>
      <c r="M58" s="250"/>
      <c r="N58" s="208"/>
      <c r="O58" s="13"/>
      <c r="P58" s="13"/>
      <c r="Q58" s="13"/>
      <c r="R58" s="13"/>
      <c r="S58" s="13"/>
      <c r="T58" s="13"/>
      <c r="U58" s="13"/>
      <c r="V58" s="13"/>
      <c r="W58" s="13"/>
      <c r="X58" s="13"/>
      <c r="Y58" s="13"/>
      <c r="Z58" s="13"/>
      <c r="AA58" s="13"/>
      <c r="AB58" s="13"/>
      <c r="AC58" s="13"/>
      <c r="AD58" s="13"/>
      <c r="AE58" s="13"/>
    </row>
    <row r="59" spans="3:31" s="12" customFormat="1" ht="13.5">
      <c r="C59" s="21"/>
      <c r="D59" s="117"/>
      <c r="E59" s="21"/>
      <c r="F59" s="117"/>
      <c r="G59" s="21"/>
      <c r="H59" s="117"/>
      <c r="I59" s="21"/>
      <c r="J59" s="117"/>
      <c r="K59" s="250"/>
      <c r="L59" s="205"/>
      <c r="M59" s="250"/>
      <c r="N59" s="208"/>
      <c r="O59" s="13"/>
      <c r="P59" s="13"/>
      <c r="Q59" s="13"/>
      <c r="R59" s="13"/>
      <c r="S59" s="13"/>
      <c r="T59" s="13"/>
      <c r="U59" s="13"/>
      <c r="V59" s="13"/>
      <c r="W59" s="13"/>
      <c r="X59" s="13"/>
      <c r="Y59" s="13"/>
      <c r="Z59" s="13"/>
      <c r="AA59" s="13"/>
      <c r="AB59" s="13"/>
      <c r="AC59" s="13"/>
      <c r="AD59" s="13"/>
      <c r="AE59" s="13"/>
    </row>
    <row r="60" spans="3:31" s="12" customFormat="1" ht="13.5">
      <c r="C60" s="21"/>
      <c r="D60" s="117"/>
      <c r="E60" s="21"/>
      <c r="F60" s="117"/>
      <c r="G60" s="21"/>
      <c r="H60" s="117"/>
      <c r="I60" s="21"/>
      <c r="J60" s="117"/>
      <c r="K60" s="250"/>
      <c r="L60" s="205"/>
      <c r="M60" s="250"/>
      <c r="N60" s="208"/>
      <c r="O60" s="13"/>
      <c r="P60" s="13"/>
      <c r="Q60" s="13"/>
      <c r="R60" s="13"/>
      <c r="S60" s="13"/>
      <c r="T60" s="13"/>
      <c r="U60" s="13"/>
      <c r="V60" s="13"/>
      <c r="W60" s="13"/>
      <c r="X60" s="13"/>
      <c r="Y60" s="13"/>
      <c r="Z60" s="13"/>
      <c r="AA60" s="13"/>
      <c r="AB60" s="13"/>
      <c r="AC60" s="13"/>
      <c r="AD60" s="13"/>
      <c r="AE60" s="13"/>
    </row>
    <row r="61" spans="3:31" s="12" customFormat="1" ht="13.5">
      <c r="C61" s="21"/>
      <c r="D61" s="117"/>
      <c r="E61" s="21"/>
      <c r="F61" s="117"/>
      <c r="G61" s="21"/>
      <c r="H61" s="117"/>
      <c r="I61" s="21"/>
      <c r="J61" s="117"/>
      <c r="K61" s="250"/>
      <c r="L61" s="205"/>
      <c r="M61" s="250"/>
      <c r="N61" s="208"/>
      <c r="O61" s="13"/>
      <c r="P61" s="13"/>
      <c r="Q61" s="13"/>
      <c r="R61" s="13"/>
      <c r="S61" s="13"/>
      <c r="T61" s="13"/>
      <c r="U61" s="13"/>
      <c r="V61" s="13"/>
      <c r="W61" s="13"/>
      <c r="X61" s="13"/>
      <c r="Y61" s="13"/>
      <c r="Z61" s="13"/>
      <c r="AA61" s="13"/>
      <c r="AB61" s="13"/>
      <c r="AC61" s="13"/>
      <c r="AD61" s="13"/>
      <c r="AE61" s="13"/>
    </row>
    <row r="62" spans="3:31" s="12" customFormat="1" ht="13.5">
      <c r="C62" s="21"/>
      <c r="D62" s="117"/>
      <c r="E62" s="21"/>
      <c r="F62" s="117"/>
      <c r="G62" s="21"/>
      <c r="H62" s="117"/>
      <c r="I62" s="21"/>
      <c r="J62" s="117"/>
      <c r="K62" s="250"/>
      <c r="L62" s="205"/>
      <c r="M62" s="250"/>
      <c r="N62" s="208"/>
      <c r="O62" s="13"/>
      <c r="P62" s="13"/>
      <c r="Q62" s="13"/>
      <c r="R62" s="13"/>
      <c r="S62" s="13"/>
      <c r="T62" s="13"/>
      <c r="U62" s="13"/>
      <c r="V62" s="13"/>
      <c r="W62" s="13"/>
      <c r="X62" s="13"/>
      <c r="Y62" s="13"/>
      <c r="Z62" s="13"/>
      <c r="AA62" s="13"/>
      <c r="AB62" s="13"/>
      <c r="AC62" s="13"/>
      <c r="AD62" s="13"/>
      <c r="AE62" s="13"/>
    </row>
    <row r="63" spans="3:31" s="12" customFormat="1" ht="13.5">
      <c r="C63" s="21"/>
      <c r="D63" s="117"/>
      <c r="E63" s="21"/>
      <c r="F63" s="117"/>
      <c r="G63" s="21"/>
      <c r="H63" s="117"/>
      <c r="I63" s="21"/>
      <c r="J63" s="117"/>
      <c r="K63" s="250"/>
      <c r="L63" s="205"/>
      <c r="M63" s="250"/>
      <c r="N63" s="208"/>
      <c r="O63" s="13"/>
      <c r="P63" s="13"/>
      <c r="Q63" s="13"/>
      <c r="R63" s="13"/>
      <c r="S63" s="13"/>
      <c r="T63" s="13"/>
      <c r="U63" s="13"/>
      <c r="V63" s="13"/>
      <c r="W63" s="13"/>
      <c r="X63" s="13"/>
      <c r="Y63" s="13"/>
      <c r="Z63" s="13"/>
      <c r="AA63" s="13"/>
      <c r="AB63" s="13"/>
      <c r="AC63" s="13"/>
      <c r="AD63" s="13"/>
      <c r="AE63" s="13"/>
    </row>
    <row r="64" spans="3:31" s="12" customFormat="1" ht="13.5">
      <c r="C64" s="21"/>
      <c r="D64" s="117"/>
      <c r="E64" s="21"/>
      <c r="F64" s="117"/>
      <c r="G64" s="21"/>
      <c r="H64" s="117"/>
      <c r="I64" s="21"/>
      <c r="J64" s="117"/>
      <c r="K64" s="250"/>
      <c r="L64" s="205"/>
      <c r="M64" s="250"/>
      <c r="N64" s="208"/>
      <c r="O64" s="13"/>
      <c r="P64" s="13"/>
      <c r="Q64" s="13"/>
      <c r="R64" s="13"/>
      <c r="S64" s="13"/>
      <c r="T64" s="13"/>
      <c r="U64" s="13"/>
      <c r="V64" s="13"/>
      <c r="W64" s="13"/>
      <c r="X64" s="13"/>
      <c r="Y64" s="13"/>
      <c r="Z64" s="13"/>
      <c r="AA64" s="13"/>
      <c r="AB64" s="13"/>
      <c r="AC64" s="13"/>
      <c r="AD64" s="13"/>
      <c r="AE64" s="13"/>
    </row>
    <row r="65" spans="3:31" s="12" customFormat="1" ht="13.5">
      <c r="C65" s="21"/>
      <c r="D65" s="117"/>
      <c r="E65" s="21"/>
      <c r="F65" s="117"/>
      <c r="G65" s="21"/>
      <c r="H65" s="117"/>
      <c r="I65" s="21"/>
      <c r="J65" s="117"/>
      <c r="K65" s="250"/>
      <c r="L65" s="205"/>
      <c r="M65" s="250"/>
      <c r="N65" s="208"/>
      <c r="O65" s="13"/>
      <c r="P65" s="13"/>
      <c r="Q65" s="13"/>
      <c r="R65" s="13"/>
      <c r="S65" s="13"/>
      <c r="T65" s="13"/>
      <c r="U65" s="13"/>
      <c r="V65" s="13"/>
      <c r="W65" s="13"/>
      <c r="X65" s="13"/>
      <c r="Y65" s="13"/>
      <c r="Z65" s="13"/>
      <c r="AA65" s="13"/>
      <c r="AB65" s="13"/>
      <c r="AC65" s="13"/>
      <c r="AD65" s="13"/>
      <c r="AE65" s="13"/>
    </row>
    <row r="66" spans="3:31" s="12" customFormat="1" ht="13.5">
      <c r="C66" s="21"/>
      <c r="D66" s="117"/>
      <c r="E66" s="21"/>
      <c r="F66" s="117"/>
      <c r="G66" s="21"/>
      <c r="H66" s="117"/>
      <c r="I66" s="21"/>
      <c r="J66" s="117"/>
      <c r="K66" s="250"/>
      <c r="L66" s="205"/>
      <c r="M66" s="250"/>
      <c r="N66" s="208"/>
      <c r="O66" s="13"/>
      <c r="P66" s="13"/>
      <c r="Q66" s="13"/>
      <c r="R66" s="13"/>
      <c r="S66" s="13"/>
      <c r="T66" s="13"/>
      <c r="U66" s="13"/>
      <c r="V66" s="13"/>
      <c r="W66" s="13"/>
      <c r="X66" s="13"/>
      <c r="Y66" s="13"/>
      <c r="Z66" s="13"/>
      <c r="AA66" s="13"/>
      <c r="AB66" s="13"/>
      <c r="AC66" s="13"/>
      <c r="AD66" s="13"/>
      <c r="AE66" s="13"/>
    </row>
    <row r="67" spans="3:31" s="12" customFormat="1" ht="13.5">
      <c r="C67" s="21"/>
      <c r="D67" s="117"/>
      <c r="E67" s="21"/>
      <c r="F67" s="117"/>
      <c r="G67" s="21"/>
      <c r="H67" s="117"/>
      <c r="I67" s="21"/>
      <c r="J67" s="117"/>
      <c r="K67" s="250"/>
      <c r="L67" s="205"/>
      <c r="M67" s="250"/>
      <c r="N67" s="208"/>
      <c r="O67" s="13"/>
      <c r="P67" s="13"/>
      <c r="Q67" s="13"/>
      <c r="R67" s="13"/>
      <c r="S67" s="13"/>
      <c r="T67" s="13"/>
      <c r="U67" s="13"/>
      <c r="V67" s="13"/>
      <c r="W67" s="13"/>
      <c r="X67" s="13"/>
      <c r="Y67" s="13"/>
      <c r="Z67" s="13"/>
      <c r="AA67" s="13"/>
      <c r="AB67" s="13"/>
      <c r="AC67" s="13"/>
      <c r="AD67" s="13"/>
      <c r="AE67" s="13"/>
    </row>
    <row r="68" spans="3:31" s="12" customFormat="1" ht="13.5">
      <c r="C68" s="21"/>
      <c r="D68" s="117"/>
      <c r="E68" s="21"/>
      <c r="F68" s="117"/>
      <c r="G68" s="21"/>
      <c r="H68" s="117"/>
      <c r="I68" s="21"/>
      <c r="J68" s="117"/>
      <c r="K68" s="250"/>
      <c r="L68" s="205"/>
      <c r="M68" s="250"/>
      <c r="N68" s="208"/>
      <c r="O68" s="13"/>
      <c r="P68" s="13"/>
      <c r="Q68" s="13"/>
      <c r="R68" s="13"/>
      <c r="S68" s="13"/>
      <c r="T68" s="13"/>
      <c r="U68" s="13"/>
      <c r="V68" s="13"/>
      <c r="W68" s="13"/>
      <c r="X68" s="13"/>
      <c r="Y68" s="13"/>
      <c r="Z68" s="13"/>
      <c r="AA68" s="13"/>
      <c r="AB68" s="13"/>
      <c r="AC68" s="13"/>
      <c r="AD68" s="13"/>
      <c r="AE68" s="13"/>
    </row>
    <row r="69" spans="3:31" s="12" customFormat="1" ht="13.5">
      <c r="C69" s="21"/>
      <c r="D69" s="117"/>
      <c r="E69" s="21"/>
      <c r="F69" s="117"/>
      <c r="G69" s="21"/>
      <c r="H69" s="117"/>
      <c r="I69" s="21"/>
      <c r="J69" s="117"/>
      <c r="K69" s="250"/>
      <c r="L69" s="205"/>
      <c r="M69" s="250"/>
      <c r="N69" s="208"/>
      <c r="O69" s="13"/>
      <c r="P69" s="13"/>
      <c r="Q69" s="13"/>
      <c r="R69" s="13"/>
      <c r="S69" s="13"/>
      <c r="T69" s="13"/>
      <c r="U69" s="13"/>
      <c r="V69" s="13"/>
      <c r="W69" s="13"/>
      <c r="X69" s="13"/>
      <c r="Y69" s="13"/>
      <c r="Z69" s="13"/>
      <c r="AA69" s="13"/>
      <c r="AB69" s="13"/>
      <c r="AC69" s="13"/>
      <c r="AD69" s="13"/>
      <c r="AE69" s="13"/>
    </row>
    <row r="70" spans="3:31" s="12" customFormat="1" ht="13.5">
      <c r="C70" s="21"/>
      <c r="D70" s="117"/>
      <c r="E70" s="21"/>
      <c r="F70" s="117"/>
      <c r="G70" s="21"/>
      <c r="H70" s="117"/>
      <c r="I70" s="21"/>
      <c r="J70" s="117"/>
      <c r="K70" s="250"/>
      <c r="L70" s="205"/>
      <c r="M70" s="250"/>
      <c r="N70" s="208"/>
      <c r="O70" s="13"/>
      <c r="P70" s="13"/>
      <c r="Q70" s="13"/>
      <c r="R70" s="13"/>
      <c r="S70" s="13"/>
      <c r="T70" s="13"/>
      <c r="U70" s="13"/>
      <c r="V70" s="13"/>
      <c r="W70" s="13"/>
      <c r="X70" s="13"/>
      <c r="Y70" s="13"/>
      <c r="Z70" s="13"/>
      <c r="AA70" s="13"/>
      <c r="AB70" s="13"/>
      <c r="AC70" s="13"/>
      <c r="AD70" s="13"/>
      <c r="AE70" s="13"/>
    </row>
    <row r="71" spans="3:31" s="12" customFormat="1" ht="13.5">
      <c r="C71" s="21"/>
      <c r="D71" s="117"/>
      <c r="E71" s="21"/>
      <c r="F71" s="117"/>
      <c r="G71" s="21"/>
      <c r="H71" s="117"/>
      <c r="I71" s="21"/>
      <c r="J71" s="117"/>
      <c r="K71" s="250"/>
      <c r="L71" s="205"/>
      <c r="M71" s="250"/>
      <c r="N71" s="208"/>
      <c r="O71" s="13"/>
      <c r="P71" s="13"/>
      <c r="Q71" s="13"/>
      <c r="R71" s="13"/>
      <c r="S71" s="13"/>
      <c r="T71" s="13"/>
      <c r="U71" s="13"/>
      <c r="V71" s="13"/>
      <c r="W71" s="13"/>
      <c r="X71" s="13"/>
      <c r="Y71" s="13"/>
      <c r="Z71" s="13"/>
      <c r="AA71" s="13"/>
      <c r="AB71" s="13"/>
      <c r="AC71" s="13"/>
      <c r="AD71" s="13"/>
      <c r="AE71" s="13"/>
    </row>
    <row r="72" spans="3:31" s="12" customFormat="1" ht="13.5">
      <c r="C72" s="21"/>
      <c r="D72" s="117"/>
      <c r="E72" s="21"/>
      <c r="F72" s="117"/>
      <c r="G72" s="21"/>
      <c r="H72" s="117"/>
      <c r="I72" s="21"/>
      <c r="J72" s="117"/>
      <c r="K72" s="250"/>
      <c r="L72" s="205"/>
      <c r="M72" s="250"/>
      <c r="N72" s="208"/>
      <c r="O72" s="13"/>
      <c r="P72" s="13"/>
      <c r="Q72" s="13"/>
      <c r="R72" s="13"/>
      <c r="S72" s="13"/>
      <c r="T72" s="13"/>
      <c r="U72" s="13"/>
      <c r="V72" s="13"/>
      <c r="W72" s="13"/>
      <c r="X72" s="13"/>
      <c r="Y72" s="13"/>
      <c r="Z72" s="13"/>
      <c r="AA72" s="13"/>
      <c r="AB72" s="13"/>
      <c r="AC72" s="13"/>
      <c r="AD72" s="13"/>
      <c r="AE72" s="13"/>
    </row>
    <row r="73" spans="3:31" s="12" customFormat="1" ht="13.5">
      <c r="C73" s="21"/>
      <c r="D73" s="117"/>
      <c r="E73" s="21"/>
      <c r="F73" s="117"/>
      <c r="G73" s="21"/>
      <c r="H73" s="117"/>
      <c r="I73" s="21"/>
      <c r="J73" s="117"/>
      <c r="K73" s="250"/>
      <c r="L73" s="205"/>
      <c r="M73" s="250"/>
      <c r="N73" s="208"/>
      <c r="O73" s="13"/>
      <c r="P73" s="13"/>
      <c r="Q73" s="13"/>
      <c r="R73" s="13"/>
      <c r="S73" s="13"/>
      <c r="T73" s="13"/>
      <c r="U73" s="13"/>
      <c r="V73" s="13"/>
      <c r="W73" s="13"/>
      <c r="X73" s="13"/>
      <c r="Y73" s="13"/>
      <c r="Z73" s="13"/>
      <c r="AA73" s="13"/>
      <c r="AB73" s="13"/>
      <c r="AC73" s="13"/>
      <c r="AD73" s="13"/>
      <c r="AE73" s="13"/>
    </row>
    <row r="74" spans="3:31" s="12" customFormat="1" ht="13.5">
      <c r="C74" s="21"/>
      <c r="D74" s="117"/>
      <c r="E74" s="21"/>
      <c r="F74" s="117"/>
      <c r="G74" s="21"/>
      <c r="H74" s="117"/>
      <c r="I74" s="21"/>
      <c r="J74" s="117"/>
      <c r="K74" s="250"/>
      <c r="L74" s="205"/>
      <c r="M74" s="250"/>
      <c r="N74" s="208"/>
      <c r="O74" s="13"/>
      <c r="P74" s="13"/>
      <c r="Q74" s="13"/>
      <c r="R74" s="13"/>
      <c r="S74" s="13"/>
      <c r="T74" s="13"/>
      <c r="U74" s="13"/>
      <c r="V74" s="13"/>
      <c r="W74" s="13"/>
      <c r="X74" s="13"/>
      <c r="Y74" s="13"/>
      <c r="Z74" s="13"/>
      <c r="AA74" s="13"/>
      <c r="AB74" s="13"/>
      <c r="AC74" s="13"/>
      <c r="AD74" s="13"/>
      <c r="AE74" s="13"/>
    </row>
    <row r="75" spans="3:31" s="12" customFormat="1" ht="13.5">
      <c r="C75" s="21"/>
      <c r="D75" s="117"/>
      <c r="E75" s="21"/>
      <c r="F75" s="117"/>
      <c r="G75" s="21"/>
      <c r="H75" s="117"/>
      <c r="I75" s="21"/>
      <c r="J75" s="117"/>
      <c r="K75" s="250"/>
      <c r="L75" s="205"/>
      <c r="M75" s="250"/>
      <c r="N75" s="208"/>
      <c r="O75" s="13"/>
      <c r="P75" s="13"/>
      <c r="Q75" s="13"/>
      <c r="R75" s="13"/>
      <c r="S75" s="13"/>
      <c r="T75" s="13"/>
      <c r="U75" s="13"/>
      <c r="V75" s="13"/>
      <c r="W75" s="13"/>
      <c r="X75" s="13"/>
      <c r="Y75" s="13"/>
      <c r="Z75" s="13"/>
      <c r="AA75" s="13"/>
      <c r="AB75" s="13"/>
      <c r="AC75" s="13"/>
      <c r="AD75" s="13"/>
      <c r="AE75" s="13"/>
    </row>
    <row r="76" spans="3:31" s="12" customFormat="1" ht="13.5">
      <c r="C76" s="21"/>
      <c r="D76" s="117"/>
      <c r="E76" s="21"/>
      <c r="F76" s="117"/>
      <c r="G76" s="21"/>
      <c r="H76" s="117"/>
      <c r="I76" s="21"/>
      <c r="J76" s="117"/>
      <c r="K76" s="250"/>
      <c r="L76" s="205"/>
      <c r="M76" s="250"/>
      <c r="N76" s="208"/>
      <c r="O76" s="13"/>
      <c r="P76" s="13"/>
      <c r="Q76" s="13"/>
      <c r="R76" s="13"/>
      <c r="S76" s="13"/>
      <c r="T76" s="13"/>
      <c r="U76" s="13"/>
      <c r="V76" s="13"/>
      <c r="W76" s="13"/>
      <c r="X76" s="13"/>
      <c r="Y76" s="13"/>
      <c r="Z76" s="13"/>
      <c r="AA76" s="13"/>
      <c r="AB76" s="13"/>
      <c r="AC76" s="13"/>
      <c r="AD76" s="13"/>
      <c r="AE76" s="13"/>
    </row>
    <row r="77" spans="3:31" s="12" customFormat="1" ht="13.5">
      <c r="C77" s="21"/>
      <c r="D77" s="117"/>
      <c r="E77" s="21"/>
      <c r="F77" s="117"/>
      <c r="G77" s="21"/>
      <c r="H77" s="117"/>
      <c r="I77" s="21"/>
      <c r="J77" s="117"/>
      <c r="K77" s="250"/>
      <c r="L77" s="205"/>
      <c r="M77" s="250"/>
      <c r="N77" s="208"/>
      <c r="O77" s="13"/>
      <c r="P77" s="13"/>
      <c r="Q77" s="13"/>
      <c r="R77" s="13"/>
      <c r="S77" s="13"/>
      <c r="T77" s="13"/>
      <c r="U77" s="13"/>
      <c r="V77" s="13"/>
      <c r="W77" s="13"/>
      <c r="X77" s="13"/>
      <c r="Y77" s="13"/>
      <c r="Z77" s="13"/>
      <c r="AA77" s="13"/>
      <c r="AB77" s="13"/>
      <c r="AC77" s="13"/>
      <c r="AD77" s="13"/>
      <c r="AE77" s="13"/>
    </row>
    <row r="78" spans="3:31" s="12" customFormat="1" ht="13.5">
      <c r="C78" s="21"/>
      <c r="D78" s="117"/>
      <c r="E78" s="21"/>
      <c r="F78" s="117"/>
      <c r="G78" s="21"/>
      <c r="H78" s="117"/>
      <c r="I78" s="21"/>
      <c r="J78" s="117"/>
      <c r="K78" s="250"/>
      <c r="L78" s="205"/>
      <c r="M78" s="250"/>
      <c r="N78" s="208"/>
      <c r="O78" s="13"/>
      <c r="P78" s="13"/>
      <c r="Q78" s="13"/>
      <c r="R78" s="13"/>
      <c r="S78" s="13"/>
      <c r="T78" s="13"/>
      <c r="U78" s="13"/>
      <c r="V78" s="13"/>
      <c r="W78" s="13"/>
      <c r="X78" s="13"/>
      <c r="Y78" s="13"/>
      <c r="Z78" s="13"/>
      <c r="AA78" s="13"/>
      <c r="AB78" s="13"/>
      <c r="AC78" s="13"/>
      <c r="AD78" s="13"/>
      <c r="AE78" s="13"/>
    </row>
    <row r="79" spans="3:31" s="12" customFormat="1" ht="13.5">
      <c r="C79" s="21"/>
      <c r="D79" s="117"/>
      <c r="E79" s="21"/>
      <c r="F79" s="117"/>
      <c r="G79" s="21"/>
      <c r="H79" s="117"/>
      <c r="I79" s="21"/>
      <c r="J79" s="117"/>
      <c r="K79" s="250"/>
      <c r="L79" s="205"/>
      <c r="M79" s="250"/>
      <c r="N79" s="208"/>
      <c r="O79" s="13"/>
      <c r="P79" s="13"/>
      <c r="Q79" s="13"/>
      <c r="R79" s="13"/>
      <c r="S79" s="13"/>
      <c r="T79" s="13"/>
      <c r="U79" s="13"/>
      <c r="V79" s="13"/>
      <c r="W79" s="13"/>
      <c r="X79" s="13"/>
      <c r="Y79" s="13"/>
      <c r="Z79" s="13"/>
      <c r="AA79" s="13"/>
      <c r="AB79" s="13"/>
      <c r="AC79" s="13"/>
      <c r="AD79" s="13"/>
      <c r="AE79" s="13"/>
    </row>
    <row r="80" spans="3:31" s="12" customFormat="1" ht="13.5">
      <c r="C80" s="21"/>
      <c r="D80" s="117"/>
      <c r="E80" s="21"/>
      <c r="F80" s="117"/>
      <c r="G80" s="21"/>
      <c r="H80" s="117"/>
      <c r="I80" s="21"/>
      <c r="J80" s="117"/>
      <c r="K80" s="250"/>
      <c r="L80" s="205"/>
      <c r="M80" s="250"/>
      <c r="N80" s="208"/>
      <c r="O80" s="13"/>
      <c r="P80" s="13"/>
      <c r="Q80" s="13"/>
      <c r="R80" s="13"/>
      <c r="S80" s="13"/>
      <c r="T80" s="13"/>
      <c r="U80" s="13"/>
      <c r="V80" s="13"/>
      <c r="W80" s="13"/>
      <c r="X80" s="13"/>
      <c r="Y80" s="13"/>
      <c r="Z80" s="13"/>
      <c r="AA80" s="13"/>
      <c r="AB80" s="13"/>
      <c r="AC80" s="13"/>
      <c r="AD80" s="13"/>
      <c r="AE80" s="13"/>
    </row>
    <row r="81" spans="3:31" s="12" customFormat="1" ht="13.5">
      <c r="C81" s="21"/>
      <c r="D81" s="117"/>
      <c r="E81" s="21"/>
      <c r="F81" s="117"/>
      <c r="G81" s="21"/>
      <c r="H81" s="117"/>
      <c r="I81" s="21"/>
      <c r="J81" s="117"/>
      <c r="K81" s="250"/>
      <c r="L81" s="205"/>
      <c r="M81" s="250"/>
      <c r="N81" s="208"/>
      <c r="O81" s="13"/>
      <c r="P81" s="13"/>
      <c r="Q81" s="13"/>
      <c r="R81" s="13"/>
      <c r="S81" s="13"/>
      <c r="T81" s="13"/>
      <c r="U81" s="13"/>
      <c r="V81" s="13"/>
      <c r="W81" s="13"/>
      <c r="X81" s="13"/>
      <c r="Y81" s="13"/>
      <c r="Z81" s="13"/>
      <c r="AA81" s="13"/>
      <c r="AB81" s="13"/>
      <c r="AC81" s="13"/>
      <c r="AD81" s="13"/>
      <c r="AE81" s="13"/>
    </row>
    <row r="82" spans="3:31" s="12" customFormat="1" ht="13.5">
      <c r="C82" s="21"/>
      <c r="D82" s="117"/>
      <c r="E82" s="21"/>
      <c r="F82" s="117"/>
      <c r="G82" s="21"/>
      <c r="H82" s="117"/>
      <c r="I82" s="21"/>
      <c r="J82" s="117"/>
      <c r="K82" s="250"/>
      <c r="L82" s="205"/>
      <c r="M82" s="250"/>
      <c r="N82" s="208"/>
      <c r="O82" s="13"/>
      <c r="P82" s="13"/>
      <c r="Q82" s="13"/>
      <c r="R82" s="13"/>
      <c r="S82" s="13"/>
      <c r="T82" s="13"/>
      <c r="U82" s="13"/>
      <c r="V82" s="13"/>
      <c r="W82" s="13"/>
      <c r="X82" s="13"/>
      <c r="Y82" s="13"/>
      <c r="Z82" s="13"/>
      <c r="AA82" s="13"/>
      <c r="AB82" s="13"/>
      <c r="AC82" s="13"/>
      <c r="AD82" s="13"/>
      <c r="AE82" s="13"/>
    </row>
    <row r="83" spans="3:31" s="12" customFormat="1" ht="13.5">
      <c r="C83" s="21"/>
      <c r="D83" s="117"/>
      <c r="E83" s="21"/>
      <c r="F83" s="117"/>
      <c r="G83" s="21"/>
      <c r="H83" s="117"/>
      <c r="I83" s="21"/>
      <c r="J83" s="117"/>
      <c r="K83" s="250"/>
      <c r="L83" s="205"/>
      <c r="M83" s="250"/>
      <c r="N83" s="208"/>
      <c r="O83" s="13"/>
      <c r="P83" s="13"/>
      <c r="Q83" s="13"/>
      <c r="R83" s="13"/>
      <c r="S83" s="13"/>
      <c r="T83" s="13"/>
      <c r="U83" s="13"/>
      <c r="V83" s="13"/>
      <c r="W83" s="13"/>
      <c r="X83" s="13"/>
      <c r="Y83" s="13"/>
      <c r="Z83" s="13"/>
      <c r="AA83" s="13"/>
      <c r="AB83" s="13"/>
      <c r="AC83" s="13"/>
      <c r="AD83" s="13"/>
      <c r="AE83" s="13"/>
    </row>
    <row r="84" spans="3:31" s="12" customFormat="1" ht="13.5">
      <c r="C84" s="21"/>
      <c r="D84" s="117"/>
      <c r="E84" s="21"/>
      <c r="F84" s="117"/>
      <c r="G84" s="21"/>
      <c r="H84" s="117"/>
      <c r="I84" s="21"/>
      <c r="J84" s="117"/>
      <c r="K84" s="250"/>
      <c r="L84" s="205"/>
      <c r="M84" s="250"/>
      <c r="N84" s="208"/>
      <c r="O84" s="13"/>
      <c r="P84" s="13"/>
      <c r="Q84" s="13"/>
      <c r="R84" s="13"/>
      <c r="S84" s="13"/>
      <c r="T84" s="13"/>
      <c r="U84" s="13"/>
      <c r="V84" s="13"/>
      <c r="W84" s="13"/>
      <c r="X84" s="13"/>
      <c r="Y84" s="13"/>
      <c r="Z84" s="13"/>
      <c r="AA84" s="13"/>
      <c r="AB84" s="13"/>
      <c r="AC84" s="13"/>
      <c r="AD84" s="13"/>
      <c r="AE84" s="13"/>
    </row>
    <row r="85" spans="3:31" s="12" customFormat="1" ht="13.5">
      <c r="C85" s="21"/>
      <c r="D85" s="117"/>
      <c r="E85" s="21"/>
      <c r="F85" s="117"/>
      <c r="G85" s="21"/>
      <c r="H85" s="117"/>
      <c r="I85" s="21"/>
      <c r="J85" s="117"/>
      <c r="K85" s="250"/>
      <c r="L85" s="205"/>
      <c r="M85" s="250"/>
      <c r="N85" s="208"/>
      <c r="O85" s="13"/>
      <c r="P85" s="13"/>
      <c r="Q85" s="13"/>
      <c r="R85" s="13"/>
      <c r="S85" s="13"/>
      <c r="T85" s="13"/>
      <c r="U85" s="13"/>
      <c r="V85" s="13"/>
      <c r="W85" s="13"/>
      <c r="X85" s="13"/>
      <c r="Y85" s="13"/>
      <c r="Z85" s="13"/>
      <c r="AA85" s="13"/>
      <c r="AB85" s="13"/>
      <c r="AC85" s="13"/>
      <c r="AD85" s="13"/>
      <c r="AE85" s="13"/>
    </row>
    <row r="86" spans="3:31" s="12" customFormat="1" ht="13.5">
      <c r="C86" s="21"/>
      <c r="D86" s="117"/>
      <c r="E86" s="21"/>
      <c r="F86" s="117"/>
      <c r="G86" s="21"/>
      <c r="H86" s="117"/>
      <c r="I86" s="21"/>
      <c r="J86" s="117"/>
      <c r="K86" s="250"/>
      <c r="L86" s="205"/>
      <c r="M86" s="250"/>
      <c r="N86" s="208"/>
      <c r="O86" s="13"/>
      <c r="P86" s="13"/>
      <c r="Q86" s="13"/>
      <c r="R86" s="13"/>
      <c r="S86" s="13"/>
      <c r="T86" s="13"/>
      <c r="U86" s="13"/>
      <c r="V86" s="13"/>
      <c r="W86" s="13"/>
      <c r="X86" s="13"/>
      <c r="Y86" s="13"/>
      <c r="Z86" s="13"/>
      <c r="AA86" s="13"/>
      <c r="AB86" s="13"/>
      <c r="AC86" s="13"/>
      <c r="AD86" s="13"/>
      <c r="AE86" s="13"/>
    </row>
    <row r="87" spans="3:31" s="12" customFormat="1" ht="13.5">
      <c r="C87" s="21"/>
      <c r="D87" s="117"/>
      <c r="E87" s="21"/>
      <c r="F87" s="117"/>
      <c r="G87" s="21"/>
      <c r="H87" s="117"/>
      <c r="I87" s="21"/>
      <c r="J87" s="117"/>
      <c r="K87" s="250"/>
      <c r="L87" s="205"/>
      <c r="M87" s="250"/>
      <c r="N87" s="208"/>
      <c r="O87" s="13"/>
      <c r="P87" s="13"/>
      <c r="Q87" s="13"/>
      <c r="R87" s="13"/>
      <c r="S87" s="13"/>
      <c r="T87" s="13"/>
      <c r="U87" s="13"/>
      <c r="V87" s="13"/>
      <c r="W87" s="13"/>
      <c r="X87" s="13"/>
      <c r="Y87" s="13"/>
      <c r="Z87" s="13"/>
      <c r="AA87" s="13"/>
      <c r="AB87" s="13"/>
      <c r="AC87" s="13"/>
      <c r="AD87" s="13"/>
      <c r="AE87" s="13"/>
    </row>
    <row r="88" spans="3:31" s="12" customFormat="1" ht="13.5">
      <c r="C88" s="21"/>
      <c r="D88" s="117"/>
      <c r="E88" s="21"/>
      <c r="F88" s="117"/>
      <c r="G88" s="21"/>
      <c r="H88" s="117"/>
      <c r="I88" s="21"/>
      <c r="J88" s="117"/>
      <c r="K88" s="250"/>
      <c r="L88" s="205"/>
      <c r="M88" s="250"/>
      <c r="N88" s="208"/>
      <c r="O88" s="13"/>
      <c r="P88" s="13"/>
      <c r="Q88" s="13"/>
      <c r="R88" s="13"/>
      <c r="S88" s="13"/>
      <c r="T88" s="13"/>
      <c r="U88" s="13"/>
      <c r="V88" s="13"/>
      <c r="W88" s="13"/>
      <c r="X88" s="13"/>
      <c r="Y88" s="13"/>
      <c r="Z88" s="13"/>
      <c r="AA88" s="13"/>
      <c r="AB88" s="13"/>
      <c r="AC88" s="13"/>
      <c r="AD88" s="13"/>
      <c r="AE88" s="13"/>
    </row>
    <row r="89" spans="3:31" s="12" customFormat="1" ht="13.5">
      <c r="C89" s="21"/>
      <c r="D89" s="117"/>
      <c r="E89" s="21"/>
      <c r="F89" s="117"/>
      <c r="G89" s="21"/>
      <c r="H89" s="117"/>
      <c r="I89" s="21"/>
      <c r="J89" s="117"/>
      <c r="K89" s="250"/>
      <c r="L89" s="205"/>
      <c r="M89" s="250"/>
      <c r="N89" s="208"/>
      <c r="O89" s="13"/>
      <c r="P89" s="13"/>
      <c r="Q89" s="13"/>
      <c r="R89" s="13"/>
      <c r="S89" s="13"/>
      <c r="T89" s="13"/>
      <c r="U89" s="13"/>
      <c r="V89" s="13"/>
      <c r="W89" s="13"/>
      <c r="X89" s="13"/>
      <c r="Y89" s="13"/>
      <c r="Z89" s="13"/>
      <c r="AA89" s="13"/>
      <c r="AB89" s="13"/>
      <c r="AC89" s="13"/>
      <c r="AD89" s="13"/>
      <c r="AE89" s="13"/>
    </row>
    <row r="90" spans="3:31" s="12" customFormat="1" ht="13.5">
      <c r="C90" s="21"/>
      <c r="D90" s="117"/>
      <c r="E90" s="21"/>
      <c r="F90" s="117"/>
      <c r="G90" s="21"/>
      <c r="H90" s="117"/>
      <c r="I90" s="21"/>
      <c r="J90" s="117"/>
      <c r="K90" s="250"/>
      <c r="L90" s="205"/>
      <c r="M90" s="250"/>
      <c r="N90" s="208"/>
      <c r="O90" s="13"/>
      <c r="P90" s="13"/>
      <c r="Q90" s="13"/>
      <c r="R90" s="13"/>
      <c r="S90" s="13"/>
      <c r="T90" s="13"/>
      <c r="U90" s="13"/>
      <c r="V90" s="13"/>
      <c r="W90" s="13"/>
      <c r="X90" s="13"/>
      <c r="Y90" s="13"/>
      <c r="Z90" s="13"/>
      <c r="AA90" s="13"/>
      <c r="AB90" s="13"/>
      <c r="AC90" s="13"/>
      <c r="AD90" s="13"/>
      <c r="AE90" s="13"/>
    </row>
    <row r="91" spans="3:31" s="12" customFormat="1" ht="13.5">
      <c r="C91" s="21"/>
      <c r="D91" s="117"/>
      <c r="E91" s="21"/>
      <c r="F91" s="117"/>
      <c r="G91" s="21"/>
      <c r="H91" s="117"/>
      <c r="I91" s="21"/>
      <c r="J91" s="117"/>
      <c r="K91" s="250"/>
      <c r="L91" s="205"/>
      <c r="M91" s="250"/>
      <c r="N91" s="208"/>
      <c r="O91" s="13"/>
      <c r="P91" s="13"/>
      <c r="Q91" s="13"/>
      <c r="R91" s="13"/>
      <c r="S91" s="13"/>
      <c r="T91" s="13"/>
      <c r="U91" s="13"/>
      <c r="V91" s="13"/>
      <c r="W91" s="13"/>
      <c r="X91" s="13"/>
      <c r="Y91" s="13"/>
      <c r="Z91" s="13"/>
      <c r="AA91" s="13"/>
      <c r="AB91" s="13"/>
      <c r="AC91" s="13"/>
      <c r="AD91" s="13"/>
      <c r="AE91" s="13"/>
    </row>
    <row r="92" spans="3:31" s="12" customFormat="1" ht="13.5">
      <c r="C92" s="21"/>
      <c r="D92" s="117"/>
      <c r="E92" s="21"/>
      <c r="F92" s="117"/>
      <c r="G92" s="21"/>
      <c r="H92" s="117"/>
      <c r="I92" s="21"/>
      <c r="J92" s="117"/>
      <c r="K92" s="250"/>
      <c r="L92" s="205"/>
      <c r="M92" s="250"/>
      <c r="N92" s="208"/>
      <c r="O92" s="13"/>
      <c r="P92" s="13"/>
      <c r="Q92" s="13"/>
      <c r="R92" s="13"/>
      <c r="S92" s="13"/>
      <c r="T92" s="13"/>
      <c r="U92" s="13"/>
      <c r="V92" s="13"/>
      <c r="W92" s="13"/>
      <c r="X92" s="13"/>
      <c r="Y92" s="13"/>
      <c r="Z92" s="13"/>
      <c r="AA92" s="13"/>
      <c r="AB92" s="13"/>
      <c r="AC92" s="13"/>
      <c r="AD92" s="13"/>
      <c r="AE92" s="13"/>
    </row>
    <row r="93" spans="3:31" s="12" customFormat="1" ht="13.5">
      <c r="C93" s="21"/>
      <c r="D93" s="117"/>
      <c r="E93" s="21"/>
      <c r="F93" s="117"/>
      <c r="G93" s="21"/>
      <c r="H93" s="117"/>
      <c r="I93" s="21"/>
      <c r="J93" s="117"/>
      <c r="K93" s="250"/>
      <c r="L93" s="205"/>
      <c r="M93" s="250"/>
      <c r="N93" s="208"/>
      <c r="O93" s="13"/>
      <c r="P93" s="13"/>
      <c r="Q93" s="13"/>
      <c r="R93" s="13"/>
      <c r="S93" s="13"/>
      <c r="T93" s="13"/>
      <c r="U93" s="13"/>
      <c r="V93" s="13"/>
      <c r="W93" s="13"/>
      <c r="X93" s="13"/>
      <c r="Y93" s="13"/>
      <c r="Z93" s="13"/>
      <c r="AA93" s="13"/>
      <c r="AB93" s="13"/>
      <c r="AC93" s="13"/>
      <c r="AD93" s="13"/>
      <c r="AE93" s="13"/>
    </row>
    <row r="94" spans="3:31" s="12" customFormat="1" ht="13.5">
      <c r="C94" s="21"/>
      <c r="D94" s="117"/>
      <c r="E94" s="21"/>
      <c r="F94" s="117"/>
      <c r="G94" s="21"/>
      <c r="H94" s="117"/>
      <c r="I94" s="21"/>
      <c r="J94" s="117"/>
      <c r="K94" s="250"/>
      <c r="L94" s="205"/>
      <c r="M94" s="250"/>
      <c r="N94" s="208"/>
      <c r="O94" s="13"/>
      <c r="P94" s="13"/>
      <c r="Q94" s="13"/>
      <c r="R94" s="13"/>
      <c r="S94" s="13"/>
      <c r="T94" s="13"/>
      <c r="U94" s="13"/>
      <c r="V94" s="13"/>
      <c r="W94" s="13"/>
      <c r="X94" s="13"/>
      <c r="Y94" s="13"/>
      <c r="Z94" s="13"/>
      <c r="AA94" s="13"/>
      <c r="AB94" s="13"/>
      <c r="AC94" s="13"/>
      <c r="AD94" s="13"/>
      <c r="AE94" s="13"/>
    </row>
    <row r="95" spans="3:31" s="12" customFormat="1" ht="13.5">
      <c r="C95" s="21"/>
      <c r="D95" s="117"/>
      <c r="E95" s="21"/>
      <c r="F95" s="117"/>
      <c r="G95" s="21"/>
      <c r="H95" s="117"/>
      <c r="I95" s="21"/>
      <c r="J95" s="117"/>
      <c r="K95" s="250"/>
      <c r="L95" s="205"/>
      <c r="M95" s="250"/>
      <c r="N95" s="208"/>
      <c r="O95" s="13"/>
      <c r="P95" s="13"/>
      <c r="Q95" s="13"/>
      <c r="R95" s="13"/>
      <c r="S95" s="13"/>
      <c r="T95" s="13"/>
      <c r="U95" s="13"/>
      <c r="V95" s="13"/>
      <c r="W95" s="13"/>
      <c r="X95" s="13"/>
      <c r="Y95" s="13"/>
      <c r="Z95" s="13"/>
      <c r="AA95" s="13"/>
      <c r="AB95" s="13"/>
      <c r="AC95" s="13"/>
      <c r="AD95" s="13"/>
      <c r="AE95" s="13"/>
    </row>
    <row r="96" spans="3:31" s="12" customFormat="1" ht="13.5">
      <c r="C96" s="21"/>
      <c r="D96" s="117"/>
      <c r="E96" s="21"/>
      <c r="F96" s="117"/>
      <c r="G96" s="21"/>
      <c r="H96" s="117"/>
      <c r="I96" s="21"/>
      <c r="J96" s="117"/>
      <c r="K96" s="250"/>
      <c r="L96" s="205"/>
      <c r="M96" s="250"/>
      <c r="N96" s="208"/>
      <c r="O96" s="13"/>
      <c r="P96" s="13"/>
      <c r="Q96" s="13"/>
      <c r="R96" s="13"/>
      <c r="S96" s="13"/>
      <c r="T96" s="13"/>
      <c r="U96" s="13"/>
      <c r="V96" s="13"/>
      <c r="W96" s="13"/>
      <c r="X96" s="13"/>
      <c r="Y96" s="13"/>
      <c r="Z96" s="13"/>
      <c r="AA96" s="13"/>
      <c r="AB96" s="13"/>
      <c r="AC96" s="13"/>
      <c r="AD96" s="13"/>
      <c r="AE96" s="13"/>
    </row>
    <row r="97" spans="3:31" s="12" customFormat="1" ht="13.5">
      <c r="C97" s="21"/>
      <c r="D97" s="117"/>
      <c r="E97" s="21"/>
      <c r="F97" s="117"/>
      <c r="G97" s="21"/>
      <c r="H97" s="117"/>
      <c r="I97" s="21"/>
      <c r="J97" s="117"/>
      <c r="K97" s="250"/>
      <c r="L97" s="205"/>
      <c r="M97" s="250"/>
      <c r="N97" s="208"/>
      <c r="O97" s="13"/>
      <c r="P97" s="13"/>
      <c r="Q97" s="13"/>
      <c r="R97" s="13"/>
      <c r="S97" s="13"/>
      <c r="T97" s="13"/>
      <c r="U97" s="13"/>
      <c r="V97" s="13"/>
      <c r="W97" s="13"/>
      <c r="X97" s="13"/>
      <c r="Y97" s="13"/>
      <c r="Z97" s="13"/>
      <c r="AA97" s="13"/>
      <c r="AB97" s="13"/>
      <c r="AC97" s="13"/>
      <c r="AD97" s="13"/>
      <c r="AE97" s="13"/>
    </row>
    <row r="98" spans="3:31" s="12" customFormat="1" ht="13.5">
      <c r="C98" s="21"/>
      <c r="D98" s="117"/>
      <c r="E98" s="21"/>
      <c r="F98" s="117"/>
      <c r="G98" s="21"/>
      <c r="H98" s="117"/>
      <c r="I98" s="21"/>
      <c r="J98" s="117"/>
      <c r="K98" s="250"/>
      <c r="L98" s="205"/>
      <c r="M98" s="250"/>
      <c r="N98" s="208"/>
      <c r="O98" s="13"/>
      <c r="P98" s="13"/>
      <c r="Q98" s="13"/>
      <c r="R98" s="13"/>
      <c r="S98" s="13"/>
      <c r="T98" s="13"/>
      <c r="U98" s="13"/>
      <c r="V98" s="13"/>
      <c r="W98" s="13"/>
      <c r="X98" s="13"/>
      <c r="Y98" s="13"/>
      <c r="Z98" s="13"/>
      <c r="AA98" s="13"/>
      <c r="AB98" s="13"/>
      <c r="AC98" s="13"/>
      <c r="AD98" s="13"/>
      <c r="AE98" s="13"/>
    </row>
    <row r="99" spans="3:31" s="12" customFormat="1" ht="13.5">
      <c r="C99" s="21"/>
      <c r="D99" s="117"/>
      <c r="E99" s="21"/>
      <c r="F99" s="117"/>
      <c r="G99" s="21"/>
      <c r="H99" s="117"/>
      <c r="I99" s="21"/>
      <c r="J99" s="117"/>
      <c r="K99" s="250"/>
      <c r="L99" s="205"/>
      <c r="M99" s="250"/>
      <c r="N99" s="208"/>
      <c r="O99" s="13"/>
      <c r="P99" s="13"/>
      <c r="Q99" s="13"/>
      <c r="R99" s="13"/>
      <c r="S99" s="13"/>
      <c r="T99" s="13"/>
      <c r="U99" s="13"/>
      <c r="V99" s="13"/>
      <c r="W99" s="13"/>
      <c r="X99" s="13"/>
      <c r="Y99" s="13"/>
      <c r="Z99" s="13"/>
      <c r="AA99" s="13"/>
      <c r="AB99" s="13"/>
      <c r="AC99" s="13"/>
      <c r="AD99" s="13"/>
      <c r="AE99" s="13"/>
    </row>
    <row r="100" spans="3:31" s="12" customFormat="1" ht="13.5">
      <c r="C100" s="21"/>
      <c r="D100" s="117"/>
      <c r="E100" s="21"/>
      <c r="F100" s="117"/>
      <c r="G100" s="21"/>
      <c r="H100" s="117"/>
      <c r="I100" s="21"/>
      <c r="J100" s="117"/>
      <c r="K100" s="250"/>
      <c r="L100" s="205"/>
      <c r="M100" s="250"/>
      <c r="N100" s="208"/>
      <c r="O100" s="13"/>
      <c r="P100" s="13"/>
      <c r="Q100" s="13"/>
      <c r="R100" s="13"/>
      <c r="S100" s="13"/>
      <c r="T100" s="13"/>
      <c r="U100" s="13"/>
      <c r="V100" s="13"/>
      <c r="W100" s="13"/>
      <c r="X100" s="13"/>
      <c r="Y100" s="13"/>
      <c r="Z100" s="13"/>
      <c r="AA100" s="13"/>
      <c r="AB100" s="13"/>
      <c r="AC100" s="13"/>
      <c r="AD100" s="13"/>
      <c r="AE100" s="13"/>
    </row>
    <row r="101" spans="3:31" s="12" customFormat="1" ht="13.5">
      <c r="C101" s="21"/>
      <c r="D101" s="117"/>
      <c r="E101" s="21"/>
      <c r="F101" s="117"/>
      <c r="G101" s="21"/>
      <c r="H101" s="117"/>
      <c r="I101" s="21"/>
      <c r="J101" s="117"/>
      <c r="K101" s="250"/>
      <c r="L101" s="205"/>
      <c r="M101" s="250"/>
      <c r="N101" s="208"/>
      <c r="O101" s="13"/>
      <c r="P101" s="13"/>
      <c r="Q101" s="13"/>
      <c r="R101" s="13"/>
      <c r="S101" s="13"/>
      <c r="T101" s="13"/>
      <c r="U101" s="13"/>
      <c r="V101" s="13"/>
      <c r="W101" s="13"/>
      <c r="X101" s="13"/>
      <c r="Y101" s="13"/>
      <c r="Z101" s="13"/>
      <c r="AA101" s="13"/>
      <c r="AB101" s="13"/>
      <c r="AC101" s="13"/>
      <c r="AD101" s="13"/>
      <c r="AE101" s="13"/>
    </row>
    <row r="102" spans="3:31" s="12" customFormat="1" ht="13.5">
      <c r="C102" s="21"/>
      <c r="D102" s="117"/>
      <c r="E102" s="21"/>
      <c r="F102" s="117"/>
      <c r="G102" s="21"/>
      <c r="H102" s="117"/>
      <c r="I102" s="21"/>
      <c r="J102" s="117"/>
      <c r="K102" s="250"/>
      <c r="L102" s="205"/>
      <c r="M102" s="250"/>
      <c r="N102" s="208"/>
      <c r="O102" s="13"/>
      <c r="P102" s="13"/>
      <c r="Q102" s="13"/>
      <c r="R102" s="13"/>
      <c r="S102" s="13"/>
      <c r="T102" s="13"/>
      <c r="U102" s="13"/>
      <c r="V102" s="13"/>
      <c r="W102" s="13"/>
      <c r="X102" s="13"/>
      <c r="Y102" s="13"/>
      <c r="Z102" s="13"/>
      <c r="AA102" s="13"/>
      <c r="AB102" s="13"/>
      <c r="AC102" s="13"/>
      <c r="AD102" s="13"/>
      <c r="AE102" s="13"/>
    </row>
    <row r="103" spans="3:31" s="12" customFormat="1" ht="13.5">
      <c r="C103" s="21"/>
      <c r="D103" s="117"/>
      <c r="E103" s="21"/>
      <c r="F103" s="117"/>
      <c r="G103" s="21"/>
      <c r="H103" s="117"/>
      <c r="I103" s="21"/>
      <c r="J103" s="117"/>
      <c r="K103" s="250"/>
      <c r="L103" s="205"/>
      <c r="M103" s="250"/>
      <c r="N103" s="208"/>
      <c r="O103" s="13"/>
      <c r="P103" s="13"/>
      <c r="Q103" s="13"/>
      <c r="R103" s="13"/>
      <c r="S103" s="13"/>
      <c r="T103" s="13"/>
      <c r="U103" s="13"/>
      <c r="V103" s="13"/>
      <c r="W103" s="13"/>
      <c r="X103" s="13"/>
      <c r="Y103" s="13"/>
      <c r="Z103" s="13"/>
      <c r="AA103" s="13"/>
      <c r="AB103" s="13"/>
      <c r="AC103" s="13"/>
      <c r="AD103" s="13"/>
      <c r="AE103" s="13"/>
    </row>
    <row r="104" spans="3:31" s="12" customFormat="1" ht="13.5">
      <c r="C104" s="21"/>
      <c r="D104" s="117"/>
      <c r="E104" s="21"/>
      <c r="F104" s="117"/>
      <c r="G104" s="21"/>
      <c r="H104" s="117"/>
      <c r="I104" s="21"/>
      <c r="J104" s="117"/>
      <c r="K104" s="250"/>
      <c r="L104" s="205"/>
      <c r="M104" s="250"/>
      <c r="N104" s="208"/>
      <c r="O104" s="13"/>
      <c r="P104" s="13"/>
      <c r="Q104" s="13"/>
      <c r="R104" s="13"/>
      <c r="S104" s="13"/>
      <c r="T104" s="13"/>
      <c r="U104" s="13"/>
      <c r="V104" s="13"/>
      <c r="W104" s="13"/>
      <c r="X104" s="13"/>
      <c r="Y104" s="13"/>
      <c r="Z104" s="13"/>
      <c r="AA104" s="13"/>
      <c r="AB104" s="13"/>
      <c r="AC104" s="13"/>
      <c r="AD104" s="13"/>
      <c r="AE104" s="13"/>
    </row>
    <row r="105" spans="3:31" s="12" customFormat="1" ht="13.5">
      <c r="C105" s="21"/>
      <c r="D105" s="117"/>
      <c r="E105" s="21"/>
      <c r="F105" s="117"/>
      <c r="G105" s="21"/>
      <c r="H105" s="117"/>
      <c r="I105" s="21"/>
      <c r="J105" s="117"/>
      <c r="K105" s="250"/>
      <c r="L105" s="205"/>
      <c r="M105" s="250"/>
      <c r="N105" s="208"/>
      <c r="O105" s="13"/>
      <c r="P105" s="13"/>
      <c r="Q105" s="13"/>
      <c r="R105" s="13"/>
      <c r="S105" s="13"/>
      <c r="T105" s="13"/>
      <c r="U105" s="13"/>
      <c r="V105" s="13"/>
      <c r="W105" s="13"/>
      <c r="X105" s="13"/>
      <c r="Y105" s="13"/>
      <c r="Z105" s="13"/>
      <c r="AA105" s="13"/>
      <c r="AB105" s="13"/>
      <c r="AC105" s="13"/>
      <c r="AD105" s="13"/>
      <c r="AE105" s="13"/>
    </row>
    <row r="106" spans="3:31" s="12" customFormat="1" ht="13.5">
      <c r="C106" s="21"/>
      <c r="D106" s="117"/>
      <c r="E106" s="21"/>
      <c r="F106" s="117"/>
      <c r="G106" s="21"/>
      <c r="H106" s="117"/>
      <c r="I106" s="21"/>
      <c r="J106" s="117"/>
      <c r="K106" s="250"/>
      <c r="L106" s="205"/>
      <c r="M106" s="250"/>
      <c r="N106" s="208"/>
      <c r="O106" s="13"/>
      <c r="P106" s="13"/>
      <c r="Q106" s="13"/>
      <c r="R106" s="13"/>
      <c r="S106" s="13"/>
      <c r="T106" s="13"/>
      <c r="U106" s="13"/>
      <c r="V106" s="13"/>
      <c r="W106" s="13"/>
      <c r="X106" s="13"/>
      <c r="Y106" s="13"/>
      <c r="Z106" s="13"/>
      <c r="AA106" s="13"/>
      <c r="AB106" s="13"/>
      <c r="AC106" s="13"/>
      <c r="AD106" s="13"/>
      <c r="AE106" s="13"/>
    </row>
    <row r="107" spans="3:31" s="12" customFormat="1" ht="13.5">
      <c r="C107" s="21"/>
      <c r="D107" s="117"/>
      <c r="E107" s="21"/>
      <c r="F107" s="117"/>
      <c r="G107" s="21"/>
      <c r="H107" s="117"/>
      <c r="I107" s="21"/>
      <c r="J107" s="117"/>
      <c r="K107" s="250"/>
      <c r="L107" s="205"/>
      <c r="M107" s="250"/>
      <c r="N107" s="208"/>
      <c r="O107" s="13"/>
      <c r="P107" s="13"/>
      <c r="Q107" s="13"/>
      <c r="R107" s="13"/>
      <c r="S107" s="13"/>
      <c r="T107" s="13"/>
      <c r="U107" s="13"/>
      <c r="V107" s="13"/>
      <c r="W107" s="13"/>
      <c r="X107" s="13"/>
      <c r="Y107" s="13"/>
      <c r="Z107" s="13"/>
      <c r="AA107" s="13"/>
      <c r="AB107" s="13"/>
      <c r="AC107" s="13"/>
      <c r="AD107" s="13"/>
      <c r="AE107" s="13"/>
    </row>
    <row r="108" spans="3:31" s="12" customFormat="1" ht="13.5">
      <c r="C108" s="21"/>
      <c r="D108" s="117"/>
      <c r="E108" s="21"/>
      <c r="F108" s="117"/>
      <c r="G108" s="21"/>
      <c r="H108" s="117"/>
      <c r="I108" s="21"/>
      <c r="J108" s="117"/>
      <c r="K108" s="250"/>
      <c r="L108" s="205"/>
      <c r="M108" s="250"/>
      <c r="N108" s="208"/>
      <c r="O108" s="13"/>
      <c r="P108" s="13"/>
      <c r="Q108" s="13"/>
      <c r="R108" s="13"/>
      <c r="S108" s="13"/>
      <c r="T108" s="13"/>
      <c r="U108" s="13"/>
      <c r="V108" s="13"/>
      <c r="W108" s="13"/>
      <c r="X108" s="13"/>
      <c r="Y108" s="13"/>
      <c r="Z108" s="13"/>
      <c r="AA108" s="13"/>
      <c r="AB108" s="13"/>
      <c r="AC108" s="13"/>
      <c r="AD108" s="13"/>
      <c r="AE108" s="13"/>
    </row>
    <row r="109" spans="3:31" s="12" customFormat="1" ht="13.5">
      <c r="C109" s="21"/>
      <c r="D109" s="117"/>
      <c r="E109" s="21"/>
      <c r="F109" s="117"/>
      <c r="G109" s="21"/>
      <c r="H109" s="117"/>
      <c r="I109" s="21"/>
      <c r="J109" s="117"/>
      <c r="K109" s="250"/>
      <c r="L109" s="205"/>
      <c r="M109" s="250"/>
      <c r="N109" s="208"/>
      <c r="O109" s="13"/>
      <c r="P109" s="13"/>
      <c r="Q109" s="13"/>
      <c r="R109" s="13"/>
      <c r="S109" s="13"/>
      <c r="T109" s="13"/>
      <c r="U109" s="13"/>
      <c r="V109" s="13"/>
      <c r="W109" s="13"/>
      <c r="X109" s="13"/>
      <c r="Y109" s="13"/>
      <c r="Z109" s="13"/>
      <c r="AA109" s="13"/>
      <c r="AB109" s="13"/>
      <c r="AC109" s="13"/>
      <c r="AD109" s="13"/>
      <c r="AE109" s="13"/>
    </row>
    <row r="110" spans="3:31" s="12" customFormat="1" ht="13.5">
      <c r="C110" s="21"/>
      <c r="D110" s="117"/>
      <c r="E110" s="21"/>
      <c r="F110" s="117"/>
      <c r="G110" s="21"/>
      <c r="H110" s="117"/>
      <c r="I110" s="21"/>
      <c r="J110" s="117"/>
      <c r="K110" s="250"/>
      <c r="L110" s="205"/>
      <c r="M110" s="250"/>
      <c r="N110" s="208"/>
      <c r="O110" s="13"/>
      <c r="P110" s="13"/>
      <c r="Q110" s="13"/>
      <c r="R110" s="13"/>
      <c r="S110" s="13"/>
      <c r="T110" s="13"/>
      <c r="U110" s="13"/>
      <c r="V110" s="13"/>
      <c r="W110" s="13"/>
      <c r="X110" s="13"/>
      <c r="Y110" s="13"/>
      <c r="Z110" s="13"/>
      <c r="AA110" s="13"/>
      <c r="AB110" s="13"/>
      <c r="AC110" s="13"/>
      <c r="AD110" s="13"/>
      <c r="AE110" s="13"/>
    </row>
    <row r="111" spans="3:31" s="12" customFormat="1" ht="13.5">
      <c r="C111" s="21"/>
      <c r="D111" s="117"/>
      <c r="E111" s="21"/>
      <c r="F111" s="117"/>
      <c r="G111" s="21"/>
      <c r="H111" s="117"/>
      <c r="I111" s="21"/>
      <c r="J111" s="117"/>
      <c r="K111" s="250"/>
      <c r="L111" s="205"/>
      <c r="M111" s="250"/>
      <c r="N111" s="208"/>
      <c r="O111" s="13"/>
      <c r="P111" s="13"/>
      <c r="Q111" s="13"/>
      <c r="R111" s="13"/>
      <c r="S111" s="13"/>
      <c r="T111" s="13"/>
      <c r="U111" s="13"/>
      <c r="V111" s="13"/>
      <c r="W111" s="13"/>
      <c r="X111" s="13"/>
      <c r="Y111" s="13"/>
      <c r="Z111" s="13"/>
      <c r="AA111" s="13"/>
      <c r="AB111" s="13"/>
      <c r="AC111" s="13"/>
      <c r="AD111" s="13"/>
      <c r="AE111" s="13"/>
    </row>
    <row r="112" spans="3:31" s="12" customFormat="1" ht="13.5">
      <c r="C112" s="21"/>
      <c r="D112" s="117"/>
      <c r="E112" s="21"/>
      <c r="F112" s="117"/>
      <c r="G112" s="21"/>
      <c r="H112" s="117"/>
      <c r="I112" s="21"/>
      <c r="J112" s="117"/>
      <c r="K112" s="250"/>
      <c r="L112" s="205"/>
      <c r="M112" s="250"/>
      <c r="N112" s="208"/>
      <c r="O112" s="13"/>
      <c r="P112" s="13"/>
      <c r="Q112" s="13"/>
      <c r="R112" s="13"/>
      <c r="S112" s="13"/>
      <c r="T112" s="13"/>
      <c r="U112" s="13"/>
      <c r="V112" s="13"/>
      <c r="W112" s="13"/>
      <c r="X112" s="13"/>
      <c r="Y112" s="13"/>
      <c r="Z112" s="13"/>
      <c r="AA112" s="13"/>
      <c r="AB112" s="13"/>
      <c r="AC112" s="13"/>
      <c r="AD112" s="13"/>
      <c r="AE112" s="13"/>
    </row>
    <row r="113" spans="3:31" s="12" customFormat="1" ht="13.5">
      <c r="C113" s="21"/>
      <c r="D113" s="117"/>
      <c r="E113" s="21"/>
      <c r="F113" s="117"/>
      <c r="G113" s="21"/>
      <c r="H113" s="117"/>
      <c r="I113" s="21"/>
      <c r="J113" s="117"/>
      <c r="K113" s="250"/>
      <c r="L113" s="205"/>
      <c r="M113" s="250"/>
      <c r="N113" s="208"/>
      <c r="O113" s="13"/>
      <c r="P113" s="13"/>
      <c r="Q113" s="13"/>
      <c r="R113" s="13"/>
      <c r="S113" s="13"/>
      <c r="T113" s="13"/>
      <c r="U113" s="13"/>
      <c r="V113" s="13"/>
      <c r="W113" s="13"/>
      <c r="X113" s="13"/>
      <c r="Y113" s="13"/>
      <c r="Z113" s="13"/>
      <c r="AA113" s="13"/>
      <c r="AB113" s="13"/>
      <c r="AC113" s="13"/>
      <c r="AD113" s="13"/>
      <c r="AE113" s="13"/>
    </row>
    <row r="114" spans="3:31" s="12" customFormat="1" ht="13.5">
      <c r="C114" s="21"/>
      <c r="D114" s="117"/>
      <c r="E114" s="21"/>
      <c r="F114" s="117"/>
      <c r="G114" s="21"/>
      <c r="H114" s="117"/>
      <c r="I114" s="21"/>
      <c r="J114" s="117"/>
      <c r="K114" s="250"/>
      <c r="L114" s="205"/>
      <c r="M114" s="250"/>
      <c r="N114" s="208"/>
      <c r="O114" s="13"/>
      <c r="P114" s="13"/>
      <c r="Q114" s="13"/>
      <c r="R114" s="13"/>
      <c r="S114" s="13"/>
      <c r="T114" s="13"/>
      <c r="U114" s="13"/>
      <c r="V114" s="13"/>
      <c r="W114" s="13"/>
      <c r="X114" s="13"/>
      <c r="Y114" s="13"/>
      <c r="Z114" s="13"/>
      <c r="AA114" s="13"/>
      <c r="AB114" s="13"/>
      <c r="AC114" s="13"/>
      <c r="AD114" s="13"/>
      <c r="AE114" s="13"/>
    </row>
    <row r="115" spans="3:31" s="12" customFormat="1" ht="13.5">
      <c r="C115" s="21"/>
      <c r="D115" s="117"/>
      <c r="E115" s="21"/>
      <c r="F115" s="117"/>
      <c r="G115" s="21"/>
      <c r="H115" s="117"/>
      <c r="I115" s="21"/>
      <c r="J115" s="117"/>
      <c r="K115" s="250"/>
      <c r="L115" s="205"/>
      <c r="M115" s="250"/>
      <c r="N115" s="208"/>
      <c r="O115" s="13"/>
      <c r="P115" s="13"/>
      <c r="Q115" s="13"/>
      <c r="R115" s="13"/>
      <c r="S115" s="13"/>
      <c r="T115" s="13"/>
      <c r="U115" s="13"/>
      <c r="V115" s="13"/>
      <c r="W115" s="13"/>
      <c r="X115" s="13"/>
      <c r="Y115" s="13"/>
      <c r="Z115" s="13"/>
      <c r="AA115" s="13"/>
      <c r="AB115" s="13"/>
      <c r="AC115" s="13"/>
      <c r="AD115" s="13"/>
      <c r="AE115" s="13"/>
    </row>
    <row r="116" spans="3:31" s="12" customFormat="1" ht="13.5">
      <c r="C116" s="21"/>
      <c r="D116" s="117"/>
      <c r="E116" s="21"/>
      <c r="F116" s="117"/>
      <c r="G116" s="21"/>
      <c r="H116" s="117"/>
      <c r="I116" s="21"/>
      <c r="J116" s="117"/>
      <c r="K116" s="250"/>
      <c r="L116" s="205"/>
      <c r="M116" s="250"/>
      <c r="N116" s="208"/>
      <c r="O116" s="13"/>
      <c r="P116" s="13"/>
      <c r="Q116" s="13"/>
      <c r="R116" s="13"/>
      <c r="S116" s="13"/>
      <c r="T116" s="13"/>
      <c r="U116" s="13"/>
      <c r="V116" s="13"/>
      <c r="W116" s="13"/>
      <c r="X116" s="13"/>
      <c r="Y116" s="13"/>
      <c r="Z116" s="13"/>
      <c r="AA116" s="13"/>
      <c r="AB116" s="13"/>
      <c r="AC116" s="13"/>
      <c r="AD116" s="13"/>
      <c r="AE116" s="13"/>
    </row>
    <row r="117" spans="3:31" s="12" customFormat="1" ht="13.5">
      <c r="C117" s="21"/>
      <c r="D117" s="117"/>
      <c r="E117" s="21"/>
      <c r="F117" s="117"/>
      <c r="G117" s="21"/>
      <c r="H117" s="117"/>
      <c r="I117" s="21"/>
      <c r="J117" s="117"/>
      <c r="K117" s="250"/>
      <c r="L117" s="205"/>
      <c r="M117" s="250"/>
      <c r="N117" s="208"/>
      <c r="O117" s="13"/>
      <c r="P117" s="13"/>
      <c r="Q117" s="13"/>
      <c r="R117" s="13"/>
      <c r="S117" s="13"/>
      <c r="T117" s="13"/>
      <c r="U117" s="13"/>
      <c r="V117" s="13"/>
      <c r="W117" s="13"/>
      <c r="X117" s="13"/>
      <c r="Y117" s="13"/>
      <c r="Z117" s="13"/>
      <c r="AA117" s="13"/>
      <c r="AB117" s="13"/>
      <c r="AC117" s="13"/>
      <c r="AD117" s="13"/>
      <c r="AE117" s="13"/>
    </row>
    <row r="118" spans="3:31" s="12" customFormat="1" ht="13.5">
      <c r="C118" s="21"/>
      <c r="D118" s="117"/>
      <c r="E118" s="21"/>
      <c r="F118" s="117"/>
      <c r="G118" s="21"/>
      <c r="H118" s="117"/>
      <c r="I118" s="21"/>
      <c r="J118" s="117"/>
      <c r="K118" s="250"/>
      <c r="L118" s="205"/>
      <c r="M118" s="250"/>
      <c r="N118" s="208"/>
      <c r="O118" s="13"/>
      <c r="P118" s="13"/>
      <c r="Q118" s="13"/>
      <c r="R118" s="13"/>
      <c r="S118" s="13"/>
      <c r="T118" s="13"/>
      <c r="U118" s="13"/>
      <c r="V118" s="13"/>
      <c r="W118" s="13"/>
      <c r="X118" s="13"/>
      <c r="Y118" s="13"/>
      <c r="Z118" s="13"/>
      <c r="AA118" s="13"/>
      <c r="AB118" s="13"/>
      <c r="AC118" s="13"/>
      <c r="AD118" s="13"/>
      <c r="AE118" s="13"/>
    </row>
    <row r="119" spans="3:31" s="12" customFormat="1" ht="13.5">
      <c r="C119" s="21"/>
      <c r="D119" s="117"/>
      <c r="E119" s="21"/>
      <c r="F119" s="117"/>
      <c r="G119" s="21"/>
      <c r="H119" s="117"/>
      <c r="I119" s="21"/>
      <c r="J119" s="117"/>
      <c r="K119" s="250"/>
      <c r="L119" s="205"/>
      <c r="M119" s="250"/>
      <c r="N119" s="208"/>
      <c r="O119" s="13"/>
      <c r="P119" s="13"/>
      <c r="Q119" s="13"/>
      <c r="R119" s="13"/>
      <c r="S119" s="13"/>
      <c r="T119" s="13"/>
      <c r="U119" s="13"/>
      <c r="V119" s="13"/>
      <c r="W119" s="13"/>
      <c r="X119" s="13"/>
      <c r="Y119" s="13"/>
      <c r="Z119" s="13"/>
      <c r="AA119" s="13"/>
      <c r="AB119" s="13"/>
      <c r="AC119" s="13"/>
      <c r="AD119" s="13"/>
      <c r="AE119" s="13"/>
    </row>
    <row r="120" spans="3:31" s="12" customFormat="1" ht="13.5">
      <c r="C120" s="21"/>
      <c r="D120" s="117"/>
      <c r="E120" s="21"/>
      <c r="F120" s="117"/>
      <c r="G120" s="21"/>
      <c r="H120" s="117"/>
      <c r="I120" s="21"/>
      <c r="J120" s="117"/>
      <c r="K120" s="250"/>
      <c r="L120" s="205"/>
      <c r="M120" s="250"/>
      <c r="N120" s="208"/>
      <c r="O120" s="13"/>
      <c r="P120" s="13"/>
      <c r="Q120" s="13"/>
      <c r="R120" s="13"/>
      <c r="S120" s="13"/>
      <c r="T120" s="13"/>
      <c r="U120" s="13"/>
      <c r="V120" s="13"/>
      <c r="W120" s="13"/>
      <c r="X120" s="13"/>
      <c r="Y120" s="13"/>
      <c r="Z120" s="13"/>
      <c r="AA120" s="13"/>
      <c r="AB120" s="13"/>
      <c r="AC120" s="13"/>
      <c r="AD120" s="13"/>
      <c r="AE120" s="13"/>
    </row>
    <row r="121" spans="3:31" s="12" customFormat="1" ht="13.5">
      <c r="C121" s="21"/>
      <c r="D121" s="117"/>
      <c r="E121" s="21"/>
      <c r="F121" s="117"/>
      <c r="G121" s="21"/>
      <c r="H121" s="117"/>
      <c r="I121" s="21"/>
      <c r="J121" s="117"/>
      <c r="K121" s="250"/>
      <c r="L121" s="205"/>
      <c r="M121" s="250"/>
      <c r="N121" s="208"/>
      <c r="O121" s="13"/>
      <c r="P121" s="13"/>
      <c r="Q121" s="13"/>
      <c r="R121" s="13"/>
      <c r="S121" s="13"/>
      <c r="T121" s="13"/>
      <c r="U121" s="13"/>
      <c r="V121" s="13"/>
      <c r="W121" s="13"/>
      <c r="X121" s="13"/>
      <c r="Y121" s="13"/>
      <c r="Z121" s="13"/>
      <c r="AA121" s="13"/>
      <c r="AB121" s="13"/>
      <c r="AC121" s="13"/>
      <c r="AD121" s="13"/>
      <c r="AE121" s="13"/>
    </row>
    <row r="122" spans="3:31" s="12" customFormat="1" ht="13.5">
      <c r="C122" s="21"/>
      <c r="D122" s="117"/>
      <c r="E122" s="21"/>
      <c r="F122" s="117"/>
      <c r="G122" s="21"/>
      <c r="H122" s="117"/>
      <c r="I122" s="21"/>
      <c r="J122" s="117"/>
      <c r="K122" s="250"/>
      <c r="L122" s="205"/>
      <c r="M122" s="250"/>
      <c r="N122" s="208"/>
      <c r="O122" s="13"/>
      <c r="P122" s="13"/>
      <c r="Q122" s="13"/>
      <c r="R122" s="13"/>
      <c r="S122" s="13"/>
      <c r="T122" s="13"/>
      <c r="U122" s="13"/>
      <c r="V122" s="13"/>
      <c r="W122" s="13"/>
      <c r="X122" s="13"/>
      <c r="Y122" s="13"/>
      <c r="Z122" s="13"/>
      <c r="AA122" s="13"/>
      <c r="AB122" s="13"/>
      <c r="AC122" s="13"/>
      <c r="AD122" s="13"/>
      <c r="AE122" s="13"/>
    </row>
    <row r="123" spans="3:31" s="12" customFormat="1" ht="13.5">
      <c r="C123" s="21"/>
      <c r="D123" s="117"/>
      <c r="E123" s="21"/>
      <c r="F123" s="117"/>
      <c r="G123" s="21"/>
      <c r="H123" s="117"/>
      <c r="I123" s="21"/>
      <c r="J123" s="117"/>
      <c r="K123" s="250"/>
      <c r="L123" s="205"/>
      <c r="M123" s="250"/>
      <c r="N123" s="208"/>
      <c r="O123" s="13"/>
      <c r="P123" s="13"/>
      <c r="Q123" s="13"/>
      <c r="R123" s="13"/>
      <c r="S123" s="13"/>
      <c r="T123" s="13"/>
      <c r="U123" s="13"/>
      <c r="V123" s="13"/>
      <c r="W123" s="13"/>
      <c r="X123" s="13"/>
      <c r="Y123" s="13"/>
      <c r="Z123" s="13"/>
      <c r="AA123" s="13"/>
      <c r="AB123" s="13"/>
      <c r="AC123" s="13"/>
      <c r="AD123" s="13"/>
      <c r="AE123" s="13"/>
    </row>
  </sheetData>
  <sheetProtection/>
  <mergeCells count="22">
    <mergeCell ref="A2:B2"/>
    <mergeCell ref="A6:B8"/>
    <mergeCell ref="G4:I4"/>
    <mergeCell ref="G6:J6"/>
    <mergeCell ref="C4:E4"/>
    <mergeCell ref="A3:N3"/>
    <mergeCell ref="A30:B30"/>
    <mergeCell ref="A49:B49"/>
    <mergeCell ref="A19:B19"/>
    <mergeCell ref="G7:H8"/>
    <mergeCell ref="I8:J8"/>
    <mergeCell ref="E7:F7"/>
    <mergeCell ref="A12:B12"/>
    <mergeCell ref="A9:B9"/>
    <mergeCell ref="C7:D8"/>
    <mergeCell ref="E8:F8"/>
    <mergeCell ref="I7:J7"/>
    <mergeCell ref="K6:N6"/>
    <mergeCell ref="C6:F6"/>
    <mergeCell ref="K7:L8"/>
    <mergeCell ref="M7:N7"/>
    <mergeCell ref="M8:N8"/>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Q36"/>
  <sheetViews>
    <sheetView showGridLines="0" view="pageBreakPreview" zoomScaleSheetLayoutView="100" zoomScalePageLayoutView="0" workbookViewId="0" topLeftCell="A1">
      <selection activeCell="K20" sqref="K20"/>
    </sheetView>
  </sheetViews>
  <sheetFormatPr defaultColWidth="9.00390625" defaultRowHeight="13.5"/>
  <cols>
    <col min="1" max="9" width="11.625" style="253" customWidth="1"/>
    <col min="10" max="16384" width="9.00390625" style="253" customWidth="1"/>
  </cols>
  <sheetData>
    <row r="1" ht="13.5">
      <c r="A1" s="158" t="s">
        <v>331</v>
      </c>
    </row>
    <row r="2" spans="1:2" ht="13.5">
      <c r="A2" s="601" t="s">
        <v>74</v>
      </c>
      <c r="B2" s="601"/>
    </row>
    <row r="3" spans="1:9" ht="17.25">
      <c r="A3" s="689" t="s">
        <v>393</v>
      </c>
      <c r="B3" s="689"/>
      <c r="C3" s="689"/>
      <c r="D3" s="689"/>
      <c r="E3" s="689"/>
      <c r="F3" s="689"/>
      <c r="G3" s="689"/>
      <c r="H3" s="689"/>
      <c r="I3" s="689"/>
    </row>
    <row r="4" spans="1:9" ht="13.5">
      <c r="A4" s="219" t="s">
        <v>375</v>
      </c>
      <c r="B4" s="219"/>
      <c r="C4" s="219"/>
      <c r="D4" s="219"/>
      <c r="E4" s="219"/>
      <c r="F4" s="219"/>
      <c r="G4" s="219"/>
      <c r="H4" s="219"/>
      <c r="I4" s="220" t="s">
        <v>373</v>
      </c>
    </row>
    <row r="5" spans="1:9" ht="13.5">
      <c r="A5" s="219"/>
      <c r="B5" s="219"/>
      <c r="C5" s="219"/>
      <c r="D5" s="219"/>
      <c r="E5" s="219"/>
      <c r="F5" s="219"/>
      <c r="G5" s="219"/>
      <c r="H5" s="219"/>
      <c r="I5" s="220"/>
    </row>
    <row r="6" spans="1:9" ht="5.25" customHeight="1" thickBot="1">
      <c r="A6" s="219"/>
      <c r="B6" s="219"/>
      <c r="C6" s="219"/>
      <c r="D6" s="219"/>
      <c r="E6" s="219"/>
      <c r="F6" s="219"/>
      <c r="G6" s="219"/>
      <c r="H6" s="219"/>
      <c r="I6" s="219"/>
    </row>
    <row r="7" spans="1:9" ht="14.25" thickTop="1">
      <c r="A7" s="690"/>
      <c r="B7" s="692" t="s">
        <v>369</v>
      </c>
      <c r="C7" s="693"/>
      <c r="D7" s="693"/>
      <c r="E7" s="694"/>
      <c r="F7" s="692" t="s">
        <v>372</v>
      </c>
      <c r="G7" s="693"/>
      <c r="H7" s="693"/>
      <c r="I7" s="695"/>
    </row>
    <row r="8" spans="1:9" ht="21">
      <c r="A8" s="691"/>
      <c r="B8" s="221" t="s">
        <v>154</v>
      </c>
      <c r="C8" s="221" t="s">
        <v>376</v>
      </c>
      <c r="D8" s="222" t="s">
        <v>370</v>
      </c>
      <c r="E8" s="222" t="s">
        <v>371</v>
      </c>
      <c r="F8" s="221" t="s">
        <v>154</v>
      </c>
      <c r="G8" s="221" t="s">
        <v>376</v>
      </c>
      <c r="H8" s="222" t="s">
        <v>370</v>
      </c>
      <c r="I8" s="223" t="s">
        <v>371</v>
      </c>
    </row>
    <row r="9" spans="1:9" s="49" customFormat="1" ht="13.5">
      <c r="A9" s="558" t="s">
        <v>517</v>
      </c>
      <c r="B9" s="124">
        <v>6370</v>
      </c>
      <c r="C9" s="124">
        <v>6182</v>
      </c>
      <c r="D9" s="224">
        <v>97</v>
      </c>
      <c r="E9" s="224">
        <v>97</v>
      </c>
      <c r="F9" s="123">
        <v>7049</v>
      </c>
      <c r="G9" s="123">
        <v>6655</v>
      </c>
      <c r="H9" s="225">
        <v>94.4</v>
      </c>
      <c r="I9" s="225">
        <v>94.4</v>
      </c>
    </row>
    <row r="10" spans="1:9" s="49" customFormat="1" ht="13.5">
      <c r="A10" s="559">
        <v>28</v>
      </c>
      <c r="B10" s="125">
        <v>6206</v>
      </c>
      <c r="C10" s="125">
        <v>6177</v>
      </c>
      <c r="D10" s="226">
        <v>99.5</v>
      </c>
      <c r="E10" s="226">
        <v>99.5</v>
      </c>
      <c r="F10" s="124">
        <v>6840</v>
      </c>
      <c r="G10" s="124">
        <v>6514</v>
      </c>
      <c r="H10" s="227">
        <v>95.2</v>
      </c>
      <c r="I10" s="227">
        <v>95.2</v>
      </c>
    </row>
    <row r="11" spans="1:9" s="56" customFormat="1" ht="13.5">
      <c r="A11" s="560">
        <v>29</v>
      </c>
      <c r="B11" s="452">
        <v>6134</v>
      </c>
      <c r="C11" s="453">
        <v>6015</v>
      </c>
      <c r="D11" s="454">
        <v>98.1</v>
      </c>
      <c r="E11" s="454">
        <v>98.1</v>
      </c>
      <c r="F11" s="453">
        <v>6786</v>
      </c>
      <c r="G11" s="453">
        <v>6507</v>
      </c>
      <c r="H11" s="454">
        <v>95.9</v>
      </c>
      <c r="I11" s="454">
        <v>95.9</v>
      </c>
    </row>
    <row r="12" spans="1:9" s="49" customFormat="1" ht="13.5">
      <c r="A12" s="228"/>
      <c r="B12" s="125"/>
      <c r="C12" s="125"/>
      <c r="D12" s="226"/>
      <c r="E12" s="226"/>
      <c r="F12" s="125"/>
      <c r="G12" s="125"/>
      <c r="H12" s="226"/>
      <c r="I12" s="226"/>
    </row>
    <row r="13" spans="1:9" s="49" customFormat="1" ht="13.5">
      <c r="A13" s="229" t="s">
        <v>518</v>
      </c>
      <c r="B13" s="455">
        <v>2161</v>
      </c>
      <c r="C13" s="125">
        <v>2129</v>
      </c>
      <c r="D13" s="227">
        <v>98.5</v>
      </c>
      <c r="E13" s="227">
        <v>98.5</v>
      </c>
      <c r="F13" s="125">
        <v>2356</v>
      </c>
      <c r="G13" s="125">
        <v>2225</v>
      </c>
      <c r="H13" s="227">
        <v>94.4</v>
      </c>
      <c r="I13" s="227">
        <v>94.4</v>
      </c>
    </row>
    <row r="14" spans="1:9" s="49" customFormat="1" ht="13.5">
      <c r="A14" s="229" t="s">
        <v>7</v>
      </c>
      <c r="B14" s="455">
        <v>545</v>
      </c>
      <c r="C14" s="125">
        <v>541</v>
      </c>
      <c r="D14" s="227">
        <v>99.3</v>
      </c>
      <c r="E14" s="227">
        <v>99.3</v>
      </c>
      <c r="F14" s="125">
        <v>613</v>
      </c>
      <c r="G14" s="125">
        <v>591</v>
      </c>
      <c r="H14" s="227">
        <v>96.4</v>
      </c>
      <c r="I14" s="227">
        <v>96.4</v>
      </c>
    </row>
    <row r="15" spans="1:9" s="49" customFormat="1" ht="13.5">
      <c r="A15" s="229" t="s">
        <v>255</v>
      </c>
      <c r="B15" s="455">
        <v>651</v>
      </c>
      <c r="C15" s="125">
        <v>653</v>
      </c>
      <c r="D15" s="227">
        <v>100.3</v>
      </c>
      <c r="E15" s="227">
        <v>100.3</v>
      </c>
      <c r="F15" s="125">
        <v>683</v>
      </c>
      <c r="G15" s="125">
        <v>650</v>
      </c>
      <c r="H15" s="227">
        <v>95.2</v>
      </c>
      <c r="I15" s="227">
        <v>95.2</v>
      </c>
    </row>
    <row r="16" spans="1:9" s="49" customFormat="1" ht="13.5">
      <c r="A16" s="229" t="s">
        <v>8</v>
      </c>
      <c r="B16" s="455">
        <v>253</v>
      </c>
      <c r="C16" s="125">
        <v>243</v>
      </c>
      <c r="D16" s="227">
        <v>96</v>
      </c>
      <c r="E16" s="227">
        <v>96</v>
      </c>
      <c r="F16" s="125">
        <v>261</v>
      </c>
      <c r="G16" s="125">
        <v>258</v>
      </c>
      <c r="H16" s="227">
        <v>98.9</v>
      </c>
      <c r="I16" s="227">
        <v>98.9</v>
      </c>
    </row>
    <row r="17" spans="1:9" s="49" customFormat="1" ht="13.5">
      <c r="A17" s="229" t="s">
        <v>9</v>
      </c>
      <c r="B17" s="455">
        <v>221</v>
      </c>
      <c r="C17" s="125">
        <v>220</v>
      </c>
      <c r="D17" s="227">
        <v>99.5</v>
      </c>
      <c r="E17" s="227">
        <v>99.5</v>
      </c>
      <c r="F17" s="125">
        <v>237</v>
      </c>
      <c r="G17" s="125">
        <v>228</v>
      </c>
      <c r="H17" s="227">
        <v>96.2</v>
      </c>
      <c r="I17" s="227">
        <v>96.2</v>
      </c>
    </row>
    <row r="18" spans="1:9" s="49" customFormat="1" ht="13.5">
      <c r="A18" s="229" t="s">
        <v>10</v>
      </c>
      <c r="B18" s="455">
        <v>170</v>
      </c>
      <c r="C18" s="125">
        <v>159</v>
      </c>
      <c r="D18" s="227">
        <v>93.5</v>
      </c>
      <c r="E18" s="227">
        <v>93.5</v>
      </c>
      <c r="F18" s="125">
        <v>170</v>
      </c>
      <c r="G18" s="125">
        <v>168</v>
      </c>
      <c r="H18" s="227">
        <v>98.8</v>
      </c>
      <c r="I18" s="227">
        <v>98.8</v>
      </c>
    </row>
    <row r="19" spans="1:9" s="49" customFormat="1" ht="13.5">
      <c r="A19" s="229" t="s">
        <v>519</v>
      </c>
      <c r="B19" s="455">
        <v>579</v>
      </c>
      <c r="C19" s="125">
        <v>564</v>
      </c>
      <c r="D19" s="227">
        <v>97.4</v>
      </c>
      <c r="E19" s="227">
        <v>97.4</v>
      </c>
      <c r="F19" s="125">
        <v>673</v>
      </c>
      <c r="G19" s="125">
        <v>651</v>
      </c>
      <c r="H19" s="227">
        <v>96.7</v>
      </c>
      <c r="I19" s="227">
        <v>96.7</v>
      </c>
    </row>
    <row r="20" spans="1:9" s="49" customFormat="1" ht="13.5">
      <c r="A20" s="229" t="s">
        <v>11</v>
      </c>
      <c r="B20" s="455">
        <v>176</v>
      </c>
      <c r="C20" s="125">
        <v>169</v>
      </c>
      <c r="D20" s="227">
        <v>96</v>
      </c>
      <c r="E20" s="227">
        <v>96</v>
      </c>
      <c r="F20" s="125">
        <v>198</v>
      </c>
      <c r="G20" s="125">
        <v>187</v>
      </c>
      <c r="H20" s="227">
        <v>94.4</v>
      </c>
      <c r="I20" s="227">
        <v>94.4</v>
      </c>
    </row>
    <row r="21" spans="1:9" s="49" customFormat="1" ht="13.5">
      <c r="A21" s="229" t="s">
        <v>12</v>
      </c>
      <c r="B21" s="455">
        <v>726</v>
      </c>
      <c r="C21" s="125">
        <v>690</v>
      </c>
      <c r="D21" s="227">
        <v>95</v>
      </c>
      <c r="E21" s="227">
        <v>95</v>
      </c>
      <c r="F21" s="125">
        <v>807</v>
      </c>
      <c r="G21" s="125">
        <v>786</v>
      </c>
      <c r="H21" s="227">
        <v>97.4</v>
      </c>
      <c r="I21" s="227">
        <v>97.4</v>
      </c>
    </row>
    <row r="22" spans="1:9" s="49" customFormat="1" ht="13.5">
      <c r="A22" s="229" t="s">
        <v>14</v>
      </c>
      <c r="B22" s="455">
        <v>109</v>
      </c>
      <c r="C22" s="125">
        <v>121</v>
      </c>
      <c r="D22" s="227">
        <v>111</v>
      </c>
      <c r="E22" s="227">
        <v>111</v>
      </c>
      <c r="F22" s="125">
        <v>158</v>
      </c>
      <c r="G22" s="125">
        <v>154</v>
      </c>
      <c r="H22" s="227">
        <v>97.5</v>
      </c>
      <c r="I22" s="227">
        <v>97.5</v>
      </c>
    </row>
    <row r="23" spans="1:9" s="49" customFormat="1" ht="13.5">
      <c r="A23" s="229" t="s">
        <v>17</v>
      </c>
      <c r="B23" s="455">
        <v>129</v>
      </c>
      <c r="C23" s="125">
        <v>126</v>
      </c>
      <c r="D23" s="227">
        <v>97.7</v>
      </c>
      <c r="E23" s="227">
        <v>97.7</v>
      </c>
      <c r="F23" s="125">
        <v>178</v>
      </c>
      <c r="G23" s="125">
        <v>171</v>
      </c>
      <c r="H23" s="227">
        <v>96.1</v>
      </c>
      <c r="I23" s="227">
        <v>96.1</v>
      </c>
    </row>
    <row r="24" spans="1:9" s="49" customFormat="1" ht="13.5">
      <c r="A24" s="229" t="s">
        <v>520</v>
      </c>
      <c r="B24" s="455">
        <v>22</v>
      </c>
      <c r="C24" s="125">
        <v>12</v>
      </c>
      <c r="D24" s="227">
        <v>54.5</v>
      </c>
      <c r="E24" s="227">
        <v>54.5</v>
      </c>
      <c r="F24" s="125">
        <v>8</v>
      </c>
      <c r="G24" s="125">
        <v>8</v>
      </c>
      <c r="H24" s="227">
        <v>100</v>
      </c>
      <c r="I24" s="227">
        <v>100</v>
      </c>
    </row>
    <row r="25" spans="1:9" s="49" customFormat="1" ht="13.5">
      <c r="A25" s="229" t="s">
        <v>16</v>
      </c>
      <c r="B25" s="455">
        <v>77</v>
      </c>
      <c r="C25" s="125">
        <v>82</v>
      </c>
      <c r="D25" s="227">
        <v>106.5</v>
      </c>
      <c r="E25" s="227">
        <v>106.5</v>
      </c>
      <c r="F25" s="125">
        <v>84</v>
      </c>
      <c r="G25" s="125">
        <v>79</v>
      </c>
      <c r="H25" s="227">
        <v>94</v>
      </c>
      <c r="I25" s="227">
        <v>94</v>
      </c>
    </row>
    <row r="26" spans="1:9" s="49" customFormat="1" ht="13.5">
      <c r="A26" s="229" t="s">
        <v>33</v>
      </c>
      <c r="B26" s="455">
        <v>74</v>
      </c>
      <c r="C26" s="125">
        <v>72</v>
      </c>
      <c r="D26" s="227">
        <v>97.3</v>
      </c>
      <c r="E26" s="227">
        <v>97.3</v>
      </c>
      <c r="F26" s="125">
        <v>70</v>
      </c>
      <c r="G26" s="125">
        <v>70</v>
      </c>
      <c r="H26" s="227">
        <v>100</v>
      </c>
      <c r="I26" s="227">
        <v>100</v>
      </c>
    </row>
    <row r="27" spans="1:9" s="49" customFormat="1" ht="13.5">
      <c r="A27" s="229" t="s">
        <v>18</v>
      </c>
      <c r="B27" s="455">
        <v>76</v>
      </c>
      <c r="C27" s="125">
        <v>78</v>
      </c>
      <c r="D27" s="227">
        <v>102.6</v>
      </c>
      <c r="E27" s="227">
        <v>102.6</v>
      </c>
      <c r="F27" s="125">
        <v>80</v>
      </c>
      <c r="G27" s="125">
        <v>79</v>
      </c>
      <c r="H27" s="227">
        <v>98.8</v>
      </c>
      <c r="I27" s="227">
        <v>98.8</v>
      </c>
    </row>
    <row r="28" spans="1:9" s="49" customFormat="1" ht="13.5">
      <c r="A28" s="229" t="s">
        <v>19</v>
      </c>
      <c r="B28" s="455">
        <v>72</v>
      </c>
      <c r="C28" s="125">
        <v>68</v>
      </c>
      <c r="D28" s="227">
        <v>94.4</v>
      </c>
      <c r="E28" s="227">
        <v>94.4</v>
      </c>
      <c r="F28" s="125">
        <v>82</v>
      </c>
      <c r="G28" s="125">
        <v>83</v>
      </c>
      <c r="H28" s="227">
        <v>101.2</v>
      </c>
      <c r="I28" s="227">
        <v>101.2</v>
      </c>
    </row>
    <row r="29" spans="1:9" s="49" customFormat="1" ht="13.5">
      <c r="A29" s="230" t="s">
        <v>20</v>
      </c>
      <c r="B29" s="456">
        <v>93</v>
      </c>
      <c r="C29" s="457">
        <v>88</v>
      </c>
      <c r="D29" s="458">
        <v>94.6</v>
      </c>
      <c r="E29" s="458">
        <v>94.6</v>
      </c>
      <c r="F29" s="457">
        <v>128</v>
      </c>
      <c r="G29" s="457">
        <v>119</v>
      </c>
      <c r="H29" s="458">
        <v>93</v>
      </c>
      <c r="I29" s="458">
        <v>93</v>
      </c>
    </row>
    <row r="30" ht="8.25" customHeight="1"/>
    <row r="31" spans="1:17" ht="13.5">
      <c r="A31" s="231" t="s">
        <v>486</v>
      </c>
      <c r="B31" s="232"/>
      <c r="C31" s="233"/>
      <c r="D31" s="233"/>
      <c r="E31" s="233"/>
      <c r="F31" s="233"/>
      <c r="G31" s="233"/>
      <c r="H31" s="233"/>
      <c r="I31" s="233"/>
      <c r="J31" s="233"/>
      <c r="K31" s="233"/>
      <c r="L31" s="233"/>
      <c r="M31" s="233"/>
      <c r="N31" s="232"/>
      <c r="O31" s="232"/>
      <c r="P31" s="232"/>
      <c r="Q31" s="232"/>
    </row>
    <row r="32" spans="1:17" ht="13.5">
      <c r="A32" s="231" t="s">
        <v>485</v>
      </c>
      <c r="B32" s="232"/>
      <c r="C32" s="233"/>
      <c r="D32" s="233"/>
      <c r="E32" s="233"/>
      <c r="F32" s="233"/>
      <c r="G32" s="233"/>
      <c r="H32" s="233"/>
      <c r="I32" s="233"/>
      <c r="J32" s="233"/>
      <c r="K32" s="233"/>
      <c r="L32" s="233"/>
      <c r="M32" s="233"/>
      <c r="N32" s="232"/>
      <c r="O32" s="232"/>
      <c r="P32" s="232"/>
      <c r="Q32" s="232"/>
    </row>
    <row r="33" spans="1:17" ht="13.5">
      <c r="A33" s="231" t="s">
        <v>392</v>
      </c>
      <c r="B33" s="232"/>
      <c r="C33" s="233"/>
      <c r="D33" s="233"/>
      <c r="E33" s="233"/>
      <c r="F33" s="233"/>
      <c r="G33" s="233"/>
      <c r="H33" s="233"/>
      <c r="I33" s="233"/>
      <c r="J33" s="233"/>
      <c r="K33" s="233"/>
      <c r="L33" s="233"/>
      <c r="M33" s="233"/>
      <c r="N33" s="232"/>
      <c r="O33" s="232"/>
      <c r="P33" s="232"/>
      <c r="Q33" s="232"/>
    </row>
    <row r="34" spans="1:17" ht="13.5">
      <c r="A34" s="231" t="s">
        <v>395</v>
      </c>
      <c r="B34" s="232"/>
      <c r="C34" s="233"/>
      <c r="D34" s="233"/>
      <c r="E34" s="233"/>
      <c r="F34" s="233"/>
      <c r="G34" s="233"/>
      <c r="H34" s="233"/>
      <c r="I34" s="233"/>
      <c r="J34" s="233"/>
      <c r="K34" s="233"/>
      <c r="L34" s="233"/>
      <c r="M34" s="233"/>
      <c r="N34" s="232"/>
      <c r="O34" s="232"/>
      <c r="P34" s="232"/>
      <c r="Q34" s="232"/>
    </row>
    <row r="35" spans="1:17" ht="13.5">
      <c r="A35" s="231" t="s">
        <v>424</v>
      </c>
      <c r="B35" s="232"/>
      <c r="C35" s="232"/>
      <c r="D35" s="232"/>
      <c r="E35" s="232"/>
      <c r="F35" s="232"/>
      <c r="G35" s="232"/>
      <c r="H35" s="232"/>
      <c r="I35" s="232"/>
      <c r="J35" s="232"/>
      <c r="K35" s="232"/>
      <c r="L35" s="232"/>
      <c r="M35" s="232"/>
      <c r="N35" s="232"/>
      <c r="O35" s="232"/>
      <c r="P35" s="232"/>
      <c r="Q35" s="232"/>
    </row>
    <row r="36" spans="1:2" ht="13.5">
      <c r="A36" s="234" t="s">
        <v>148</v>
      </c>
      <c r="B36" s="232"/>
    </row>
  </sheetData>
  <sheetProtection/>
  <mergeCells count="5">
    <mergeCell ref="A2:B2"/>
    <mergeCell ref="A3:I3"/>
    <mergeCell ref="A7:A8"/>
    <mergeCell ref="B7:E7"/>
    <mergeCell ref="F7:I7"/>
  </mergeCells>
  <hyperlinks>
    <hyperlink ref="A1" location="'23保健・衛生目次'!A1" display="23　保健・衛生　目次へ＜＜"/>
  </hyperlinks>
  <printOptions/>
  <pageMargins left="0.7" right="0.7" top="0.75" bottom="0.75" header="0.3" footer="0.3"/>
  <pageSetup horizontalDpi="600" verticalDpi="600" orientation="portrait" paperSize="9" scale="85"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AD73"/>
  <sheetViews>
    <sheetView showGridLines="0" zoomScaleSheetLayoutView="100" zoomScalePageLayoutView="0" workbookViewId="0" topLeftCell="E1">
      <selection activeCell="U12" sqref="U12"/>
    </sheetView>
  </sheetViews>
  <sheetFormatPr defaultColWidth="9.00390625" defaultRowHeight="13.5"/>
  <cols>
    <col min="1" max="1" width="14.625" style="336" customWidth="1"/>
    <col min="2" max="10" width="8.50390625" style="275" customWidth="1"/>
    <col min="11" max="14" width="10.125" style="275" customWidth="1"/>
    <col min="15" max="19" width="10.125" style="335" customWidth="1"/>
    <col min="20" max="30" width="9.00390625" style="335" customWidth="1"/>
    <col min="31" max="16384" width="9.00390625" style="336" customWidth="1"/>
  </cols>
  <sheetData>
    <row r="1" ht="13.5">
      <c r="A1" s="334" t="s">
        <v>331</v>
      </c>
    </row>
    <row r="2" spans="1:14" ht="13.5">
      <c r="A2" s="718" t="s">
        <v>74</v>
      </c>
      <c r="B2" s="718"/>
      <c r="C2" s="274"/>
      <c r="D2" s="274"/>
      <c r="E2" s="274"/>
      <c r="F2" s="274"/>
      <c r="G2" s="274"/>
      <c r="H2" s="274"/>
      <c r="I2" s="274"/>
      <c r="J2" s="274"/>
      <c r="K2" s="274"/>
      <c r="L2" s="274"/>
      <c r="M2" s="274"/>
      <c r="N2" s="274"/>
    </row>
    <row r="3" spans="1:14" ht="17.25">
      <c r="A3" s="724" t="s">
        <v>443</v>
      </c>
      <c r="B3" s="724"/>
      <c r="C3" s="724"/>
      <c r="D3" s="724"/>
      <c r="E3" s="724"/>
      <c r="F3" s="724"/>
      <c r="G3" s="724"/>
      <c r="H3" s="724"/>
      <c r="I3" s="724"/>
      <c r="J3" s="724"/>
      <c r="K3" s="337"/>
      <c r="L3" s="337"/>
      <c r="M3" s="338"/>
      <c r="N3" s="338"/>
    </row>
    <row r="4" spans="2:19" ht="17.25">
      <c r="B4" s="338"/>
      <c r="C4" s="338"/>
      <c r="D4" s="338"/>
      <c r="E4" s="338"/>
      <c r="F4" s="338"/>
      <c r="G4" s="338"/>
      <c r="H4" s="338"/>
      <c r="I4" s="338"/>
      <c r="K4" s="338"/>
      <c r="N4" s="339"/>
      <c r="S4" s="340" t="s">
        <v>182</v>
      </c>
    </row>
    <row r="5" spans="1:30" s="343" customFormat="1" ht="6" customHeight="1" thickBot="1">
      <c r="A5" s="341"/>
      <c r="B5" s="719"/>
      <c r="C5" s="719"/>
      <c r="D5" s="719"/>
      <c r="E5" s="719"/>
      <c r="F5" s="342"/>
      <c r="G5" s="342"/>
      <c r="H5" s="342"/>
      <c r="I5" s="719"/>
      <c r="J5" s="719"/>
      <c r="K5" s="710"/>
      <c r="L5" s="710"/>
      <c r="O5" s="344"/>
      <c r="P5" s="344"/>
      <c r="Q5" s="344"/>
      <c r="R5" s="344"/>
      <c r="S5" s="344"/>
      <c r="T5" s="344"/>
      <c r="U5" s="344"/>
      <c r="V5" s="344"/>
      <c r="W5" s="344"/>
      <c r="X5" s="344"/>
      <c r="Y5" s="344"/>
      <c r="Z5" s="344"/>
      <c r="AA5" s="344"/>
      <c r="AB5" s="344"/>
      <c r="AC5" s="344"/>
      <c r="AD5" s="344"/>
    </row>
    <row r="6" spans="1:30" s="346" customFormat="1" ht="21" customHeight="1" thickTop="1">
      <c r="A6" s="720" t="s">
        <v>169</v>
      </c>
      <c r="B6" s="723" t="s">
        <v>181</v>
      </c>
      <c r="C6" s="702" t="s">
        <v>180</v>
      </c>
      <c r="D6" s="703"/>
      <c r="E6" s="703"/>
      <c r="F6" s="703"/>
      <c r="G6" s="725"/>
      <c r="H6" s="700" t="s">
        <v>301</v>
      </c>
      <c r="I6" s="701"/>
      <c r="J6" s="701"/>
      <c r="K6" s="716" t="s">
        <v>302</v>
      </c>
      <c r="L6" s="717"/>
      <c r="M6" s="702" t="s">
        <v>360</v>
      </c>
      <c r="N6" s="703"/>
      <c r="O6" s="703"/>
      <c r="P6" s="703"/>
      <c r="Q6" s="703"/>
      <c r="R6" s="703"/>
      <c r="S6" s="703"/>
      <c r="T6" s="345"/>
      <c r="U6" s="345"/>
      <c r="V6" s="345"/>
      <c r="W6" s="345"/>
      <c r="X6" s="345"/>
      <c r="Y6" s="345"/>
      <c r="Z6" s="345"/>
      <c r="AA6" s="345"/>
      <c r="AB6" s="345"/>
      <c r="AC6" s="345"/>
      <c r="AD6" s="345"/>
    </row>
    <row r="7" spans="1:30" s="346" customFormat="1" ht="21" customHeight="1">
      <c r="A7" s="721"/>
      <c r="B7" s="696"/>
      <c r="C7" s="714" t="s">
        <v>168</v>
      </c>
      <c r="D7" s="712" t="s">
        <v>179</v>
      </c>
      <c r="E7" s="712"/>
      <c r="F7" s="712"/>
      <c r="G7" s="712"/>
      <c r="H7" s="347" t="s">
        <v>178</v>
      </c>
      <c r="I7" s="698" t="s">
        <v>177</v>
      </c>
      <c r="J7" s="699"/>
      <c r="K7" s="706" t="s">
        <v>176</v>
      </c>
      <c r="L7" s="698"/>
      <c r="M7" s="696" t="s">
        <v>168</v>
      </c>
      <c r="N7" s="707" t="s">
        <v>167</v>
      </c>
      <c r="O7" s="708"/>
      <c r="P7" s="708"/>
      <c r="Q7" s="709"/>
      <c r="R7" s="704" t="s">
        <v>166</v>
      </c>
      <c r="S7" s="705"/>
      <c r="T7" s="345"/>
      <c r="U7" s="345"/>
      <c r="V7" s="345"/>
      <c r="W7" s="345"/>
      <c r="X7" s="345"/>
      <c r="Y7" s="345"/>
      <c r="Z7" s="345"/>
      <c r="AA7" s="345"/>
      <c r="AB7" s="345"/>
      <c r="AC7" s="345"/>
      <c r="AD7" s="345"/>
    </row>
    <row r="8" spans="1:30" s="346" customFormat="1" ht="21" customHeight="1">
      <c r="A8" s="722"/>
      <c r="B8" s="697"/>
      <c r="C8" s="715"/>
      <c r="D8" s="348" t="s">
        <v>175</v>
      </c>
      <c r="E8" s="348" t="s">
        <v>174</v>
      </c>
      <c r="F8" s="348" t="s">
        <v>173</v>
      </c>
      <c r="G8" s="348" t="s">
        <v>172</v>
      </c>
      <c r="H8" s="349" t="s">
        <v>168</v>
      </c>
      <c r="I8" s="350" t="s">
        <v>171</v>
      </c>
      <c r="J8" s="351" t="s">
        <v>170</v>
      </c>
      <c r="K8" s="352" t="s">
        <v>171</v>
      </c>
      <c r="L8" s="350" t="s">
        <v>170</v>
      </c>
      <c r="M8" s="697"/>
      <c r="N8" s="349" t="s">
        <v>165</v>
      </c>
      <c r="O8" s="349" t="s">
        <v>164</v>
      </c>
      <c r="P8" s="349" t="s">
        <v>163</v>
      </c>
      <c r="Q8" s="353" t="s">
        <v>162</v>
      </c>
      <c r="R8" s="350" t="s">
        <v>73</v>
      </c>
      <c r="S8" s="351" t="s">
        <v>161</v>
      </c>
      <c r="T8" s="345"/>
      <c r="U8" s="345"/>
      <c r="V8" s="345"/>
      <c r="W8" s="345"/>
      <c r="X8" s="345"/>
      <c r="Y8" s="345"/>
      <c r="Z8" s="345"/>
      <c r="AA8" s="345"/>
      <c r="AB8" s="345"/>
      <c r="AC8" s="345"/>
      <c r="AD8" s="345"/>
    </row>
    <row r="9" spans="1:30" s="346" customFormat="1" ht="24" customHeight="1">
      <c r="A9" s="562" t="s">
        <v>517</v>
      </c>
      <c r="B9" s="354">
        <v>6774</v>
      </c>
      <c r="C9" s="355">
        <v>6583</v>
      </c>
      <c r="D9" s="355">
        <v>199</v>
      </c>
      <c r="E9" s="355">
        <v>79</v>
      </c>
      <c r="F9" s="355">
        <v>5</v>
      </c>
      <c r="G9" s="356" t="s">
        <v>75</v>
      </c>
      <c r="H9" s="355">
        <v>5521</v>
      </c>
      <c r="I9" s="355">
        <v>44</v>
      </c>
      <c r="J9" s="355">
        <v>1</v>
      </c>
      <c r="K9" s="355">
        <v>0</v>
      </c>
      <c r="L9" s="355">
        <v>0</v>
      </c>
      <c r="M9" s="355">
        <v>6561</v>
      </c>
      <c r="N9" s="355">
        <v>1185</v>
      </c>
      <c r="O9" s="355">
        <v>312</v>
      </c>
      <c r="P9" s="355">
        <v>74</v>
      </c>
      <c r="Q9" s="355">
        <v>1571</v>
      </c>
      <c r="R9" s="355">
        <v>3113</v>
      </c>
      <c r="S9" s="357">
        <v>2</v>
      </c>
      <c r="T9" s="345"/>
      <c r="U9" s="345"/>
      <c r="V9" s="345"/>
      <c r="W9" s="345"/>
      <c r="X9" s="345"/>
      <c r="Y9" s="345"/>
      <c r="Z9" s="345"/>
      <c r="AA9" s="345"/>
      <c r="AB9" s="345"/>
      <c r="AC9" s="345"/>
      <c r="AD9" s="345"/>
    </row>
    <row r="10" spans="1:30" s="346" customFormat="1" ht="24" customHeight="1">
      <c r="A10" s="563">
        <v>28</v>
      </c>
      <c r="B10" s="354">
        <v>5765</v>
      </c>
      <c r="C10" s="355">
        <v>5601</v>
      </c>
      <c r="D10" s="355">
        <v>172</v>
      </c>
      <c r="E10" s="355">
        <v>72</v>
      </c>
      <c r="F10" s="355">
        <v>8</v>
      </c>
      <c r="G10" s="356">
        <v>1</v>
      </c>
      <c r="H10" s="355">
        <v>4397</v>
      </c>
      <c r="I10" s="355">
        <v>75</v>
      </c>
      <c r="J10" s="355">
        <v>1</v>
      </c>
      <c r="K10" s="355">
        <v>2</v>
      </c>
      <c r="L10" s="356">
        <v>0</v>
      </c>
      <c r="M10" s="355">
        <v>5597</v>
      </c>
      <c r="N10" s="355">
        <v>630</v>
      </c>
      <c r="O10" s="355">
        <v>221</v>
      </c>
      <c r="P10" s="355">
        <v>62</v>
      </c>
      <c r="Q10" s="355">
        <v>913</v>
      </c>
      <c r="R10" s="355">
        <v>2680</v>
      </c>
      <c r="S10" s="357">
        <v>2.9</v>
      </c>
      <c r="T10" s="345"/>
      <c r="U10" s="345"/>
      <c r="V10" s="345"/>
      <c r="W10" s="345"/>
      <c r="X10" s="345"/>
      <c r="Y10" s="345"/>
      <c r="Z10" s="345"/>
      <c r="AA10" s="345"/>
      <c r="AB10" s="345"/>
      <c r="AC10" s="345"/>
      <c r="AD10" s="345"/>
    </row>
    <row r="11" spans="1:30" s="362" customFormat="1" ht="24" customHeight="1">
      <c r="A11" s="564">
        <v>29</v>
      </c>
      <c r="B11" s="358">
        <v>6397</v>
      </c>
      <c r="C11" s="359">
        <v>6270</v>
      </c>
      <c r="D11" s="359">
        <v>226</v>
      </c>
      <c r="E11" s="359">
        <v>85</v>
      </c>
      <c r="F11" s="359">
        <v>7</v>
      </c>
      <c r="G11" s="540">
        <v>0</v>
      </c>
      <c r="H11" s="359">
        <v>5113</v>
      </c>
      <c r="I11" s="359">
        <v>63</v>
      </c>
      <c r="J11" s="359">
        <v>0</v>
      </c>
      <c r="K11" s="359">
        <v>1</v>
      </c>
      <c r="L11" s="359">
        <v>0</v>
      </c>
      <c r="M11" s="359">
        <v>6397</v>
      </c>
      <c r="N11" s="359">
        <v>760</v>
      </c>
      <c r="O11" s="359">
        <v>235</v>
      </c>
      <c r="P11" s="359">
        <v>82</v>
      </c>
      <c r="Q11" s="359">
        <v>1077</v>
      </c>
      <c r="R11" s="359">
        <v>3437</v>
      </c>
      <c r="S11" s="360">
        <v>3.2</v>
      </c>
      <c r="T11" s="361"/>
      <c r="U11" s="361"/>
      <c r="V11" s="361"/>
      <c r="W11" s="361"/>
      <c r="X11" s="361"/>
      <c r="Y11" s="361"/>
      <c r="Z11" s="361"/>
      <c r="AA11" s="361"/>
      <c r="AB11" s="361"/>
      <c r="AC11" s="361"/>
      <c r="AD11" s="361"/>
    </row>
    <row r="12" spans="1:30" s="346" customFormat="1" ht="30" customHeight="1">
      <c r="A12" s="363" t="s">
        <v>303</v>
      </c>
      <c r="B12" s="364"/>
      <c r="C12" s="365"/>
      <c r="D12" s="366">
        <f>D11/C11*100</f>
        <v>3.604465709728868</v>
      </c>
      <c r="E12" s="366">
        <f>E11/C11*100</f>
        <v>1.3556618819776716</v>
      </c>
      <c r="F12" s="366">
        <f>F11/C11*100</f>
        <v>0.11164274322169059</v>
      </c>
      <c r="G12" s="367" t="s">
        <v>75</v>
      </c>
      <c r="H12" s="366"/>
      <c r="I12" s="366">
        <f>I11/$H$11*100</f>
        <v>1.2321533346371993</v>
      </c>
      <c r="J12" s="366">
        <f>J11/$H$11*100</f>
        <v>0</v>
      </c>
      <c r="K12" s="366">
        <f>K11/$H$11*100</f>
        <v>0.019557989438685704</v>
      </c>
      <c r="L12" s="366">
        <f>L11/$H$11*100</f>
        <v>0</v>
      </c>
      <c r="M12" s="366"/>
      <c r="N12" s="366">
        <f>N11/$M$11*100</f>
        <v>11.88056901672659</v>
      </c>
      <c r="O12" s="366">
        <f>O11/$M$11*100</f>
        <v>3.6735969985930907</v>
      </c>
      <c r="P12" s="366">
        <f>P11/$M$11*100</f>
        <v>1.2818508675941847</v>
      </c>
      <c r="Q12" s="366">
        <f>Q11/$M$11*100</f>
        <v>16.836016882913864</v>
      </c>
      <c r="R12" s="368"/>
      <c r="S12" s="368"/>
      <c r="T12" s="345"/>
      <c r="U12" s="345"/>
      <c r="V12" s="345"/>
      <c r="W12" s="345"/>
      <c r="X12" s="345"/>
      <c r="Y12" s="345"/>
      <c r="Z12" s="345"/>
      <c r="AA12" s="345"/>
      <c r="AB12" s="345"/>
      <c r="AC12" s="345"/>
      <c r="AD12" s="345"/>
    </row>
    <row r="13" spans="1:30" s="346" customFormat="1" ht="13.5" customHeight="1">
      <c r="A13" s="711" t="s">
        <v>294</v>
      </c>
      <c r="B13" s="711"/>
      <c r="C13" s="711"/>
      <c r="D13" s="711"/>
      <c r="E13" s="711"/>
      <c r="F13" s="711"/>
      <c r="G13" s="357"/>
      <c r="H13" s="357"/>
      <c r="I13" s="369"/>
      <c r="J13" s="369"/>
      <c r="K13" s="310"/>
      <c r="L13" s="370"/>
      <c r="M13" s="371"/>
      <c r="N13" s="370"/>
      <c r="O13" s="323"/>
      <c r="P13" s="323"/>
      <c r="Q13" s="323"/>
      <c r="R13" s="323"/>
      <c r="S13" s="323"/>
      <c r="T13" s="345"/>
      <c r="U13" s="345"/>
      <c r="V13" s="345"/>
      <c r="W13" s="345"/>
      <c r="X13" s="345"/>
      <c r="Y13" s="345"/>
      <c r="Z13" s="345"/>
      <c r="AA13" s="345"/>
      <c r="AB13" s="345"/>
      <c r="AC13" s="345"/>
      <c r="AD13" s="345"/>
    </row>
    <row r="14" spans="1:30" s="346" customFormat="1" ht="16.5" customHeight="1">
      <c r="A14" s="713" t="s">
        <v>477</v>
      </c>
      <c r="B14" s="713"/>
      <c r="C14" s="713"/>
      <c r="D14" s="713"/>
      <c r="E14" s="713"/>
      <c r="F14" s="713"/>
      <c r="G14" s="372"/>
      <c r="H14" s="372"/>
      <c r="I14" s="369"/>
      <c r="J14" s="369"/>
      <c r="K14" s="370"/>
      <c r="L14" s="370"/>
      <c r="M14" s="371"/>
      <c r="N14" s="370"/>
      <c r="O14" s="323"/>
      <c r="P14" s="323"/>
      <c r="Q14" s="323"/>
      <c r="R14" s="323"/>
      <c r="S14" s="323"/>
      <c r="T14" s="345"/>
      <c r="U14" s="345"/>
      <c r="V14" s="345"/>
      <c r="W14" s="345"/>
      <c r="X14" s="345"/>
      <c r="Y14" s="345"/>
      <c r="Z14" s="345"/>
      <c r="AA14" s="345"/>
      <c r="AB14" s="345"/>
      <c r="AC14" s="345"/>
      <c r="AD14" s="345"/>
    </row>
    <row r="15" spans="2:30" s="343" customFormat="1" ht="13.5">
      <c r="B15" s="373"/>
      <c r="C15" s="373"/>
      <c r="D15" s="373"/>
      <c r="E15" s="373"/>
      <c r="F15" s="373"/>
      <c r="G15" s="373"/>
      <c r="H15" s="373"/>
      <c r="I15" s="373"/>
      <c r="J15" s="373"/>
      <c r="K15" s="373"/>
      <c r="L15" s="373"/>
      <c r="M15" s="373"/>
      <c r="N15" s="373"/>
      <c r="O15" s="344"/>
      <c r="P15" s="344"/>
      <c r="Q15" s="344"/>
      <c r="R15" s="344"/>
      <c r="S15" s="344"/>
      <c r="T15" s="344"/>
      <c r="U15" s="344"/>
      <c r="V15" s="344"/>
      <c r="W15" s="344"/>
      <c r="X15" s="344"/>
      <c r="Y15" s="344"/>
      <c r="Z15" s="344"/>
      <c r="AA15" s="344"/>
      <c r="AB15" s="344"/>
      <c r="AC15" s="344"/>
      <c r="AD15" s="344"/>
    </row>
    <row r="16" spans="2:30" s="343" customFormat="1" ht="13.5">
      <c r="B16" s="373"/>
      <c r="C16" s="373"/>
      <c r="D16" s="373"/>
      <c r="E16" s="373"/>
      <c r="F16" s="373"/>
      <c r="G16" s="373"/>
      <c r="H16" s="373"/>
      <c r="I16" s="373"/>
      <c r="J16" s="373"/>
      <c r="K16" s="373"/>
      <c r="L16" s="373"/>
      <c r="M16" s="373"/>
      <c r="N16" s="373"/>
      <c r="O16" s="344"/>
      <c r="P16" s="344"/>
      <c r="Q16" s="344"/>
      <c r="R16" s="344"/>
      <c r="S16" s="344"/>
      <c r="T16" s="344"/>
      <c r="U16" s="344"/>
      <c r="V16" s="344"/>
      <c r="W16" s="344"/>
      <c r="X16" s="344"/>
      <c r="Y16" s="344"/>
      <c r="Z16" s="344"/>
      <c r="AA16" s="344"/>
      <c r="AB16" s="344"/>
      <c r="AC16" s="344"/>
      <c r="AD16" s="344"/>
    </row>
    <row r="17" spans="2:30" s="343" customFormat="1" ht="13.5">
      <c r="B17" s="373"/>
      <c r="C17" s="373"/>
      <c r="D17" s="373"/>
      <c r="E17" s="373"/>
      <c r="F17" s="373"/>
      <c r="G17" s="373"/>
      <c r="H17" s="373"/>
      <c r="I17" s="373"/>
      <c r="J17" s="373"/>
      <c r="K17" s="373"/>
      <c r="L17" s="373"/>
      <c r="M17" s="373"/>
      <c r="N17" s="373"/>
      <c r="O17" s="344"/>
      <c r="P17" s="344"/>
      <c r="Q17" s="344"/>
      <c r="R17" s="344"/>
      <c r="S17" s="344"/>
      <c r="T17" s="344"/>
      <c r="U17" s="344"/>
      <c r="V17" s="344"/>
      <c r="W17" s="344"/>
      <c r="X17" s="344"/>
      <c r="Y17" s="344"/>
      <c r="Z17" s="344"/>
      <c r="AA17" s="344"/>
      <c r="AB17" s="344"/>
      <c r="AC17" s="344"/>
      <c r="AD17" s="344"/>
    </row>
    <row r="18" spans="2:30" s="343" customFormat="1" ht="13.5">
      <c r="B18" s="373"/>
      <c r="C18" s="373"/>
      <c r="D18" s="373"/>
      <c r="E18" s="373"/>
      <c r="F18" s="373"/>
      <c r="G18" s="373"/>
      <c r="H18" s="373"/>
      <c r="I18" s="373"/>
      <c r="J18" s="373"/>
      <c r="K18" s="373"/>
      <c r="L18" s="373"/>
      <c r="M18" s="373"/>
      <c r="N18" s="373"/>
      <c r="O18" s="344"/>
      <c r="P18" s="344"/>
      <c r="Q18" s="344"/>
      <c r="R18" s="344"/>
      <c r="S18" s="344"/>
      <c r="T18" s="344"/>
      <c r="U18" s="344"/>
      <c r="V18" s="344"/>
      <c r="W18" s="344"/>
      <c r="X18" s="344"/>
      <c r="Y18" s="344"/>
      <c r="Z18" s="344"/>
      <c r="AA18" s="344"/>
      <c r="AB18" s="344"/>
      <c r="AC18" s="344"/>
      <c r="AD18" s="344"/>
    </row>
    <row r="19" spans="2:30" s="343" customFormat="1" ht="13.5">
      <c r="B19" s="373"/>
      <c r="C19" s="373"/>
      <c r="D19" s="373"/>
      <c r="E19" s="373"/>
      <c r="F19" s="373"/>
      <c r="G19" s="373"/>
      <c r="H19" s="373"/>
      <c r="I19" s="373"/>
      <c r="J19" s="373"/>
      <c r="K19" s="373"/>
      <c r="L19" s="373"/>
      <c r="M19" s="373"/>
      <c r="N19" s="373"/>
      <c r="O19" s="344"/>
      <c r="P19" s="344"/>
      <c r="Q19" s="344"/>
      <c r="R19" s="344"/>
      <c r="S19" s="344"/>
      <c r="T19" s="344"/>
      <c r="U19" s="344"/>
      <c r="V19" s="344"/>
      <c r="W19" s="344"/>
      <c r="X19" s="344"/>
      <c r="Y19" s="344"/>
      <c r="Z19" s="344"/>
      <c r="AA19" s="344"/>
      <c r="AB19" s="344"/>
      <c r="AC19" s="344"/>
      <c r="AD19" s="344"/>
    </row>
    <row r="20" spans="2:30" s="343" customFormat="1" ht="13.5">
      <c r="B20" s="373"/>
      <c r="C20" s="373"/>
      <c r="D20" s="373"/>
      <c r="E20" s="373"/>
      <c r="F20" s="373"/>
      <c r="G20" s="373"/>
      <c r="H20" s="373"/>
      <c r="I20" s="373"/>
      <c r="J20" s="373"/>
      <c r="K20" s="373"/>
      <c r="L20" s="373"/>
      <c r="M20" s="373"/>
      <c r="N20" s="373"/>
      <c r="O20" s="344"/>
      <c r="P20" s="344"/>
      <c r="Q20" s="344"/>
      <c r="R20" s="344"/>
      <c r="S20" s="344"/>
      <c r="T20" s="344"/>
      <c r="U20" s="344"/>
      <c r="V20" s="344"/>
      <c r="W20" s="344"/>
      <c r="X20" s="344"/>
      <c r="Y20" s="344"/>
      <c r="Z20" s="344"/>
      <c r="AA20" s="344"/>
      <c r="AB20" s="344"/>
      <c r="AC20" s="344"/>
      <c r="AD20" s="344"/>
    </row>
    <row r="21" spans="2:30" s="343" customFormat="1" ht="13.5">
      <c r="B21" s="373"/>
      <c r="C21" s="373"/>
      <c r="D21" s="373"/>
      <c r="E21" s="373"/>
      <c r="F21" s="373"/>
      <c r="G21" s="373"/>
      <c r="H21" s="373"/>
      <c r="I21" s="373"/>
      <c r="J21" s="373"/>
      <c r="K21" s="373"/>
      <c r="L21" s="373"/>
      <c r="M21" s="373"/>
      <c r="N21" s="373"/>
      <c r="O21" s="344"/>
      <c r="P21" s="344"/>
      <c r="Q21" s="344"/>
      <c r="R21" s="344"/>
      <c r="S21" s="344"/>
      <c r="T21" s="344"/>
      <c r="U21" s="344"/>
      <c r="V21" s="344"/>
      <c r="W21" s="344"/>
      <c r="X21" s="344"/>
      <c r="Y21" s="344"/>
      <c r="Z21" s="344"/>
      <c r="AA21" s="344"/>
      <c r="AB21" s="344"/>
      <c r="AC21" s="344"/>
      <c r="AD21" s="344"/>
    </row>
    <row r="22" spans="2:30" s="343" customFormat="1" ht="13.5">
      <c r="B22" s="373"/>
      <c r="C22" s="373"/>
      <c r="D22" s="373"/>
      <c r="E22" s="373"/>
      <c r="F22" s="373"/>
      <c r="G22" s="373"/>
      <c r="H22" s="373"/>
      <c r="I22" s="373"/>
      <c r="J22" s="373"/>
      <c r="K22" s="373"/>
      <c r="L22" s="373"/>
      <c r="M22" s="373"/>
      <c r="N22" s="373"/>
      <c r="O22" s="344"/>
      <c r="P22" s="344"/>
      <c r="Q22" s="344"/>
      <c r="R22" s="344"/>
      <c r="S22" s="344"/>
      <c r="T22" s="344"/>
      <c r="U22" s="344"/>
      <c r="V22" s="344"/>
      <c r="W22" s="344"/>
      <c r="X22" s="344"/>
      <c r="Y22" s="344"/>
      <c r="Z22" s="344"/>
      <c r="AA22" s="344"/>
      <c r="AB22" s="344"/>
      <c r="AC22" s="344"/>
      <c r="AD22" s="344"/>
    </row>
    <row r="23" spans="2:30" s="343" customFormat="1" ht="13.5">
      <c r="B23" s="373"/>
      <c r="C23" s="373"/>
      <c r="D23" s="373"/>
      <c r="E23" s="373"/>
      <c r="F23" s="373"/>
      <c r="G23" s="373"/>
      <c r="H23" s="373"/>
      <c r="I23" s="373"/>
      <c r="J23" s="373"/>
      <c r="K23" s="373"/>
      <c r="L23" s="373"/>
      <c r="M23" s="373"/>
      <c r="N23" s="373"/>
      <c r="O23" s="344"/>
      <c r="P23" s="344"/>
      <c r="Q23" s="344"/>
      <c r="R23" s="344"/>
      <c r="S23" s="344"/>
      <c r="T23" s="344"/>
      <c r="U23" s="344"/>
      <c r="V23" s="344"/>
      <c r="W23" s="344"/>
      <c r="X23" s="344"/>
      <c r="Y23" s="344"/>
      <c r="Z23" s="344"/>
      <c r="AA23" s="344"/>
      <c r="AB23" s="344"/>
      <c r="AC23" s="344"/>
      <c r="AD23" s="344"/>
    </row>
    <row r="24" spans="2:30" s="343" customFormat="1" ht="13.5">
      <c r="B24" s="373"/>
      <c r="C24" s="373"/>
      <c r="D24" s="373"/>
      <c r="E24" s="373"/>
      <c r="F24" s="373"/>
      <c r="G24" s="373"/>
      <c r="H24" s="373"/>
      <c r="I24" s="373"/>
      <c r="J24" s="373"/>
      <c r="K24" s="373"/>
      <c r="L24" s="373"/>
      <c r="M24" s="373"/>
      <c r="N24" s="373"/>
      <c r="O24" s="344"/>
      <c r="P24" s="344"/>
      <c r="Q24" s="344"/>
      <c r="R24" s="344"/>
      <c r="S24" s="344"/>
      <c r="T24" s="344"/>
      <c r="U24" s="344"/>
      <c r="V24" s="344"/>
      <c r="W24" s="344"/>
      <c r="X24" s="344"/>
      <c r="Y24" s="344"/>
      <c r="Z24" s="344"/>
      <c r="AA24" s="344"/>
      <c r="AB24" s="344"/>
      <c r="AC24" s="344"/>
      <c r="AD24" s="344"/>
    </row>
    <row r="25" spans="2:30" s="343" customFormat="1" ht="13.5">
      <c r="B25" s="373"/>
      <c r="C25" s="373"/>
      <c r="D25" s="373"/>
      <c r="E25" s="373"/>
      <c r="F25" s="373"/>
      <c r="G25" s="373"/>
      <c r="H25" s="373"/>
      <c r="I25" s="373"/>
      <c r="J25" s="373"/>
      <c r="K25" s="373"/>
      <c r="L25" s="373"/>
      <c r="M25" s="373"/>
      <c r="N25" s="373"/>
      <c r="O25" s="344"/>
      <c r="P25" s="344"/>
      <c r="Q25" s="344"/>
      <c r="R25" s="344"/>
      <c r="S25" s="344"/>
      <c r="T25" s="344"/>
      <c r="U25" s="344"/>
      <c r="V25" s="344"/>
      <c r="W25" s="344"/>
      <c r="X25" s="344"/>
      <c r="Y25" s="344"/>
      <c r="Z25" s="344"/>
      <c r="AA25" s="344"/>
      <c r="AB25" s="344"/>
      <c r="AC25" s="344"/>
      <c r="AD25" s="344"/>
    </row>
    <row r="26" spans="2:30" s="343" customFormat="1" ht="13.5">
      <c r="B26" s="373"/>
      <c r="C26" s="373"/>
      <c r="D26" s="373"/>
      <c r="E26" s="373"/>
      <c r="F26" s="373"/>
      <c r="G26" s="373"/>
      <c r="H26" s="373"/>
      <c r="I26" s="373"/>
      <c r="J26" s="373"/>
      <c r="K26" s="373"/>
      <c r="L26" s="373"/>
      <c r="M26" s="373"/>
      <c r="N26" s="373"/>
      <c r="O26" s="344"/>
      <c r="P26" s="344"/>
      <c r="Q26" s="344"/>
      <c r="R26" s="344"/>
      <c r="S26" s="344"/>
      <c r="T26" s="344"/>
      <c r="U26" s="344"/>
      <c r="V26" s="344"/>
      <c r="W26" s="344"/>
      <c r="X26" s="344"/>
      <c r="Y26" s="344"/>
      <c r="Z26" s="344"/>
      <c r="AA26" s="344"/>
      <c r="AB26" s="344"/>
      <c r="AC26" s="344"/>
      <c r="AD26" s="344"/>
    </row>
    <row r="27" spans="2:30" s="343" customFormat="1" ht="13.5">
      <c r="B27" s="373"/>
      <c r="C27" s="373"/>
      <c r="D27" s="373"/>
      <c r="E27" s="373"/>
      <c r="F27" s="373"/>
      <c r="G27" s="373"/>
      <c r="H27" s="373"/>
      <c r="I27" s="373"/>
      <c r="J27" s="373"/>
      <c r="K27" s="373"/>
      <c r="L27" s="373"/>
      <c r="M27" s="373"/>
      <c r="N27" s="373"/>
      <c r="O27" s="344"/>
      <c r="P27" s="344"/>
      <c r="Q27" s="344"/>
      <c r="R27" s="344"/>
      <c r="S27" s="344"/>
      <c r="T27" s="344"/>
      <c r="U27" s="344"/>
      <c r="V27" s="344"/>
      <c r="W27" s="344"/>
      <c r="X27" s="344"/>
      <c r="Y27" s="344"/>
      <c r="Z27" s="344"/>
      <c r="AA27" s="344"/>
      <c r="AB27" s="344"/>
      <c r="AC27" s="344"/>
      <c r="AD27" s="344"/>
    </row>
    <row r="28" spans="2:30" s="343" customFormat="1" ht="13.5">
      <c r="B28" s="373"/>
      <c r="C28" s="373"/>
      <c r="D28" s="373"/>
      <c r="E28" s="373"/>
      <c r="F28" s="373"/>
      <c r="G28" s="373"/>
      <c r="H28" s="373"/>
      <c r="I28" s="373"/>
      <c r="J28" s="373"/>
      <c r="K28" s="373"/>
      <c r="L28" s="373"/>
      <c r="M28" s="373"/>
      <c r="N28" s="373"/>
      <c r="O28" s="344"/>
      <c r="P28" s="344"/>
      <c r="Q28" s="344"/>
      <c r="R28" s="344"/>
      <c r="S28" s="344"/>
      <c r="T28" s="344"/>
      <c r="U28" s="344"/>
      <c r="V28" s="344"/>
      <c r="W28" s="344"/>
      <c r="X28" s="344"/>
      <c r="Y28" s="344"/>
      <c r="Z28" s="344"/>
      <c r="AA28" s="344"/>
      <c r="AB28" s="344"/>
      <c r="AC28" s="344"/>
      <c r="AD28" s="344"/>
    </row>
    <row r="29" spans="2:30" s="343" customFormat="1" ht="13.5">
      <c r="B29" s="373"/>
      <c r="C29" s="373"/>
      <c r="D29" s="373"/>
      <c r="E29" s="373"/>
      <c r="F29" s="373"/>
      <c r="G29" s="373"/>
      <c r="H29" s="373"/>
      <c r="I29" s="373"/>
      <c r="J29" s="373"/>
      <c r="K29" s="373"/>
      <c r="L29" s="373"/>
      <c r="M29" s="373"/>
      <c r="N29" s="373"/>
      <c r="O29" s="344"/>
      <c r="P29" s="344"/>
      <c r="Q29" s="344"/>
      <c r="R29" s="344"/>
      <c r="S29" s="344"/>
      <c r="T29" s="344"/>
      <c r="U29" s="344"/>
      <c r="V29" s="344"/>
      <c r="W29" s="344"/>
      <c r="X29" s="344"/>
      <c r="Y29" s="344"/>
      <c r="Z29" s="344"/>
      <c r="AA29" s="344"/>
      <c r="AB29" s="344"/>
      <c r="AC29" s="344"/>
      <c r="AD29" s="344"/>
    </row>
    <row r="30" spans="2:30" s="343" customFormat="1" ht="13.5">
      <c r="B30" s="373"/>
      <c r="C30" s="373"/>
      <c r="D30" s="373"/>
      <c r="E30" s="373"/>
      <c r="F30" s="373"/>
      <c r="G30" s="373"/>
      <c r="H30" s="373"/>
      <c r="I30" s="373"/>
      <c r="J30" s="373"/>
      <c r="K30" s="373"/>
      <c r="L30" s="373"/>
      <c r="M30" s="373"/>
      <c r="N30" s="373"/>
      <c r="O30" s="344"/>
      <c r="P30" s="344"/>
      <c r="Q30" s="344"/>
      <c r="R30" s="344"/>
      <c r="S30" s="344"/>
      <c r="T30" s="344"/>
      <c r="U30" s="344"/>
      <c r="V30" s="344"/>
      <c r="W30" s="344"/>
      <c r="X30" s="344"/>
      <c r="Y30" s="344"/>
      <c r="Z30" s="344"/>
      <c r="AA30" s="344"/>
      <c r="AB30" s="344"/>
      <c r="AC30" s="344"/>
      <c r="AD30" s="344"/>
    </row>
    <row r="31" spans="2:30" s="343" customFormat="1" ht="13.5">
      <c r="B31" s="373"/>
      <c r="C31" s="373"/>
      <c r="D31" s="373"/>
      <c r="E31" s="373"/>
      <c r="F31" s="373"/>
      <c r="G31" s="373"/>
      <c r="H31" s="373"/>
      <c r="I31" s="373"/>
      <c r="J31" s="373"/>
      <c r="K31" s="373"/>
      <c r="L31" s="373"/>
      <c r="M31" s="373"/>
      <c r="N31" s="373"/>
      <c r="O31" s="344"/>
      <c r="P31" s="344"/>
      <c r="Q31" s="344"/>
      <c r="R31" s="344"/>
      <c r="S31" s="344"/>
      <c r="T31" s="344"/>
      <c r="U31" s="344"/>
      <c r="V31" s="344"/>
      <c r="W31" s="344"/>
      <c r="X31" s="344"/>
      <c r="Y31" s="344"/>
      <c r="Z31" s="344"/>
      <c r="AA31" s="344"/>
      <c r="AB31" s="344"/>
      <c r="AC31" s="344"/>
      <c r="AD31" s="344"/>
    </row>
    <row r="32" spans="2:30" s="343" customFormat="1" ht="13.5">
      <c r="B32" s="373"/>
      <c r="C32" s="373"/>
      <c r="D32" s="373"/>
      <c r="E32" s="373"/>
      <c r="F32" s="373"/>
      <c r="G32" s="373"/>
      <c r="H32" s="373"/>
      <c r="I32" s="373"/>
      <c r="J32" s="373"/>
      <c r="K32" s="373"/>
      <c r="L32" s="373"/>
      <c r="M32" s="373"/>
      <c r="N32" s="373"/>
      <c r="O32" s="344"/>
      <c r="P32" s="344"/>
      <c r="Q32" s="344"/>
      <c r="R32" s="344"/>
      <c r="S32" s="344"/>
      <c r="T32" s="344"/>
      <c r="U32" s="344"/>
      <c r="V32" s="344"/>
      <c r="W32" s="344"/>
      <c r="X32" s="344"/>
      <c r="Y32" s="344"/>
      <c r="Z32" s="344"/>
      <c r="AA32" s="344"/>
      <c r="AB32" s="344"/>
      <c r="AC32" s="344"/>
      <c r="AD32" s="344"/>
    </row>
    <row r="33" spans="2:30" s="343" customFormat="1" ht="13.5">
      <c r="B33" s="373"/>
      <c r="C33" s="373"/>
      <c r="D33" s="373"/>
      <c r="E33" s="373"/>
      <c r="F33" s="373"/>
      <c r="G33" s="373"/>
      <c r="H33" s="373"/>
      <c r="I33" s="373"/>
      <c r="J33" s="373"/>
      <c r="K33" s="373"/>
      <c r="L33" s="373"/>
      <c r="M33" s="373"/>
      <c r="N33" s="373"/>
      <c r="O33" s="344"/>
      <c r="P33" s="344"/>
      <c r="Q33" s="344"/>
      <c r="R33" s="344"/>
      <c r="S33" s="344"/>
      <c r="T33" s="344"/>
      <c r="U33" s="344"/>
      <c r="V33" s="344"/>
      <c r="W33" s="344"/>
      <c r="X33" s="344"/>
      <c r="Y33" s="344"/>
      <c r="Z33" s="344"/>
      <c r="AA33" s="344"/>
      <c r="AB33" s="344"/>
      <c r="AC33" s="344"/>
      <c r="AD33" s="344"/>
    </row>
    <row r="34" spans="2:30" s="343" customFormat="1" ht="13.5">
      <c r="B34" s="373"/>
      <c r="C34" s="373"/>
      <c r="D34" s="373"/>
      <c r="E34" s="373"/>
      <c r="F34" s="373"/>
      <c r="G34" s="373"/>
      <c r="H34" s="373"/>
      <c r="I34" s="373"/>
      <c r="J34" s="373"/>
      <c r="K34" s="373"/>
      <c r="L34" s="373"/>
      <c r="M34" s="373"/>
      <c r="N34" s="373"/>
      <c r="O34" s="344"/>
      <c r="P34" s="344"/>
      <c r="Q34" s="344"/>
      <c r="R34" s="344"/>
      <c r="S34" s="344"/>
      <c r="T34" s="344"/>
      <c r="U34" s="344"/>
      <c r="V34" s="344"/>
      <c r="W34" s="344"/>
      <c r="X34" s="344"/>
      <c r="Y34" s="344"/>
      <c r="Z34" s="344"/>
      <c r="AA34" s="344"/>
      <c r="AB34" s="344"/>
      <c r="AC34" s="344"/>
      <c r="AD34" s="344"/>
    </row>
    <row r="35" spans="2:30" s="343" customFormat="1" ht="13.5">
      <c r="B35" s="373"/>
      <c r="C35" s="373"/>
      <c r="D35" s="373"/>
      <c r="E35" s="373"/>
      <c r="F35" s="373"/>
      <c r="G35" s="373"/>
      <c r="H35" s="373"/>
      <c r="I35" s="373"/>
      <c r="J35" s="373"/>
      <c r="K35" s="373"/>
      <c r="L35" s="373"/>
      <c r="M35" s="373"/>
      <c r="N35" s="373"/>
      <c r="O35" s="344"/>
      <c r="P35" s="344"/>
      <c r="Q35" s="344"/>
      <c r="R35" s="344"/>
      <c r="S35" s="344"/>
      <c r="T35" s="344"/>
      <c r="U35" s="344"/>
      <c r="V35" s="344"/>
      <c r="W35" s="344"/>
      <c r="X35" s="344"/>
      <c r="Y35" s="344"/>
      <c r="Z35" s="344"/>
      <c r="AA35" s="344"/>
      <c r="AB35" s="344"/>
      <c r="AC35" s="344"/>
      <c r="AD35" s="344"/>
    </row>
    <row r="36" spans="2:30" s="343" customFormat="1" ht="13.5">
      <c r="B36" s="373"/>
      <c r="C36" s="373"/>
      <c r="D36" s="373"/>
      <c r="E36" s="373"/>
      <c r="F36" s="373"/>
      <c r="G36" s="373"/>
      <c r="H36" s="373"/>
      <c r="I36" s="373"/>
      <c r="J36" s="373"/>
      <c r="K36" s="373"/>
      <c r="L36" s="373"/>
      <c r="M36" s="373"/>
      <c r="N36" s="373"/>
      <c r="O36" s="344"/>
      <c r="P36" s="344"/>
      <c r="Q36" s="344"/>
      <c r="R36" s="344"/>
      <c r="S36" s="344"/>
      <c r="T36" s="344"/>
      <c r="U36" s="344"/>
      <c r="V36" s="344"/>
      <c r="W36" s="344"/>
      <c r="X36" s="344"/>
      <c r="Y36" s="344"/>
      <c r="Z36" s="344"/>
      <c r="AA36" s="344"/>
      <c r="AB36" s="344"/>
      <c r="AC36" s="344"/>
      <c r="AD36" s="344"/>
    </row>
    <row r="37" spans="2:30" s="343" customFormat="1" ht="13.5">
      <c r="B37" s="373"/>
      <c r="C37" s="373"/>
      <c r="D37" s="373"/>
      <c r="E37" s="373"/>
      <c r="F37" s="373"/>
      <c r="G37" s="373"/>
      <c r="H37" s="373"/>
      <c r="I37" s="373"/>
      <c r="J37" s="373"/>
      <c r="K37" s="373"/>
      <c r="L37" s="373"/>
      <c r="M37" s="373"/>
      <c r="N37" s="373"/>
      <c r="O37" s="344"/>
      <c r="P37" s="344"/>
      <c r="Q37" s="344"/>
      <c r="R37" s="344"/>
      <c r="S37" s="344"/>
      <c r="T37" s="344"/>
      <c r="U37" s="344"/>
      <c r="V37" s="344"/>
      <c r="W37" s="344"/>
      <c r="X37" s="344"/>
      <c r="Y37" s="344"/>
      <c r="Z37" s="344"/>
      <c r="AA37" s="344"/>
      <c r="AB37" s="344"/>
      <c r="AC37" s="344"/>
      <c r="AD37" s="344"/>
    </row>
    <row r="38" spans="2:30" s="343" customFormat="1" ht="13.5">
      <c r="B38" s="373"/>
      <c r="C38" s="373"/>
      <c r="D38" s="373"/>
      <c r="E38" s="373"/>
      <c r="F38" s="373"/>
      <c r="G38" s="373"/>
      <c r="H38" s="373"/>
      <c r="I38" s="373"/>
      <c r="J38" s="373"/>
      <c r="K38" s="373"/>
      <c r="L38" s="373"/>
      <c r="M38" s="373"/>
      <c r="N38" s="373"/>
      <c r="O38" s="344"/>
      <c r="P38" s="344"/>
      <c r="Q38" s="344"/>
      <c r="R38" s="344"/>
      <c r="S38" s="344"/>
      <c r="T38" s="344"/>
      <c r="U38" s="344"/>
      <c r="V38" s="344"/>
      <c r="W38" s="344"/>
      <c r="X38" s="344"/>
      <c r="Y38" s="344"/>
      <c r="Z38" s="344"/>
      <c r="AA38" s="344"/>
      <c r="AB38" s="344"/>
      <c r="AC38" s="344"/>
      <c r="AD38" s="344"/>
    </row>
    <row r="39" spans="2:30" s="343" customFormat="1" ht="13.5">
      <c r="B39" s="373"/>
      <c r="C39" s="373"/>
      <c r="D39" s="373"/>
      <c r="E39" s="373"/>
      <c r="F39" s="373"/>
      <c r="G39" s="373"/>
      <c r="H39" s="373"/>
      <c r="I39" s="373"/>
      <c r="J39" s="373"/>
      <c r="K39" s="373"/>
      <c r="L39" s="373"/>
      <c r="M39" s="373"/>
      <c r="N39" s="373"/>
      <c r="O39" s="344"/>
      <c r="P39" s="344"/>
      <c r="Q39" s="344"/>
      <c r="R39" s="344"/>
      <c r="S39" s="344"/>
      <c r="T39" s="344"/>
      <c r="U39" s="344"/>
      <c r="V39" s="344"/>
      <c r="W39" s="344"/>
      <c r="X39" s="344"/>
      <c r="Y39" s="344"/>
      <c r="Z39" s="344"/>
      <c r="AA39" s="344"/>
      <c r="AB39" s="344"/>
      <c r="AC39" s="344"/>
      <c r="AD39" s="344"/>
    </row>
    <row r="40" spans="2:30" s="343" customFormat="1" ht="13.5">
      <c r="B40" s="373"/>
      <c r="C40" s="373"/>
      <c r="D40" s="373"/>
      <c r="E40" s="373"/>
      <c r="F40" s="373"/>
      <c r="G40" s="373"/>
      <c r="H40" s="373"/>
      <c r="I40" s="373"/>
      <c r="J40" s="373"/>
      <c r="K40" s="373"/>
      <c r="L40" s="373"/>
      <c r="M40" s="373"/>
      <c r="N40" s="373"/>
      <c r="O40" s="344"/>
      <c r="P40" s="344"/>
      <c r="Q40" s="344"/>
      <c r="R40" s="344"/>
      <c r="S40" s="344"/>
      <c r="T40" s="344"/>
      <c r="U40" s="344"/>
      <c r="V40" s="344"/>
      <c r="W40" s="344"/>
      <c r="X40" s="344"/>
      <c r="Y40" s="344"/>
      <c r="Z40" s="344"/>
      <c r="AA40" s="344"/>
      <c r="AB40" s="344"/>
      <c r="AC40" s="344"/>
      <c r="AD40" s="344"/>
    </row>
    <row r="41" spans="2:30" s="343" customFormat="1" ht="13.5">
      <c r="B41" s="373"/>
      <c r="C41" s="373"/>
      <c r="D41" s="373"/>
      <c r="E41" s="373"/>
      <c r="F41" s="373"/>
      <c r="G41" s="373"/>
      <c r="H41" s="373"/>
      <c r="I41" s="373"/>
      <c r="J41" s="373"/>
      <c r="K41" s="373"/>
      <c r="L41" s="373"/>
      <c r="M41" s="373"/>
      <c r="N41" s="373"/>
      <c r="O41" s="344"/>
      <c r="P41" s="344"/>
      <c r="Q41" s="344"/>
      <c r="R41" s="344"/>
      <c r="S41" s="344"/>
      <c r="T41" s="344"/>
      <c r="U41" s="344"/>
      <c r="V41" s="344"/>
      <c r="W41" s="344"/>
      <c r="X41" s="344"/>
      <c r="Y41" s="344"/>
      <c r="Z41" s="344"/>
      <c r="AA41" s="344"/>
      <c r="AB41" s="344"/>
      <c r="AC41" s="344"/>
      <c r="AD41" s="344"/>
    </row>
    <row r="42" spans="2:30" s="343" customFormat="1" ht="13.5">
      <c r="B42" s="373"/>
      <c r="C42" s="373"/>
      <c r="D42" s="373"/>
      <c r="E42" s="373"/>
      <c r="F42" s="373"/>
      <c r="G42" s="373"/>
      <c r="H42" s="373"/>
      <c r="I42" s="373"/>
      <c r="J42" s="373"/>
      <c r="K42" s="373"/>
      <c r="L42" s="373"/>
      <c r="M42" s="373"/>
      <c r="N42" s="373"/>
      <c r="O42" s="344"/>
      <c r="P42" s="344"/>
      <c r="Q42" s="344"/>
      <c r="R42" s="344"/>
      <c r="S42" s="344"/>
      <c r="T42" s="344"/>
      <c r="U42" s="344"/>
      <c r="V42" s="344"/>
      <c r="W42" s="344"/>
      <c r="X42" s="344"/>
      <c r="Y42" s="344"/>
      <c r="Z42" s="344"/>
      <c r="AA42" s="344"/>
      <c r="AB42" s="344"/>
      <c r="AC42" s="344"/>
      <c r="AD42" s="344"/>
    </row>
    <row r="43" spans="2:30" s="343" customFormat="1" ht="13.5">
      <c r="B43" s="373"/>
      <c r="C43" s="373"/>
      <c r="D43" s="373"/>
      <c r="E43" s="373"/>
      <c r="F43" s="373"/>
      <c r="G43" s="373"/>
      <c r="H43" s="373"/>
      <c r="I43" s="373"/>
      <c r="J43" s="373"/>
      <c r="K43" s="373"/>
      <c r="L43" s="373"/>
      <c r="M43" s="373"/>
      <c r="N43" s="373"/>
      <c r="O43" s="344"/>
      <c r="P43" s="344"/>
      <c r="Q43" s="344"/>
      <c r="R43" s="344"/>
      <c r="S43" s="344"/>
      <c r="T43" s="344"/>
      <c r="U43" s="344"/>
      <c r="V43" s="344"/>
      <c r="W43" s="344"/>
      <c r="X43" s="344"/>
      <c r="Y43" s="344"/>
      <c r="Z43" s="344"/>
      <c r="AA43" s="344"/>
      <c r="AB43" s="344"/>
      <c r="AC43" s="344"/>
      <c r="AD43" s="344"/>
    </row>
    <row r="44" spans="2:30" s="343" customFormat="1" ht="13.5">
      <c r="B44" s="373"/>
      <c r="C44" s="373"/>
      <c r="D44" s="373"/>
      <c r="E44" s="373"/>
      <c r="F44" s="373"/>
      <c r="G44" s="373"/>
      <c r="H44" s="373"/>
      <c r="I44" s="373"/>
      <c r="J44" s="373"/>
      <c r="K44" s="373"/>
      <c r="L44" s="373"/>
      <c r="M44" s="373"/>
      <c r="N44" s="373"/>
      <c r="O44" s="344"/>
      <c r="P44" s="344"/>
      <c r="Q44" s="344"/>
      <c r="R44" s="344"/>
      <c r="S44" s="344"/>
      <c r="T44" s="344"/>
      <c r="U44" s="344"/>
      <c r="V44" s="344"/>
      <c r="W44" s="344"/>
      <c r="X44" s="344"/>
      <c r="Y44" s="344"/>
      <c r="Z44" s="344"/>
      <c r="AA44" s="344"/>
      <c r="AB44" s="344"/>
      <c r="AC44" s="344"/>
      <c r="AD44" s="344"/>
    </row>
    <row r="45" spans="2:30" s="343" customFormat="1" ht="13.5">
      <c r="B45" s="373"/>
      <c r="C45" s="373"/>
      <c r="D45" s="373"/>
      <c r="E45" s="373"/>
      <c r="F45" s="373"/>
      <c r="G45" s="373"/>
      <c r="H45" s="373"/>
      <c r="I45" s="373"/>
      <c r="J45" s="373"/>
      <c r="K45" s="373"/>
      <c r="L45" s="373"/>
      <c r="M45" s="373"/>
      <c r="N45" s="373"/>
      <c r="O45" s="344"/>
      <c r="P45" s="344"/>
      <c r="Q45" s="344"/>
      <c r="R45" s="344"/>
      <c r="S45" s="344"/>
      <c r="T45" s="344"/>
      <c r="U45" s="344"/>
      <c r="V45" s="344"/>
      <c r="W45" s="344"/>
      <c r="X45" s="344"/>
      <c r="Y45" s="344"/>
      <c r="Z45" s="344"/>
      <c r="AA45" s="344"/>
      <c r="AB45" s="344"/>
      <c r="AC45" s="344"/>
      <c r="AD45" s="344"/>
    </row>
    <row r="46" spans="2:30" s="343" customFormat="1" ht="13.5">
      <c r="B46" s="373"/>
      <c r="C46" s="373"/>
      <c r="D46" s="373"/>
      <c r="E46" s="373"/>
      <c r="F46" s="373"/>
      <c r="G46" s="373"/>
      <c r="H46" s="373"/>
      <c r="I46" s="373"/>
      <c r="J46" s="373"/>
      <c r="K46" s="373"/>
      <c r="L46" s="373"/>
      <c r="M46" s="373"/>
      <c r="N46" s="373"/>
      <c r="O46" s="344"/>
      <c r="P46" s="344"/>
      <c r="Q46" s="344"/>
      <c r="R46" s="344"/>
      <c r="S46" s="344"/>
      <c r="T46" s="344"/>
      <c r="U46" s="344"/>
      <c r="V46" s="344"/>
      <c r="W46" s="344"/>
      <c r="X46" s="344"/>
      <c r="Y46" s="344"/>
      <c r="Z46" s="344"/>
      <c r="AA46" s="344"/>
      <c r="AB46" s="344"/>
      <c r="AC46" s="344"/>
      <c r="AD46" s="344"/>
    </row>
    <row r="47" spans="2:30" s="343" customFormat="1" ht="13.5">
      <c r="B47" s="373"/>
      <c r="C47" s="373"/>
      <c r="D47" s="373"/>
      <c r="E47" s="373"/>
      <c r="F47" s="373"/>
      <c r="G47" s="373"/>
      <c r="H47" s="373"/>
      <c r="I47" s="373"/>
      <c r="J47" s="373"/>
      <c r="K47" s="373"/>
      <c r="L47" s="373"/>
      <c r="M47" s="373"/>
      <c r="N47" s="373"/>
      <c r="O47" s="344"/>
      <c r="P47" s="344"/>
      <c r="Q47" s="344"/>
      <c r="R47" s="344"/>
      <c r="S47" s="344"/>
      <c r="T47" s="344"/>
      <c r="U47" s="344"/>
      <c r="V47" s="344"/>
      <c r="W47" s="344"/>
      <c r="X47" s="344"/>
      <c r="Y47" s="344"/>
      <c r="Z47" s="344"/>
      <c r="AA47" s="344"/>
      <c r="AB47" s="344"/>
      <c r="AC47" s="344"/>
      <c r="AD47" s="344"/>
    </row>
    <row r="48" spans="2:30" s="343" customFormat="1" ht="13.5">
      <c r="B48" s="373"/>
      <c r="C48" s="373"/>
      <c r="D48" s="373"/>
      <c r="E48" s="373"/>
      <c r="F48" s="373"/>
      <c r="G48" s="373"/>
      <c r="H48" s="373"/>
      <c r="I48" s="373"/>
      <c r="J48" s="373"/>
      <c r="K48" s="373"/>
      <c r="L48" s="373"/>
      <c r="M48" s="373"/>
      <c r="N48" s="373"/>
      <c r="O48" s="344"/>
      <c r="P48" s="344"/>
      <c r="Q48" s="344"/>
      <c r="R48" s="344"/>
      <c r="S48" s="344"/>
      <c r="T48" s="344"/>
      <c r="U48" s="344"/>
      <c r="V48" s="344"/>
      <c r="W48" s="344"/>
      <c r="X48" s="344"/>
      <c r="Y48" s="344"/>
      <c r="Z48" s="344"/>
      <c r="AA48" s="344"/>
      <c r="AB48" s="344"/>
      <c r="AC48" s="344"/>
      <c r="AD48" s="344"/>
    </row>
    <row r="49" spans="2:30" s="343" customFormat="1" ht="13.5">
      <c r="B49" s="373"/>
      <c r="C49" s="373"/>
      <c r="D49" s="373"/>
      <c r="E49" s="373"/>
      <c r="F49" s="373"/>
      <c r="G49" s="373"/>
      <c r="H49" s="373"/>
      <c r="I49" s="373"/>
      <c r="J49" s="373"/>
      <c r="K49" s="373"/>
      <c r="L49" s="373"/>
      <c r="M49" s="373"/>
      <c r="N49" s="373"/>
      <c r="O49" s="344"/>
      <c r="P49" s="344"/>
      <c r="Q49" s="344"/>
      <c r="R49" s="344"/>
      <c r="S49" s="344"/>
      <c r="T49" s="344"/>
      <c r="U49" s="344"/>
      <c r="V49" s="344"/>
      <c r="W49" s="344"/>
      <c r="X49" s="344"/>
      <c r="Y49" s="344"/>
      <c r="Z49" s="344"/>
      <c r="AA49" s="344"/>
      <c r="AB49" s="344"/>
      <c r="AC49" s="344"/>
      <c r="AD49" s="344"/>
    </row>
    <row r="50" spans="2:30" s="343" customFormat="1" ht="13.5">
      <c r="B50" s="373"/>
      <c r="C50" s="373"/>
      <c r="D50" s="373"/>
      <c r="E50" s="373"/>
      <c r="F50" s="373"/>
      <c r="G50" s="373"/>
      <c r="H50" s="373"/>
      <c r="I50" s="373"/>
      <c r="J50" s="373"/>
      <c r="K50" s="373"/>
      <c r="L50" s="373"/>
      <c r="M50" s="373"/>
      <c r="N50" s="373"/>
      <c r="O50" s="344"/>
      <c r="P50" s="344"/>
      <c r="Q50" s="344"/>
      <c r="R50" s="344"/>
      <c r="S50" s="344"/>
      <c r="T50" s="344"/>
      <c r="U50" s="344"/>
      <c r="V50" s="344"/>
      <c r="W50" s="344"/>
      <c r="X50" s="344"/>
      <c r="Y50" s="344"/>
      <c r="Z50" s="344"/>
      <c r="AA50" s="344"/>
      <c r="AB50" s="344"/>
      <c r="AC50" s="344"/>
      <c r="AD50" s="344"/>
    </row>
    <row r="51" spans="2:30" s="343" customFormat="1" ht="13.5">
      <c r="B51" s="373"/>
      <c r="C51" s="373"/>
      <c r="D51" s="373"/>
      <c r="E51" s="373"/>
      <c r="F51" s="373"/>
      <c r="G51" s="373"/>
      <c r="H51" s="373"/>
      <c r="I51" s="373"/>
      <c r="J51" s="373"/>
      <c r="K51" s="373"/>
      <c r="L51" s="373"/>
      <c r="M51" s="373"/>
      <c r="N51" s="373"/>
      <c r="O51" s="344"/>
      <c r="P51" s="344"/>
      <c r="Q51" s="344"/>
      <c r="R51" s="344"/>
      <c r="S51" s="344"/>
      <c r="T51" s="344"/>
      <c r="U51" s="344"/>
      <c r="V51" s="344"/>
      <c r="W51" s="344"/>
      <c r="X51" s="344"/>
      <c r="Y51" s="344"/>
      <c r="Z51" s="344"/>
      <c r="AA51" s="344"/>
      <c r="AB51" s="344"/>
      <c r="AC51" s="344"/>
      <c r="AD51" s="344"/>
    </row>
    <row r="52" spans="2:30" s="343" customFormat="1" ht="13.5">
      <c r="B52" s="373"/>
      <c r="C52" s="373"/>
      <c r="D52" s="373"/>
      <c r="E52" s="373"/>
      <c r="F52" s="373"/>
      <c r="G52" s="373"/>
      <c r="H52" s="373"/>
      <c r="I52" s="373"/>
      <c r="J52" s="373"/>
      <c r="K52" s="373"/>
      <c r="L52" s="373"/>
      <c r="M52" s="373"/>
      <c r="N52" s="373"/>
      <c r="O52" s="344"/>
      <c r="P52" s="344"/>
      <c r="Q52" s="344"/>
      <c r="R52" s="344"/>
      <c r="S52" s="344"/>
      <c r="T52" s="344"/>
      <c r="U52" s="344"/>
      <c r="V52" s="344"/>
      <c r="W52" s="344"/>
      <c r="X52" s="344"/>
      <c r="Y52" s="344"/>
      <c r="Z52" s="344"/>
      <c r="AA52" s="344"/>
      <c r="AB52" s="344"/>
      <c r="AC52" s="344"/>
      <c r="AD52" s="344"/>
    </row>
    <row r="53" spans="2:30" s="343" customFormat="1" ht="13.5">
      <c r="B53" s="373"/>
      <c r="C53" s="373"/>
      <c r="D53" s="373"/>
      <c r="E53" s="373"/>
      <c r="F53" s="373"/>
      <c r="G53" s="373"/>
      <c r="H53" s="373"/>
      <c r="I53" s="373"/>
      <c r="J53" s="373"/>
      <c r="K53" s="373"/>
      <c r="L53" s="373"/>
      <c r="M53" s="373"/>
      <c r="N53" s="373"/>
      <c r="O53" s="344"/>
      <c r="P53" s="344"/>
      <c r="Q53" s="344"/>
      <c r="R53" s="344"/>
      <c r="S53" s="344"/>
      <c r="T53" s="344"/>
      <c r="U53" s="344"/>
      <c r="V53" s="344"/>
      <c r="W53" s="344"/>
      <c r="X53" s="344"/>
      <c r="Y53" s="344"/>
      <c r="Z53" s="344"/>
      <c r="AA53" s="344"/>
      <c r="AB53" s="344"/>
      <c r="AC53" s="344"/>
      <c r="AD53" s="344"/>
    </row>
    <row r="54" spans="2:30" s="343" customFormat="1" ht="13.5">
      <c r="B54" s="373"/>
      <c r="C54" s="373"/>
      <c r="D54" s="373"/>
      <c r="E54" s="373"/>
      <c r="F54" s="373"/>
      <c r="G54" s="373"/>
      <c r="H54" s="373"/>
      <c r="I54" s="373"/>
      <c r="J54" s="373"/>
      <c r="K54" s="373"/>
      <c r="L54" s="373"/>
      <c r="M54" s="373"/>
      <c r="N54" s="373"/>
      <c r="O54" s="344"/>
      <c r="P54" s="344"/>
      <c r="Q54" s="344"/>
      <c r="R54" s="344"/>
      <c r="S54" s="344"/>
      <c r="T54" s="344"/>
      <c r="U54" s="344"/>
      <c r="V54" s="344"/>
      <c r="W54" s="344"/>
      <c r="X54" s="344"/>
      <c r="Y54" s="344"/>
      <c r="Z54" s="344"/>
      <c r="AA54" s="344"/>
      <c r="AB54" s="344"/>
      <c r="AC54" s="344"/>
      <c r="AD54" s="344"/>
    </row>
    <row r="55" spans="2:30" s="343" customFormat="1" ht="13.5">
      <c r="B55" s="373"/>
      <c r="C55" s="373"/>
      <c r="D55" s="373"/>
      <c r="E55" s="373"/>
      <c r="F55" s="373"/>
      <c r="G55" s="373"/>
      <c r="H55" s="373"/>
      <c r="I55" s="373"/>
      <c r="J55" s="373"/>
      <c r="K55" s="373"/>
      <c r="L55" s="373"/>
      <c r="M55" s="373"/>
      <c r="N55" s="373"/>
      <c r="O55" s="344"/>
      <c r="P55" s="344"/>
      <c r="Q55" s="344"/>
      <c r="R55" s="344"/>
      <c r="S55" s="344"/>
      <c r="T55" s="344"/>
      <c r="U55" s="344"/>
      <c r="V55" s="344"/>
      <c r="W55" s="344"/>
      <c r="X55" s="344"/>
      <c r="Y55" s="344"/>
      <c r="Z55" s="344"/>
      <c r="AA55" s="344"/>
      <c r="AB55" s="344"/>
      <c r="AC55" s="344"/>
      <c r="AD55" s="344"/>
    </row>
    <row r="56" spans="2:30" s="343" customFormat="1" ht="13.5">
      <c r="B56" s="373"/>
      <c r="C56" s="373"/>
      <c r="D56" s="373"/>
      <c r="E56" s="373"/>
      <c r="F56" s="373"/>
      <c r="G56" s="373"/>
      <c r="H56" s="373"/>
      <c r="I56" s="373"/>
      <c r="J56" s="373"/>
      <c r="K56" s="373"/>
      <c r="L56" s="373"/>
      <c r="M56" s="373"/>
      <c r="N56" s="373"/>
      <c r="O56" s="344"/>
      <c r="P56" s="344"/>
      <c r="Q56" s="344"/>
      <c r="R56" s="344"/>
      <c r="S56" s="344"/>
      <c r="T56" s="344"/>
      <c r="U56" s="344"/>
      <c r="V56" s="344"/>
      <c r="W56" s="344"/>
      <c r="X56" s="344"/>
      <c r="Y56" s="344"/>
      <c r="Z56" s="344"/>
      <c r="AA56" s="344"/>
      <c r="AB56" s="344"/>
      <c r="AC56" s="344"/>
      <c r="AD56" s="344"/>
    </row>
    <row r="57" spans="2:30" s="343" customFormat="1" ht="13.5">
      <c r="B57" s="373"/>
      <c r="C57" s="373"/>
      <c r="D57" s="373"/>
      <c r="E57" s="373"/>
      <c r="F57" s="373"/>
      <c r="G57" s="373"/>
      <c r="H57" s="373"/>
      <c r="I57" s="373"/>
      <c r="J57" s="373"/>
      <c r="K57" s="373"/>
      <c r="L57" s="373"/>
      <c r="M57" s="373"/>
      <c r="N57" s="373"/>
      <c r="O57" s="344"/>
      <c r="P57" s="344"/>
      <c r="Q57" s="344"/>
      <c r="R57" s="344"/>
      <c r="S57" s="344"/>
      <c r="T57" s="344"/>
      <c r="U57" s="344"/>
      <c r="V57" s="344"/>
      <c r="W57" s="344"/>
      <c r="X57" s="344"/>
      <c r="Y57" s="344"/>
      <c r="Z57" s="344"/>
      <c r="AA57" s="344"/>
      <c r="AB57" s="344"/>
      <c r="AC57" s="344"/>
      <c r="AD57" s="344"/>
    </row>
    <row r="58" spans="2:30" s="343" customFormat="1" ht="13.5">
      <c r="B58" s="373"/>
      <c r="C58" s="373"/>
      <c r="D58" s="373"/>
      <c r="E58" s="373"/>
      <c r="F58" s="373"/>
      <c r="G58" s="373"/>
      <c r="H58" s="373"/>
      <c r="I58" s="373"/>
      <c r="J58" s="373"/>
      <c r="K58" s="373"/>
      <c r="L58" s="373"/>
      <c r="M58" s="373"/>
      <c r="N58" s="373"/>
      <c r="O58" s="344"/>
      <c r="P58" s="344"/>
      <c r="Q58" s="344"/>
      <c r="R58" s="344"/>
      <c r="S58" s="344"/>
      <c r="T58" s="344"/>
      <c r="U58" s="344"/>
      <c r="V58" s="344"/>
      <c r="W58" s="344"/>
      <c r="X58" s="344"/>
      <c r="Y58" s="344"/>
      <c r="Z58" s="344"/>
      <c r="AA58" s="344"/>
      <c r="AB58" s="344"/>
      <c r="AC58" s="344"/>
      <c r="AD58" s="344"/>
    </row>
    <row r="59" spans="2:30" s="343" customFormat="1" ht="13.5">
      <c r="B59" s="373"/>
      <c r="C59" s="373"/>
      <c r="D59" s="373"/>
      <c r="E59" s="373"/>
      <c r="F59" s="373"/>
      <c r="G59" s="373"/>
      <c r="H59" s="373"/>
      <c r="I59" s="373"/>
      <c r="J59" s="373"/>
      <c r="K59" s="373"/>
      <c r="L59" s="373"/>
      <c r="M59" s="373"/>
      <c r="N59" s="373"/>
      <c r="O59" s="344"/>
      <c r="P59" s="344"/>
      <c r="Q59" s="344"/>
      <c r="R59" s="344"/>
      <c r="S59" s="344"/>
      <c r="T59" s="344"/>
      <c r="U59" s="344"/>
      <c r="V59" s="344"/>
      <c r="W59" s="344"/>
      <c r="X59" s="344"/>
      <c r="Y59" s="344"/>
      <c r="Z59" s="344"/>
      <c r="AA59" s="344"/>
      <c r="AB59" s="344"/>
      <c r="AC59" s="344"/>
      <c r="AD59" s="344"/>
    </row>
    <row r="60" spans="2:30" s="343" customFormat="1" ht="13.5">
      <c r="B60" s="373"/>
      <c r="C60" s="373"/>
      <c r="D60" s="373"/>
      <c r="E60" s="373"/>
      <c r="F60" s="373"/>
      <c r="G60" s="373"/>
      <c r="H60" s="373"/>
      <c r="I60" s="373"/>
      <c r="J60" s="373"/>
      <c r="K60" s="373"/>
      <c r="L60" s="373"/>
      <c r="M60" s="373"/>
      <c r="N60" s="373"/>
      <c r="O60" s="344"/>
      <c r="P60" s="344"/>
      <c r="Q60" s="344"/>
      <c r="R60" s="344"/>
      <c r="S60" s="344"/>
      <c r="T60" s="344"/>
      <c r="U60" s="344"/>
      <c r="V60" s="344"/>
      <c r="W60" s="344"/>
      <c r="X60" s="344"/>
      <c r="Y60" s="344"/>
      <c r="Z60" s="344"/>
      <c r="AA60" s="344"/>
      <c r="AB60" s="344"/>
      <c r="AC60" s="344"/>
      <c r="AD60" s="344"/>
    </row>
    <row r="61" spans="2:30" s="343" customFormat="1" ht="13.5">
      <c r="B61" s="373"/>
      <c r="C61" s="373"/>
      <c r="D61" s="373"/>
      <c r="E61" s="373"/>
      <c r="F61" s="373"/>
      <c r="G61" s="373"/>
      <c r="H61" s="373"/>
      <c r="I61" s="373"/>
      <c r="J61" s="373"/>
      <c r="K61" s="373"/>
      <c r="L61" s="373"/>
      <c r="M61" s="373"/>
      <c r="N61" s="373"/>
      <c r="O61" s="344"/>
      <c r="P61" s="344"/>
      <c r="Q61" s="344"/>
      <c r="R61" s="344"/>
      <c r="S61" s="344"/>
      <c r="T61" s="344"/>
      <c r="U61" s="344"/>
      <c r="V61" s="344"/>
      <c r="W61" s="344"/>
      <c r="X61" s="344"/>
      <c r="Y61" s="344"/>
      <c r="Z61" s="344"/>
      <c r="AA61" s="344"/>
      <c r="AB61" s="344"/>
      <c r="AC61" s="344"/>
      <c r="AD61" s="344"/>
    </row>
    <row r="62" spans="2:30" s="343" customFormat="1" ht="13.5">
      <c r="B62" s="373"/>
      <c r="C62" s="373"/>
      <c r="D62" s="373"/>
      <c r="E62" s="373"/>
      <c r="F62" s="373"/>
      <c r="G62" s="373"/>
      <c r="H62" s="373"/>
      <c r="I62" s="373"/>
      <c r="J62" s="373"/>
      <c r="K62" s="373"/>
      <c r="L62" s="373"/>
      <c r="M62" s="373"/>
      <c r="N62" s="373"/>
      <c r="O62" s="344"/>
      <c r="P62" s="344"/>
      <c r="Q62" s="344"/>
      <c r="R62" s="344"/>
      <c r="S62" s="344"/>
      <c r="T62" s="344"/>
      <c r="U62" s="344"/>
      <c r="V62" s="344"/>
      <c r="W62" s="344"/>
      <c r="X62" s="344"/>
      <c r="Y62" s="344"/>
      <c r="Z62" s="344"/>
      <c r="AA62" s="344"/>
      <c r="AB62" s="344"/>
      <c r="AC62" s="344"/>
      <c r="AD62" s="344"/>
    </row>
    <row r="63" spans="2:30" s="343" customFormat="1" ht="13.5">
      <c r="B63" s="373"/>
      <c r="C63" s="373"/>
      <c r="D63" s="373"/>
      <c r="E63" s="373"/>
      <c r="F63" s="373"/>
      <c r="G63" s="373"/>
      <c r="H63" s="373"/>
      <c r="I63" s="373"/>
      <c r="J63" s="373"/>
      <c r="K63" s="373"/>
      <c r="L63" s="373"/>
      <c r="M63" s="373"/>
      <c r="N63" s="373"/>
      <c r="O63" s="344"/>
      <c r="P63" s="344"/>
      <c r="Q63" s="344"/>
      <c r="R63" s="344"/>
      <c r="S63" s="344"/>
      <c r="T63" s="344"/>
      <c r="U63" s="344"/>
      <c r="V63" s="344"/>
      <c r="W63" s="344"/>
      <c r="X63" s="344"/>
      <c r="Y63" s="344"/>
      <c r="Z63" s="344"/>
      <c r="AA63" s="344"/>
      <c r="AB63" s="344"/>
      <c r="AC63" s="344"/>
      <c r="AD63" s="344"/>
    </row>
    <row r="64" spans="2:30" s="343" customFormat="1" ht="13.5">
      <c r="B64" s="373"/>
      <c r="C64" s="373"/>
      <c r="D64" s="373"/>
      <c r="E64" s="373"/>
      <c r="F64" s="373"/>
      <c r="G64" s="373"/>
      <c r="H64" s="373"/>
      <c r="I64" s="373"/>
      <c r="J64" s="373"/>
      <c r="K64" s="373"/>
      <c r="L64" s="373"/>
      <c r="M64" s="373"/>
      <c r="N64" s="373"/>
      <c r="O64" s="344"/>
      <c r="P64" s="344"/>
      <c r="Q64" s="344"/>
      <c r="R64" s="344"/>
      <c r="S64" s="344"/>
      <c r="T64" s="344"/>
      <c r="U64" s="344"/>
      <c r="V64" s="344"/>
      <c r="W64" s="344"/>
      <c r="X64" s="344"/>
      <c r="Y64" s="344"/>
      <c r="Z64" s="344"/>
      <c r="AA64" s="344"/>
      <c r="AB64" s="344"/>
      <c r="AC64" s="344"/>
      <c r="AD64" s="344"/>
    </row>
    <row r="65" spans="2:30" s="343" customFormat="1" ht="13.5">
      <c r="B65" s="373"/>
      <c r="C65" s="373"/>
      <c r="D65" s="373"/>
      <c r="E65" s="373"/>
      <c r="F65" s="373"/>
      <c r="G65" s="373"/>
      <c r="H65" s="373"/>
      <c r="I65" s="373"/>
      <c r="J65" s="373"/>
      <c r="K65" s="373"/>
      <c r="L65" s="373"/>
      <c r="M65" s="373"/>
      <c r="N65" s="373"/>
      <c r="O65" s="344"/>
      <c r="P65" s="344"/>
      <c r="Q65" s="344"/>
      <c r="R65" s="344"/>
      <c r="S65" s="344"/>
      <c r="T65" s="344"/>
      <c r="U65" s="344"/>
      <c r="V65" s="344"/>
      <c r="W65" s="344"/>
      <c r="X65" s="344"/>
      <c r="Y65" s="344"/>
      <c r="Z65" s="344"/>
      <c r="AA65" s="344"/>
      <c r="AB65" s="344"/>
      <c r="AC65" s="344"/>
      <c r="AD65" s="344"/>
    </row>
    <row r="66" spans="2:30" s="343" customFormat="1" ht="13.5">
      <c r="B66" s="373"/>
      <c r="C66" s="373"/>
      <c r="D66" s="373"/>
      <c r="E66" s="373"/>
      <c r="F66" s="373"/>
      <c r="G66" s="373"/>
      <c r="H66" s="373"/>
      <c r="I66" s="373"/>
      <c r="J66" s="373"/>
      <c r="K66" s="373"/>
      <c r="L66" s="373"/>
      <c r="M66" s="373"/>
      <c r="N66" s="373"/>
      <c r="O66" s="344"/>
      <c r="P66" s="344"/>
      <c r="Q66" s="344"/>
      <c r="R66" s="344"/>
      <c r="S66" s="344"/>
      <c r="T66" s="344"/>
      <c r="U66" s="344"/>
      <c r="V66" s="344"/>
      <c r="W66" s="344"/>
      <c r="X66" s="344"/>
      <c r="Y66" s="344"/>
      <c r="Z66" s="344"/>
      <c r="AA66" s="344"/>
      <c r="AB66" s="344"/>
      <c r="AC66" s="344"/>
      <c r="AD66" s="344"/>
    </row>
    <row r="67" spans="2:30" s="343" customFormat="1" ht="13.5">
      <c r="B67" s="373"/>
      <c r="C67" s="373"/>
      <c r="D67" s="373"/>
      <c r="E67" s="373"/>
      <c r="F67" s="373"/>
      <c r="G67" s="373"/>
      <c r="H67" s="373"/>
      <c r="I67" s="373"/>
      <c r="J67" s="373"/>
      <c r="K67" s="373"/>
      <c r="L67" s="373"/>
      <c r="M67" s="373"/>
      <c r="N67" s="373"/>
      <c r="O67" s="344"/>
      <c r="P67" s="344"/>
      <c r="Q67" s="344"/>
      <c r="R67" s="344"/>
      <c r="S67" s="344"/>
      <c r="T67" s="344"/>
      <c r="U67" s="344"/>
      <c r="V67" s="344"/>
      <c r="W67" s="344"/>
      <c r="X67" s="344"/>
      <c r="Y67" s="344"/>
      <c r="Z67" s="344"/>
      <c r="AA67" s="344"/>
      <c r="AB67" s="344"/>
      <c r="AC67" s="344"/>
      <c r="AD67" s="344"/>
    </row>
    <row r="68" spans="2:30" s="343" customFormat="1" ht="13.5">
      <c r="B68" s="373"/>
      <c r="C68" s="373"/>
      <c r="D68" s="373"/>
      <c r="E68" s="373"/>
      <c r="F68" s="373"/>
      <c r="G68" s="373"/>
      <c r="H68" s="373"/>
      <c r="I68" s="373"/>
      <c r="J68" s="373"/>
      <c r="K68" s="373"/>
      <c r="L68" s="373"/>
      <c r="M68" s="373"/>
      <c r="N68" s="373"/>
      <c r="O68" s="344"/>
      <c r="P68" s="344"/>
      <c r="Q68" s="344"/>
      <c r="R68" s="344"/>
      <c r="S68" s="344"/>
      <c r="T68" s="344"/>
      <c r="U68" s="344"/>
      <c r="V68" s="344"/>
      <c r="W68" s="344"/>
      <c r="X68" s="344"/>
      <c r="Y68" s="344"/>
      <c r="Z68" s="344"/>
      <c r="AA68" s="344"/>
      <c r="AB68" s="344"/>
      <c r="AC68" s="344"/>
      <c r="AD68" s="344"/>
    </row>
    <row r="69" spans="2:30" s="343" customFormat="1" ht="13.5">
      <c r="B69" s="373"/>
      <c r="C69" s="373"/>
      <c r="D69" s="373"/>
      <c r="E69" s="373"/>
      <c r="F69" s="373"/>
      <c r="G69" s="373"/>
      <c r="H69" s="373"/>
      <c r="I69" s="373"/>
      <c r="J69" s="373"/>
      <c r="K69" s="373"/>
      <c r="L69" s="373"/>
      <c r="M69" s="373"/>
      <c r="N69" s="373"/>
      <c r="O69" s="344"/>
      <c r="P69" s="344"/>
      <c r="Q69" s="344"/>
      <c r="R69" s="344"/>
      <c r="S69" s="344"/>
      <c r="T69" s="344"/>
      <c r="U69" s="344"/>
      <c r="V69" s="344"/>
      <c r="W69" s="344"/>
      <c r="X69" s="344"/>
      <c r="Y69" s="344"/>
      <c r="Z69" s="344"/>
      <c r="AA69" s="344"/>
      <c r="AB69" s="344"/>
      <c r="AC69" s="344"/>
      <c r="AD69" s="344"/>
    </row>
    <row r="70" spans="2:30" s="343" customFormat="1" ht="13.5">
      <c r="B70" s="373"/>
      <c r="C70" s="373"/>
      <c r="D70" s="373"/>
      <c r="E70" s="373"/>
      <c r="F70" s="373"/>
      <c r="G70" s="373"/>
      <c r="H70" s="373"/>
      <c r="I70" s="373"/>
      <c r="J70" s="373"/>
      <c r="K70" s="373"/>
      <c r="L70" s="373"/>
      <c r="M70" s="373"/>
      <c r="N70" s="373"/>
      <c r="O70" s="344"/>
      <c r="P70" s="344"/>
      <c r="Q70" s="344"/>
      <c r="R70" s="344"/>
      <c r="S70" s="344"/>
      <c r="T70" s="344"/>
      <c r="U70" s="344"/>
      <c r="V70" s="344"/>
      <c r="W70" s="344"/>
      <c r="X70" s="344"/>
      <c r="Y70" s="344"/>
      <c r="Z70" s="344"/>
      <c r="AA70" s="344"/>
      <c r="AB70" s="344"/>
      <c r="AC70" s="344"/>
      <c r="AD70" s="344"/>
    </row>
    <row r="71" spans="2:30" s="343" customFormat="1" ht="13.5">
      <c r="B71" s="373"/>
      <c r="C71" s="373"/>
      <c r="D71" s="373"/>
      <c r="E71" s="373"/>
      <c r="F71" s="373"/>
      <c r="G71" s="373"/>
      <c r="H71" s="373"/>
      <c r="I71" s="373"/>
      <c r="J71" s="373"/>
      <c r="K71" s="373"/>
      <c r="L71" s="373"/>
      <c r="M71" s="373"/>
      <c r="N71" s="373"/>
      <c r="O71" s="344"/>
      <c r="P71" s="344"/>
      <c r="Q71" s="344"/>
      <c r="R71" s="344"/>
      <c r="S71" s="344"/>
      <c r="T71" s="344"/>
      <c r="U71" s="344"/>
      <c r="V71" s="344"/>
      <c r="W71" s="344"/>
      <c r="X71" s="344"/>
      <c r="Y71" s="344"/>
      <c r="Z71" s="344"/>
      <c r="AA71" s="344"/>
      <c r="AB71" s="344"/>
      <c r="AC71" s="344"/>
      <c r="AD71" s="344"/>
    </row>
    <row r="72" spans="2:30" s="343" customFormat="1" ht="13.5">
      <c r="B72" s="373"/>
      <c r="C72" s="373"/>
      <c r="D72" s="373"/>
      <c r="E72" s="373"/>
      <c r="F72" s="373"/>
      <c r="G72" s="373"/>
      <c r="H72" s="373"/>
      <c r="I72" s="373"/>
      <c r="J72" s="373"/>
      <c r="K72" s="373"/>
      <c r="L72" s="373"/>
      <c r="M72" s="373"/>
      <c r="N72" s="373"/>
      <c r="O72" s="344"/>
      <c r="P72" s="344"/>
      <c r="Q72" s="344"/>
      <c r="R72" s="344"/>
      <c r="S72" s="344"/>
      <c r="T72" s="344"/>
      <c r="U72" s="344"/>
      <c r="V72" s="344"/>
      <c r="W72" s="344"/>
      <c r="X72" s="344"/>
      <c r="Y72" s="344"/>
      <c r="Z72" s="344"/>
      <c r="AA72" s="344"/>
      <c r="AB72" s="344"/>
      <c r="AC72" s="344"/>
      <c r="AD72" s="344"/>
    </row>
    <row r="73" spans="2:30" s="343" customFormat="1" ht="13.5">
      <c r="B73" s="373"/>
      <c r="C73" s="373"/>
      <c r="D73" s="373"/>
      <c r="E73" s="373"/>
      <c r="F73" s="373"/>
      <c r="G73" s="373"/>
      <c r="H73" s="373"/>
      <c r="I73" s="373"/>
      <c r="J73" s="373"/>
      <c r="K73" s="373"/>
      <c r="L73" s="373"/>
      <c r="M73" s="373"/>
      <c r="N73" s="373"/>
      <c r="O73" s="344"/>
      <c r="P73" s="344"/>
      <c r="Q73" s="344"/>
      <c r="R73" s="344"/>
      <c r="S73" s="344"/>
      <c r="T73" s="344"/>
      <c r="U73" s="344"/>
      <c r="V73" s="344"/>
      <c r="W73" s="344"/>
      <c r="X73" s="344"/>
      <c r="Y73" s="344"/>
      <c r="Z73" s="344"/>
      <c r="AA73" s="344"/>
      <c r="AB73" s="344"/>
      <c r="AC73" s="344"/>
      <c r="AD73" s="344"/>
    </row>
  </sheetData>
  <sheetProtection/>
  <mergeCells count="21">
    <mergeCell ref="A2:B2"/>
    <mergeCell ref="B5:C5"/>
    <mergeCell ref="A6:A8"/>
    <mergeCell ref="B6:B8"/>
    <mergeCell ref="A3:J3"/>
    <mergeCell ref="C6:G6"/>
    <mergeCell ref="I5:J5"/>
    <mergeCell ref="D5:E5"/>
    <mergeCell ref="K5:L5"/>
    <mergeCell ref="A13:F13"/>
    <mergeCell ref="D7:G7"/>
    <mergeCell ref="A14:F14"/>
    <mergeCell ref="C7:C8"/>
    <mergeCell ref="K6:L6"/>
    <mergeCell ref="M7:M8"/>
    <mergeCell ref="I7:J7"/>
    <mergeCell ref="H6:J6"/>
    <mergeCell ref="M6:S6"/>
    <mergeCell ref="R7:S7"/>
    <mergeCell ref="K7:L7"/>
    <mergeCell ref="N7:Q7"/>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32"/>
  <sheetViews>
    <sheetView showGridLines="0" zoomScaleSheetLayoutView="100" zoomScalePageLayoutView="0" workbookViewId="0" topLeftCell="A1">
      <pane xSplit="1" ySplit="7" topLeftCell="E8" activePane="bottomRight" state="frozen"/>
      <selection pane="topLeft" activeCell="G13" sqref="G13"/>
      <selection pane="topRight" activeCell="G13" sqref="G13"/>
      <selection pane="bottomLeft" activeCell="G13" sqref="G13"/>
      <selection pane="bottomRight" activeCell="J16" sqref="J16"/>
    </sheetView>
  </sheetViews>
  <sheetFormatPr defaultColWidth="9.00390625" defaultRowHeight="13.5" outlineLevelCol="1"/>
  <cols>
    <col min="1" max="1" width="10.50390625" style="407" customWidth="1"/>
    <col min="2" max="12" width="9.00390625" style="407" customWidth="1" outlineLevel="1"/>
    <col min="13" max="22" width="8.125" style="407" customWidth="1"/>
    <col min="23" max="16384" width="9.00390625" style="407" customWidth="1"/>
  </cols>
  <sheetData>
    <row r="1" ht="13.5">
      <c r="A1" s="334" t="s">
        <v>331</v>
      </c>
    </row>
    <row r="2" ht="13.5">
      <c r="A2" s="408" t="s">
        <v>160</v>
      </c>
    </row>
    <row r="3" spans="1:13" ht="17.25">
      <c r="A3" s="728" t="s">
        <v>442</v>
      </c>
      <c r="B3" s="728"/>
      <c r="C3" s="728"/>
      <c r="D3" s="728"/>
      <c r="E3" s="728"/>
      <c r="F3" s="728"/>
      <c r="G3" s="728"/>
      <c r="H3" s="728"/>
      <c r="I3" s="728"/>
      <c r="J3" s="728"/>
      <c r="K3" s="728"/>
      <c r="L3" s="728"/>
      <c r="M3" s="409"/>
    </row>
    <row r="4" spans="1:22" ht="13.5">
      <c r="A4" s="409" t="s">
        <v>159</v>
      </c>
      <c r="B4" s="409"/>
      <c r="C4" s="409"/>
      <c r="D4" s="409"/>
      <c r="E4" s="409"/>
      <c r="F4" s="409"/>
      <c r="G4" s="409"/>
      <c r="H4" s="409"/>
      <c r="I4" s="409"/>
      <c r="J4" s="409"/>
      <c r="K4" s="409"/>
      <c r="M4" s="409"/>
      <c r="V4" s="410" t="s">
        <v>158</v>
      </c>
    </row>
    <row r="5" spans="1:13" ht="6" customHeight="1" thickBot="1">
      <c r="A5" s="411"/>
      <c r="B5" s="411"/>
      <c r="C5" s="411"/>
      <c r="D5" s="411"/>
      <c r="E5" s="411"/>
      <c r="F5" s="411"/>
      <c r="G5" s="411"/>
      <c r="H5" s="411"/>
      <c r="I5" s="411"/>
      <c r="J5" s="411"/>
      <c r="K5" s="411"/>
      <c r="L5" s="411"/>
      <c r="M5" s="409"/>
    </row>
    <row r="6" spans="1:22" s="412" customFormat="1" ht="16.5" customHeight="1" thickTop="1">
      <c r="A6" s="730"/>
      <c r="B6" s="726" t="s">
        <v>157</v>
      </c>
      <c r="C6" s="726"/>
      <c r="D6" s="726"/>
      <c r="E6" s="726"/>
      <c r="F6" s="726"/>
      <c r="G6" s="726" t="s">
        <v>156</v>
      </c>
      <c r="H6" s="726"/>
      <c r="I6" s="726"/>
      <c r="J6" s="726" t="s">
        <v>155</v>
      </c>
      <c r="K6" s="726"/>
      <c r="L6" s="727"/>
      <c r="M6" s="729" t="s">
        <v>152</v>
      </c>
      <c r="N6" s="726"/>
      <c r="O6" s="726"/>
      <c r="P6" s="726"/>
      <c r="Q6" s="726"/>
      <c r="R6" s="726" t="s">
        <v>151</v>
      </c>
      <c r="S6" s="726"/>
      <c r="T6" s="726"/>
      <c r="U6" s="726"/>
      <c r="V6" s="727"/>
    </row>
    <row r="7" spans="1:22" s="412" customFormat="1" ht="27" customHeight="1">
      <c r="A7" s="731"/>
      <c r="B7" s="413" t="s">
        <v>154</v>
      </c>
      <c r="C7" s="561" t="s">
        <v>521</v>
      </c>
      <c r="D7" s="561" t="s">
        <v>522</v>
      </c>
      <c r="E7" s="561" t="s">
        <v>523</v>
      </c>
      <c r="F7" s="414" t="s">
        <v>149</v>
      </c>
      <c r="G7" s="413" t="s">
        <v>154</v>
      </c>
      <c r="H7" s="413" t="s">
        <v>153</v>
      </c>
      <c r="I7" s="414" t="s">
        <v>149</v>
      </c>
      <c r="J7" s="413" t="s">
        <v>154</v>
      </c>
      <c r="K7" s="413" t="s">
        <v>153</v>
      </c>
      <c r="L7" s="415" t="s">
        <v>149</v>
      </c>
      <c r="M7" s="416" t="s">
        <v>150</v>
      </c>
      <c r="N7" s="417" t="s">
        <v>398</v>
      </c>
      <c r="O7" s="417" t="s">
        <v>399</v>
      </c>
      <c r="P7" s="417" t="s">
        <v>400</v>
      </c>
      <c r="Q7" s="414" t="s">
        <v>149</v>
      </c>
      <c r="R7" s="413" t="s">
        <v>150</v>
      </c>
      <c r="S7" s="417" t="s">
        <v>398</v>
      </c>
      <c r="T7" s="417" t="s">
        <v>399</v>
      </c>
      <c r="U7" s="417" t="s">
        <v>400</v>
      </c>
      <c r="V7" s="415" t="s">
        <v>149</v>
      </c>
    </row>
    <row r="8" spans="1:22" s="412" customFormat="1" ht="13.5" customHeight="1">
      <c r="A8" s="544" t="s">
        <v>517</v>
      </c>
      <c r="B8" s="418">
        <v>84188</v>
      </c>
      <c r="C8" s="418">
        <v>16074</v>
      </c>
      <c r="D8" s="426">
        <v>0</v>
      </c>
      <c r="E8" s="426">
        <v>0</v>
      </c>
      <c r="F8" s="419">
        <v>19.1</v>
      </c>
      <c r="G8" s="418">
        <v>84188</v>
      </c>
      <c r="H8" s="418">
        <v>28155</v>
      </c>
      <c r="I8" s="420">
        <v>33.4</v>
      </c>
      <c r="J8" s="418">
        <v>84188</v>
      </c>
      <c r="K8" s="418">
        <v>32246</v>
      </c>
      <c r="L8" s="420">
        <v>38.3</v>
      </c>
      <c r="M8" s="421">
        <v>70785</v>
      </c>
      <c r="N8" s="421">
        <v>28722</v>
      </c>
      <c r="O8" s="422">
        <v>29059</v>
      </c>
      <c r="P8" s="422">
        <v>3271</v>
      </c>
      <c r="Q8" s="419">
        <v>77</v>
      </c>
      <c r="R8" s="423">
        <v>52633</v>
      </c>
      <c r="S8" s="423">
        <v>18253</v>
      </c>
      <c r="T8" s="424">
        <v>16937</v>
      </c>
      <c r="U8" s="424">
        <v>444</v>
      </c>
      <c r="V8" s="425">
        <v>66</v>
      </c>
    </row>
    <row r="9" spans="1:22" s="412" customFormat="1" ht="13.5" customHeight="1">
      <c r="A9" s="545">
        <v>28</v>
      </c>
      <c r="B9" s="426">
        <v>70113</v>
      </c>
      <c r="C9" s="426">
        <v>12851</v>
      </c>
      <c r="D9" s="426">
        <v>0</v>
      </c>
      <c r="E9" s="426">
        <v>0</v>
      </c>
      <c r="F9" s="425">
        <v>18.3</v>
      </c>
      <c r="G9" s="418">
        <v>84188</v>
      </c>
      <c r="H9" s="418">
        <v>26378</v>
      </c>
      <c r="I9" s="420">
        <v>31.3</v>
      </c>
      <c r="J9" s="418">
        <v>84188</v>
      </c>
      <c r="K9" s="418">
        <v>28208</v>
      </c>
      <c r="L9" s="420">
        <v>33.5</v>
      </c>
      <c r="M9" s="427">
        <v>70785</v>
      </c>
      <c r="N9" s="427">
        <v>27532</v>
      </c>
      <c r="O9" s="424">
        <v>28730</v>
      </c>
      <c r="P9" s="424">
        <v>2530</v>
      </c>
      <c r="Q9" s="419">
        <v>75.9</v>
      </c>
      <c r="R9" s="423">
        <v>52633</v>
      </c>
      <c r="S9" s="423">
        <v>17528</v>
      </c>
      <c r="T9" s="424">
        <v>18262</v>
      </c>
      <c r="U9" s="424">
        <v>417</v>
      </c>
      <c r="V9" s="425">
        <v>67.2</v>
      </c>
    </row>
    <row r="10" spans="1:22" s="428" customFormat="1" ht="13.5" customHeight="1">
      <c r="A10" s="546">
        <v>29</v>
      </c>
      <c r="B10" s="459">
        <v>70113</v>
      </c>
      <c r="C10" s="460">
        <v>7416</v>
      </c>
      <c r="D10" s="460">
        <v>12851</v>
      </c>
      <c r="E10" s="460">
        <v>1280</v>
      </c>
      <c r="F10" s="461">
        <v>27.1</v>
      </c>
      <c r="G10" s="460">
        <v>84188</v>
      </c>
      <c r="H10" s="460">
        <v>24629</v>
      </c>
      <c r="I10" s="461">
        <v>29.3</v>
      </c>
      <c r="J10" s="460">
        <v>84188</v>
      </c>
      <c r="K10" s="460">
        <v>25775</v>
      </c>
      <c r="L10" s="461">
        <v>30.6</v>
      </c>
      <c r="M10" s="462">
        <v>70785</v>
      </c>
      <c r="N10" s="462">
        <v>27199</v>
      </c>
      <c r="O10" s="462">
        <v>27532</v>
      </c>
      <c r="P10" s="462">
        <v>2638</v>
      </c>
      <c r="Q10" s="461">
        <v>73.6</v>
      </c>
      <c r="R10" s="462">
        <v>52633</v>
      </c>
      <c r="S10" s="462">
        <v>16211</v>
      </c>
      <c r="T10" s="462">
        <v>17528</v>
      </c>
      <c r="U10" s="462">
        <v>420</v>
      </c>
      <c r="V10" s="461">
        <v>63.3</v>
      </c>
    </row>
    <row r="11" spans="1:22" s="412" customFormat="1" ht="13.5" customHeight="1">
      <c r="A11" s="429"/>
      <c r="B11" s="426"/>
      <c r="C11" s="426"/>
      <c r="D11" s="426"/>
      <c r="E11" s="426"/>
      <c r="F11" s="463"/>
      <c r="G11" s="426"/>
      <c r="H11" s="426"/>
      <c r="I11" s="463"/>
      <c r="J11" s="426"/>
      <c r="K11" s="426"/>
      <c r="L11" s="463"/>
      <c r="M11" s="464"/>
      <c r="N11" s="464"/>
      <c r="O11" s="464"/>
      <c r="P11" s="464"/>
      <c r="Q11" s="425"/>
      <c r="R11" s="464"/>
      <c r="S11" s="464"/>
      <c r="T11" s="464"/>
      <c r="U11" s="464"/>
      <c r="V11" s="425"/>
    </row>
    <row r="12" spans="1:22" s="412" customFormat="1" ht="13.5" customHeight="1">
      <c r="A12" s="430" t="s">
        <v>377</v>
      </c>
      <c r="B12" s="465">
        <v>22995</v>
      </c>
      <c r="C12" s="426">
        <v>1671</v>
      </c>
      <c r="D12" s="426">
        <v>3148</v>
      </c>
      <c r="E12" s="426">
        <v>7</v>
      </c>
      <c r="F12" s="420">
        <v>20.9</v>
      </c>
      <c r="G12" s="426">
        <v>28568</v>
      </c>
      <c r="H12" s="426">
        <v>6346</v>
      </c>
      <c r="I12" s="420">
        <v>22.2</v>
      </c>
      <c r="J12" s="426">
        <v>28568</v>
      </c>
      <c r="K12" s="426">
        <v>7429</v>
      </c>
      <c r="L12" s="420">
        <v>26</v>
      </c>
      <c r="M12" s="466">
        <v>24948</v>
      </c>
      <c r="N12" s="466">
        <v>10166</v>
      </c>
      <c r="O12" s="467">
        <v>9386</v>
      </c>
      <c r="P12" s="466">
        <v>569</v>
      </c>
      <c r="Q12" s="420">
        <v>76.1</v>
      </c>
      <c r="R12" s="466">
        <v>18311</v>
      </c>
      <c r="S12" s="466">
        <v>5672</v>
      </c>
      <c r="T12" s="467">
        <v>5925</v>
      </c>
      <c r="U12" s="467">
        <v>127</v>
      </c>
      <c r="V12" s="420">
        <v>62.6</v>
      </c>
    </row>
    <row r="13" spans="1:22" s="412" customFormat="1" ht="13.5" customHeight="1">
      <c r="A13" s="430" t="s">
        <v>378</v>
      </c>
      <c r="B13" s="465">
        <v>6320</v>
      </c>
      <c r="C13" s="426">
        <v>789</v>
      </c>
      <c r="D13" s="426">
        <v>856</v>
      </c>
      <c r="E13" s="426">
        <v>304</v>
      </c>
      <c r="F13" s="420">
        <v>21.2</v>
      </c>
      <c r="G13" s="426">
        <v>7873</v>
      </c>
      <c r="H13" s="426">
        <v>1765</v>
      </c>
      <c r="I13" s="420">
        <v>22.4</v>
      </c>
      <c r="J13" s="426">
        <v>7873</v>
      </c>
      <c r="K13" s="426">
        <v>2154</v>
      </c>
      <c r="L13" s="420">
        <v>27.4</v>
      </c>
      <c r="M13" s="466">
        <v>7082</v>
      </c>
      <c r="N13" s="466">
        <v>3040</v>
      </c>
      <c r="O13" s="467">
        <v>3159</v>
      </c>
      <c r="P13" s="466">
        <v>1471</v>
      </c>
      <c r="Q13" s="420">
        <v>66.8</v>
      </c>
      <c r="R13" s="466">
        <v>5190</v>
      </c>
      <c r="S13" s="466">
        <v>1184</v>
      </c>
      <c r="T13" s="467">
        <v>1172</v>
      </c>
      <c r="U13" s="466">
        <v>0</v>
      </c>
      <c r="V13" s="420">
        <v>45.4</v>
      </c>
    </row>
    <row r="14" spans="1:22" s="412" customFormat="1" ht="13.5" customHeight="1">
      <c r="A14" s="430" t="s">
        <v>380</v>
      </c>
      <c r="B14" s="465">
        <v>2710</v>
      </c>
      <c r="C14" s="426">
        <v>254</v>
      </c>
      <c r="D14" s="426">
        <v>530</v>
      </c>
      <c r="E14" s="426">
        <v>131</v>
      </c>
      <c r="F14" s="420">
        <v>24.1</v>
      </c>
      <c r="G14" s="426">
        <v>3200</v>
      </c>
      <c r="H14" s="426">
        <v>919</v>
      </c>
      <c r="I14" s="420">
        <v>28.7</v>
      </c>
      <c r="J14" s="426">
        <v>3200</v>
      </c>
      <c r="K14" s="426">
        <v>1141</v>
      </c>
      <c r="L14" s="420">
        <v>35.7</v>
      </c>
      <c r="M14" s="426">
        <v>2599</v>
      </c>
      <c r="N14" s="426">
        <v>700</v>
      </c>
      <c r="O14" s="418">
        <v>868</v>
      </c>
      <c r="P14" s="426">
        <v>20</v>
      </c>
      <c r="Q14" s="420">
        <v>59.6</v>
      </c>
      <c r="R14" s="426">
        <v>1952</v>
      </c>
      <c r="S14" s="426">
        <v>456</v>
      </c>
      <c r="T14" s="418">
        <v>653</v>
      </c>
      <c r="U14" s="426">
        <v>1</v>
      </c>
      <c r="V14" s="420">
        <v>56.8</v>
      </c>
    </row>
    <row r="15" spans="1:22" s="412" customFormat="1" ht="13.5" customHeight="1">
      <c r="A15" s="430" t="s">
        <v>381</v>
      </c>
      <c r="B15" s="465">
        <v>3212</v>
      </c>
      <c r="C15" s="426">
        <v>279</v>
      </c>
      <c r="D15" s="426">
        <v>842</v>
      </c>
      <c r="E15" s="426">
        <v>3</v>
      </c>
      <c r="F15" s="420">
        <v>34.8</v>
      </c>
      <c r="G15" s="426">
        <v>3580</v>
      </c>
      <c r="H15" s="426">
        <v>1377</v>
      </c>
      <c r="I15" s="420">
        <v>38.5</v>
      </c>
      <c r="J15" s="426">
        <v>3580</v>
      </c>
      <c r="K15" s="426">
        <v>1280</v>
      </c>
      <c r="L15" s="420">
        <v>35.8</v>
      </c>
      <c r="M15" s="466">
        <v>2578</v>
      </c>
      <c r="N15" s="466">
        <v>632</v>
      </c>
      <c r="O15" s="467">
        <v>1287</v>
      </c>
      <c r="P15" s="466">
        <v>28</v>
      </c>
      <c r="Q15" s="420">
        <v>73.4</v>
      </c>
      <c r="R15" s="466">
        <v>2046</v>
      </c>
      <c r="S15" s="466">
        <v>676</v>
      </c>
      <c r="T15" s="467">
        <v>726</v>
      </c>
      <c r="U15" s="467">
        <v>12</v>
      </c>
      <c r="V15" s="420">
        <v>67.9</v>
      </c>
    </row>
    <row r="16" spans="1:22" s="412" customFormat="1" ht="13.5" customHeight="1">
      <c r="A16" s="430" t="s">
        <v>382</v>
      </c>
      <c r="B16" s="465">
        <v>2382</v>
      </c>
      <c r="C16" s="426">
        <v>281</v>
      </c>
      <c r="D16" s="426">
        <v>366</v>
      </c>
      <c r="E16" s="426">
        <v>3</v>
      </c>
      <c r="F16" s="420">
        <v>27</v>
      </c>
      <c r="G16" s="426">
        <v>2642</v>
      </c>
      <c r="H16" s="426">
        <v>917</v>
      </c>
      <c r="I16" s="420">
        <v>34.7</v>
      </c>
      <c r="J16" s="426">
        <v>2642</v>
      </c>
      <c r="K16" s="426">
        <v>871</v>
      </c>
      <c r="L16" s="420">
        <v>33</v>
      </c>
      <c r="M16" s="466">
        <v>1853</v>
      </c>
      <c r="N16" s="466">
        <v>573</v>
      </c>
      <c r="O16" s="467">
        <v>540</v>
      </c>
      <c r="P16" s="466">
        <v>7</v>
      </c>
      <c r="Q16" s="420">
        <v>59.7</v>
      </c>
      <c r="R16" s="466">
        <v>1528</v>
      </c>
      <c r="S16" s="466">
        <v>414</v>
      </c>
      <c r="T16" s="467">
        <v>441</v>
      </c>
      <c r="U16" s="466">
        <v>4</v>
      </c>
      <c r="V16" s="420">
        <v>55.7</v>
      </c>
    </row>
    <row r="17" spans="1:22" s="412" customFormat="1" ht="13.5" customHeight="1">
      <c r="A17" s="430" t="s">
        <v>396</v>
      </c>
      <c r="B17" s="465">
        <v>5594</v>
      </c>
      <c r="C17" s="426">
        <v>569</v>
      </c>
      <c r="D17" s="426">
        <v>1132</v>
      </c>
      <c r="E17" s="426">
        <v>0</v>
      </c>
      <c r="F17" s="420">
        <v>30.4</v>
      </c>
      <c r="G17" s="426">
        <v>6758</v>
      </c>
      <c r="H17" s="426">
        <v>1963</v>
      </c>
      <c r="I17" s="420">
        <v>29</v>
      </c>
      <c r="J17" s="426">
        <v>6758</v>
      </c>
      <c r="K17" s="426">
        <v>1817</v>
      </c>
      <c r="L17" s="420">
        <v>26.9</v>
      </c>
      <c r="M17" s="466">
        <v>5920</v>
      </c>
      <c r="N17" s="466">
        <v>2059</v>
      </c>
      <c r="O17" s="467">
        <v>2227</v>
      </c>
      <c r="P17" s="466">
        <v>60</v>
      </c>
      <c r="Q17" s="420">
        <v>71.4</v>
      </c>
      <c r="R17" s="466">
        <v>4303</v>
      </c>
      <c r="S17" s="466">
        <v>1206</v>
      </c>
      <c r="T17" s="467">
        <v>1398</v>
      </c>
      <c r="U17" s="466">
        <v>1</v>
      </c>
      <c r="V17" s="420">
        <v>60.5</v>
      </c>
    </row>
    <row r="18" spans="1:22" s="412" customFormat="1" ht="13.5" customHeight="1">
      <c r="A18" s="430" t="s">
        <v>212</v>
      </c>
      <c r="B18" s="465">
        <v>2910</v>
      </c>
      <c r="C18" s="426">
        <v>449</v>
      </c>
      <c r="D18" s="426">
        <v>538</v>
      </c>
      <c r="E18" s="426">
        <v>214</v>
      </c>
      <c r="F18" s="420">
        <v>26.6</v>
      </c>
      <c r="G18" s="426">
        <v>3422</v>
      </c>
      <c r="H18" s="426">
        <v>876</v>
      </c>
      <c r="I18" s="420">
        <v>25.6</v>
      </c>
      <c r="J18" s="426">
        <v>3422</v>
      </c>
      <c r="K18" s="426">
        <v>821</v>
      </c>
      <c r="L18" s="420">
        <v>24</v>
      </c>
      <c r="M18" s="466">
        <v>2622</v>
      </c>
      <c r="N18" s="466">
        <v>888</v>
      </c>
      <c r="O18" s="467">
        <v>1093</v>
      </c>
      <c r="P18" s="466">
        <v>30</v>
      </c>
      <c r="Q18" s="420">
        <v>74.4</v>
      </c>
      <c r="R18" s="466">
        <v>2047</v>
      </c>
      <c r="S18" s="466">
        <v>597</v>
      </c>
      <c r="T18" s="467">
        <v>727</v>
      </c>
      <c r="U18" s="466">
        <v>54</v>
      </c>
      <c r="V18" s="420">
        <v>62</v>
      </c>
    </row>
    <row r="19" spans="1:22" s="412" customFormat="1" ht="13.5" customHeight="1">
      <c r="A19" s="430" t="s">
        <v>379</v>
      </c>
      <c r="B19" s="465">
        <v>7207</v>
      </c>
      <c r="C19" s="426">
        <v>803</v>
      </c>
      <c r="D19" s="426">
        <v>1868</v>
      </c>
      <c r="E19" s="426">
        <v>0</v>
      </c>
      <c r="F19" s="420">
        <v>37.1</v>
      </c>
      <c r="G19" s="426">
        <v>8631</v>
      </c>
      <c r="H19" s="426">
        <v>2505</v>
      </c>
      <c r="I19" s="420">
        <v>29</v>
      </c>
      <c r="J19" s="426">
        <v>8631</v>
      </c>
      <c r="K19" s="426">
        <v>2493</v>
      </c>
      <c r="L19" s="420">
        <v>28.9</v>
      </c>
      <c r="M19" s="466">
        <v>7304</v>
      </c>
      <c r="N19" s="466">
        <v>2390</v>
      </c>
      <c r="O19" s="467">
        <v>2668</v>
      </c>
      <c r="P19" s="466">
        <v>78</v>
      </c>
      <c r="Q19" s="420">
        <v>68.2</v>
      </c>
      <c r="R19" s="466">
        <v>5291</v>
      </c>
      <c r="S19" s="466">
        <v>1441</v>
      </c>
      <c r="T19" s="467">
        <v>1663</v>
      </c>
      <c r="U19" s="466">
        <v>1</v>
      </c>
      <c r="V19" s="420">
        <v>58.6</v>
      </c>
    </row>
    <row r="20" spans="1:22" s="412" customFormat="1" ht="13.5" customHeight="1">
      <c r="A20" s="430" t="s">
        <v>383</v>
      </c>
      <c r="B20" s="465">
        <v>7712</v>
      </c>
      <c r="C20" s="426">
        <v>519</v>
      </c>
      <c r="D20" s="426">
        <v>1037</v>
      </c>
      <c r="E20" s="426">
        <v>0</v>
      </c>
      <c r="F20" s="420">
        <v>20.2</v>
      </c>
      <c r="G20" s="426">
        <v>9141</v>
      </c>
      <c r="H20" s="426">
        <v>2841</v>
      </c>
      <c r="I20" s="420">
        <v>31.1</v>
      </c>
      <c r="J20" s="426">
        <v>9141</v>
      </c>
      <c r="K20" s="426">
        <v>2226</v>
      </c>
      <c r="L20" s="420">
        <v>24.4</v>
      </c>
      <c r="M20" s="466">
        <v>7760</v>
      </c>
      <c r="N20" s="466">
        <v>3006</v>
      </c>
      <c r="O20" s="467">
        <v>2489</v>
      </c>
      <c r="P20" s="466">
        <v>94</v>
      </c>
      <c r="Q20" s="420">
        <v>69.6</v>
      </c>
      <c r="R20" s="466">
        <v>5852</v>
      </c>
      <c r="S20" s="466">
        <v>1767</v>
      </c>
      <c r="T20" s="467">
        <v>2052</v>
      </c>
      <c r="U20" s="466">
        <v>35</v>
      </c>
      <c r="V20" s="420">
        <v>64.7</v>
      </c>
    </row>
    <row r="21" spans="1:22" s="412" customFormat="1" ht="13.5" customHeight="1">
      <c r="A21" s="430" t="s">
        <v>384</v>
      </c>
      <c r="B21" s="465">
        <v>1489</v>
      </c>
      <c r="C21" s="426">
        <v>251</v>
      </c>
      <c r="D21" s="426">
        <v>619</v>
      </c>
      <c r="E21" s="426">
        <v>0</v>
      </c>
      <c r="F21" s="420">
        <v>58.4</v>
      </c>
      <c r="G21" s="426">
        <v>1699</v>
      </c>
      <c r="H21" s="426">
        <v>753</v>
      </c>
      <c r="I21" s="420">
        <v>44.3</v>
      </c>
      <c r="J21" s="426">
        <v>1699</v>
      </c>
      <c r="K21" s="426">
        <v>950</v>
      </c>
      <c r="L21" s="420">
        <v>55.9</v>
      </c>
      <c r="M21" s="466">
        <v>1570</v>
      </c>
      <c r="N21" s="466">
        <v>686</v>
      </c>
      <c r="O21" s="467">
        <v>766</v>
      </c>
      <c r="P21" s="466">
        <v>20</v>
      </c>
      <c r="Q21" s="420">
        <v>91.2</v>
      </c>
      <c r="R21" s="466">
        <v>1022</v>
      </c>
      <c r="S21" s="466">
        <v>485</v>
      </c>
      <c r="T21" s="467">
        <v>554</v>
      </c>
      <c r="U21" s="466">
        <v>2</v>
      </c>
      <c r="V21" s="420">
        <v>101.5</v>
      </c>
    </row>
    <row r="22" spans="1:22" s="412" customFormat="1" ht="13.5" customHeight="1">
      <c r="A22" s="430" t="s">
        <v>386</v>
      </c>
      <c r="B22" s="465">
        <v>248</v>
      </c>
      <c r="C22" s="426">
        <v>51</v>
      </c>
      <c r="D22" s="426">
        <v>145</v>
      </c>
      <c r="E22" s="426">
        <v>0</v>
      </c>
      <c r="F22" s="420">
        <v>79</v>
      </c>
      <c r="G22" s="426">
        <v>276</v>
      </c>
      <c r="H22" s="426">
        <v>347</v>
      </c>
      <c r="I22" s="420">
        <v>125.7</v>
      </c>
      <c r="J22" s="426">
        <v>276</v>
      </c>
      <c r="K22" s="426">
        <v>239</v>
      </c>
      <c r="L22" s="420">
        <v>86.6</v>
      </c>
      <c r="M22" s="466">
        <v>192</v>
      </c>
      <c r="N22" s="466">
        <v>100</v>
      </c>
      <c r="O22" s="467">
        <v>142</v>
      </c>
      <c r="P22" s="466">
        <v>0</v>
      </c>
      <c r="Q22" s="420">
        <v>126</v>
      </c>
      <c r="R22" s="466">
        <v>145</v>
      </c>
      <c r="S22" s="466">
        <v>86</v>
      </c>
      <c r="T22" s="467">
        <v>129</v>
      </c>
      <c r="U22" s="466">
        <v>1</v>
      </c>
      <c r="V22" s="420">
        <v>147.6</v>
      </c>
    </row>
    <row r="23" spans="1:22" s="412" customFormat="1" ht="13.5" customHeight="1">
      <c r="A23" s="430" t="s">
        <v>387</v>
      </c>
      <c r="B23" s="465">
        <v>1009</v>
      </c>
      <c r="C23" s="426">
        <v>210</v>
      </c>
      <c r="D23" s="426">
        <v>260</v>
      </c>
      <c r="E23" s="426">
        <v>119</v>
      </c>
      <c r="F23" s="420">
        <v>34.8</v>
      </c>
      <c r="G23" s="426">
        <v>1117</v>
      </c>
      <c r="H23" s="426">
        <v>406</v>
      </c>
      <c r="I23" s="420">
        <v>36.3</v>
      </c>
      <c r="J23" s="426">
        <v>1117</v>
      </c>
      <c r="K23" s="426">
        <v>410</v>
      </c>
      <c r="L23" s="420">
        <v>36.7</v>
      </c>
      <c r="M23" s="466">
        <v>810</v>
      </c>
      <c r="N23" s="466">
        <v>319</v>
      </c>
      <c r="O23" s="467">
        <v>320</v>
      </c>
      <c r="P23" s="467">
        <v>8</v>
      </c>
      <c r="Q23" s="420">
        <v>77.9</v>
      </c>
      <c r="R23" s="466">
        <v>648</v>
      </c>
      <c r="S23" s="466">
        <v>220</v>
      </c>
      <c r="T23" s="467">
        <v>250</v>
      </c>
      <c r="U23" s="467">
        <v>1</v>
      </c>
      <c r="V23" s="420">
        <v>72.4</v>
      </c>
    </row>
    <row r="24" spans="1:22" s="412" customFormat="1" ht="13.5" customHeight="1">
      <c r="A24" s="430" t="s">
        <v>385</v>
      </c>
      <c r="B24" s="465">
        <v>2166</v>
      </c>
      <c r="C24" s="426">
        <v>339</v>
      </c>
      <c r="D24" s="426">
        <v>164</v>
      </c>
      <c r="E24" s="426">
        <v>0</v>
      </c>
      <c r="F24" s="420">
        <v>23.2</v>
      </c>
      <c r="G24" s="426">
        <v>2464</v>
      </c>
      <c r="H24" s="426">
        <v>788</v>
      </c>
      <c r="I24" s="420">
        <v>32</v>
      </c>
      <c r="J24" s="426">
        <v>2464</v>
      </c>
      <c r="K24" s="426">
        <v>637</v>
      </c>
      <c r="L24" s="420">
        <v>25.9</v>
      </c>
      <c r="M24" s="466">
        <v>1760</v>
      </c>
      <c r="N24" s="466">
        <v>651</v>
      </c>
      <c r="O24" s="467">
        <v>676</v>
      </c>
      <c r="P24" s="466">
        <v>20</v>
      </c>
      <c r="Q24" s="420">
        <v>74.3</v>
      </c>
      <c r="R24" s="466">
        <v>1374</v>
      </c>
      <c r="S24" s="466">
        <v>506</v>
      </c>
      <c r="T24" s="467">
        <v>465</v>
      </c>
      <c r="U24" s="466">
        <v>12</v>
      </c>
      <c r="V24" s="420">
        <v>69.8</v>
      </c>
    </row>
    <row r="25" spans="1:22" s="412" customFormat="1" ht="13.5" customHeight="1">
      <c r="A25" s="430" t="s">
        <v>388</v>
      </c>
      <c r="B25" s="465">
        <v>1007</v>
      </c>
      <c r="C25" s="426">
        <v>416</v>
      </c>
      <c r="D25" s="426">
        <v>431</v>
      </c>
      <c r="E25" s="426">
        <v>266</v>
      </c>
      <c r="F25" s="420">
        <v>57.7</v>
      </c>
      <c r="G25" s="426">
        <v>1138</v>
      </c>
      <c r="H25" s="426">
        <v>653</v>
      </c>
      <c r="I25" s="420">
        <v>57.4</v>
      </c>
      <c r="J25" s="426">
        <v>1138</v>
      </c>
      <c r="K25" s="426">
        <v>831</v>
      </c>
      <c r="L25" s="420">
        <v>73</v>
      </c>
      <c r="M25" s="466">
        <v>899</v>
      </c>
      <c r="N25" s="466">
        <v>474</v>
      </c>
      <c r="O25" s="467">
        <v>515</v>
      </c>
      <c r="P25" s="467">
        <v>44</v>
      </c>
      <c r="Q25" s="420">
        <v>105.1</v>
      </c>
      <c r="R25" s="466">
        <v>698</v>
      </c>
      <c r="S25" s="466">
        <v>348</v>
      </c>
      <c r="T25" s="467">
        <v>384</v>
      </c>
      <c r="U25" s="467">
        <v>40</v>
      </c>
      <c r="V25" s="420">
        <v>99.1</v>
      </c>
    </row>
    <row r="26" spans="1:22" s="412" customFormat="1" ht="13.5" customHeight="1">
      <c r="A26" s="430" t="s">
        <v>389</v>
      </c>
      <c r="B26" s="465">
        <v>951</v>
      </c>
      <c r="C26" s="426">
        <v>268</v>
      </c>
      <c r="D26" s="426">
        <v>454</v>
      </c>
      <c r="E26" s="426">
        <v>155</v>
      </c>
      <c r="F26" s="420">
        <v>59.6</v>
      </c>
      <c r="G26" s="426">
        <v>1128</v>
      </c>
      <c r="H26" s="426">
        <v>999</v>
      </c>
      <c r="I26" s="420">
        <v>88.6</v>
      </c>
      <c r="J26" s="426">
        <v>1128</v>
      </c>
      <c r="K26" s="426">
        <v>1180</v>
      </c>
      <c r="L26" s="420">
        <v>104.6</v>
      </c>
      <c r="M26" s="426">
        <v>972</v>
      </c>
      <c r="N26" s="426">
        <v>691</v>
      </c>
      <c r="O26" s="418">
        <v>547</v>
      </c>
      <c r="P26" s="418">
        <v>112</v>
      </c>
      <c r="Q26" s="420">
        <v>115.8</v>
      </c>
      <c r="R26" s="426">
        <v>728</v>
      </c>
      <c r="S26" s="426">
        <v>543</v>
      </c>
      <c r="T26" s="418">
        <v>351</v>
      </c>
      <c r="U26" s="418">
        <v>84</v>
      </c>
      <c r="V26" s="420">
        <v>111.3</v>
      </c>
    </row>
    <row r="27" spans="1:22" s="412" customFormat="1" ht="13.5" customHeight="1">
      <c r="A27" s="430" t="s">
        <v>390</v>
      </c>
      <c r="B27" s="465">
        <v>784</v>
      </c>
      <c r="C27" s="426">
        <v>55</v>
      </c>
      <c r="D27" s="426">
        <v>96</v>
      </c>
      <c r="E27" s="426">
        <v>29</v>
      </c>
      <c r="F27" s="420">
        <v>15.6</v>
      </c>
      <c r="G27" s="426">
        <v>930</v>
      </c>
      <c r="H27" s="426">
        <v>392</v>
      </c>
      <c r="I27" s="420">
        <v>42.2</v>
      </c>
      <c r="J27" s="426">
        <v>930</v>
      </c>
      <c r="K27" s="426">
        <v>423</v>
      </c>
      <c r="L27" s="420">
        <v>45.5</v>
      </c>
      <c r="M27" s="426">
        <v>701</v>
      </c>
      <c r="N27" s="426">
        <v>294</v>
      </c>
      <c r="O27" s="418">
        <v>318</v>
      </c>
      <c r="P27" s="418">
        <v>35</v>
      </c>
      <c r="Q27" s="420">
        <v>82.3</v>
      </c>
      <c r="R27" s="426">
        <v>532</v>
      </c>
      <c r="S27" s="426">
        <v>204</v>
      </c>
      <c r="T27" s="418">
        <v>213</v>
      </c>
      <c r="U27" s="418">
        <v>25</v>
      </c>
      <c r="V27" s="420">
        <v>73.7</v>
      </c>
    </row>
    <row r="28" spans="1:22" s="412" customFormat="1" ht="13.5" customHeight="1">
      <c r="A28" s="431" t="s">
        <v>391</v>
      </c>
      <c r="B28" s="468">
        <v>1417</v>
      </c>
      <c r="C28" s="469">
        <v>212</v>
      </c>
      <c r="D28" s="469">
        <v>365</v>
      </c>
      <c r="E28" s="469">
        <v>49</v>
      </c>
      <c r="F28" s="470">
        <v>37.3</v>
      </c>
      <c r="G28" s="469">
        <v>1621</v>
      </c>
      <c r="H28" s="469">
        <v>782</v>
      </c>
      <c r="I28" s="470">
        <v>48.2</v>
      </c>
      <c r="J28" s="469">
        <v>1621</v>
      </c>
      <c r="K28" s="469">
        <v>873</v>
      </c>
      <c r="L28" s="470">
        <v>53.9</v>
      </c>
      <c r="M28" s="469">
        <v>1215</v>
      </c>
      <c r="N28" s="469">
        <v>530</v>
      </c>
      <c r="O28" s="471">
        <v>531</v>
      </c>
      <c r="P28" s="469">
        <v>42</v>
      </c>
      <c r="Q28" s="470">
        <v>83.9</v>
      </c>
      <c r="R28" s="469">
        <v>966</v>
      </c>
      <c r="S28" s="469">
        <v>406</v>
      </c>
      <c r="T28" s="471">
        <v>425</v>
      </c>
      <c r="U28" s="469">
        <v>20</v>
      </c>
      <c r="V28" s="470">
        <v>84</v>
      </c>
    </row>
    <row r="29" spans="1:12" s="412" customFormat="1" ht="12.75" customHeight="1">
      <c r="A29" s="432" t="s">
        <v>524</v>
      </c>
      <c r="C29" s="433"/>
      <c r="D29" s="433"/>
      <c r="E29" s="433"/>
      <c r="F29" s="433"/>
      <c r="G29" s="433"/>
      <c r="H29" s="433"/>
      <c r="I29" s="433"/>
      <c r="J29" s="433"/>
      <c r="K29" s="433"/>
      <c r="L29" s="433"/>
    </row>
    <row r="30" spans="1:12" s="412" customFormat="1" ht="12.75" customHeight="1">
      <c r="A30" s="432" t="s">
        <v>487</v>
      </c>
      <c r="C30" s="433"/>
      <c r="D30" s="433"/>
      <c r="E30" s="433"/>
      <c r="F30" s="433"/>
      <c r="G30" s="433"/>
      <c r="H30" s="433"/>
      <c r="I30" s="433"/>
      <c r="J30" s="433"/>
      <c r="K30" s="433"/>
      <c r="L30" s="433"/>
    </row>
    <row r="31" spans="1:12" s="412" customFormat="1" ht="12.75" customHeight="1">
      <c r="A31" s="432" t="s">
        <v>525</v>
      </c>
      <c r="C31" s="433"/>
      <c r="D31" s="433"/>
      <c r="E31" s="433"/>
      <c r="F31" s="433"/>
      <c r="G31" s="433"/>
      <c r="H31" s="433"/>
      <c r="I31" s="433"/>
      <c r="J31" s="433"/>
      <c r="K31" s="433"/>
      <c r="L31" s="433"/>
    </row>
    <row r="32" spans="1:12" s="412" customFormat="1" ht="12.75" customHeight="1">
      <c r="A32" s="434" t="s">
        <v>148</v>
      </c>
      <c r="C32" s="433"/>
      <c r="D32" s="433"/>
      <c r="E32" s="433"/>
      <c r="F32" s="433"/>
      <c r="G32" s="433"/>
      <c r="H32" s="433"/>
      <c r="I32" s="433"/>
      <c r="J32" s="433"/>
      <c r="K32" s="433"/>
      <c r="L32" s="433"/>
    </row>
    <row r="33" s="412" customFormat="1" ht="15" customHeight="1"/>
  </sheetData>
  <sheetProtection/>
  <mergeCells count="7">
    <mergeCell ref="R6:V6"/>
    <mergeCell ref="A3:L3"/>
    <mergeCell ref="M6:Q6"/>
    <mergeCell ref="B6:F6"/>
    <mergeCell ref="A6:A7"/>
    <mergeCell ref="G6:I6"/>
    <mergeCell ref="J6:L6"/>
  </mergeCells>
  <hyperlinks>
    <hyperlink ref="A1" location="'23保健・衛生目次'!A1" display="23　保健・衛生　目次へ＜＜"/>
  </hyperlinks>
  <printOptions/>
  <pageMargins left="0.5905511811023623" right="0.5905511811023623" top="0.5905511811023623" bottom="0.3937007874015748" header="0.5118110236220472" footer="0.1968503937007874"/>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expert</cp:lastModifiedBy>
  <cp:lastPrinted>2019-01-28T10:52:05Z</cp:lastPrinted>
  <dcterms:created xsi:type="dcterms:W3CDTF">2007-12-12T06:06:38Z</dcterms:created>
  <dcterms:modified xsi:type="dcterms:W3CDTF">2019-03-13T04:37:53Z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