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74" documentId="8_{73611D70-839A-44D4-912C-FE5DBB4A748A}" xr6:coauthVersionLast="47" xr6:coauthVersionMax="47" xr10:uidLastSave="{57B20399-A1AA-40D5-9C79-F0013DE27B5E}"/>
  <bookViews>
    <workbookView xWindow="-120" yWindow="-120" windowWidth="23280" windowHeight="15000" tabRatio="835" xr2:uid="{00000000-000D-0000-FFFF-FFFF00000000}"/>
  </bookViews>
  <sheets>
    <sheet name="15労働目次" sheetId="28" r:id="rId1"/>
    <sheet name="15-1" sheetId="44" r:id="rId2"/>
    <sheet name="15-2" sheetId="45" r:id="rId3"/>
    <sheet name="15-3" sheetId="46" r:id="rId4"/>
    <sheet name="15-4" sheetId="11" r:id="rId5"/>
    <sheet name="15-5" sheetId="22" r:id="rId6"/>
    <sheet name="15-6" sheetId="42" r:id="rId7"/>
    <sheet name="15-7" sheetId="41" r:id="rId8"/>
    <sheet name="15-8(1)" sheetId="14" r:id="rId9"/>
    <sheet name="15-8(2)" sheetId="15" r:id="rId10"/>
    <sheet name="15-9(1)" sheetId="16" r:id="rId11"/>
    <sheet name="15-9(2)" sheetId="17" r:id="rId12"/>
    <sheet name="15-9(3)" sheetId="36" r:id="rId13"/>
    <sheet name="15-9(4)" sheetId="30" r:id="rId14"/>
    <sheet name="15-10" sheetId="20" r:id="rId15"/>
    <sheet name="15-11" sheetId="24" r:id="rId16"/>
    <sheet name="15-12" sheetId="43" r:id="rId17"/>
  </sheets>
  <definedNames>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'15-1'!$A$2:$T$61</definedName>
    <definedName name="_xlnm.Print_Area" localSheetId="14">'15-10'!$A$2:$J$51</definedName>
    <definedName name="_xlnm.Print_Area" localSheetId="15">'15-11'!$A$2:$R$14</definedName>
    <definedName name="_xlnm.Print_Area" localSheetId="16">'15-12'!$A$2:$F$35</definedName>
    <definedName name="_xlnm.Print_Area" localSheetId="2">'15-2'!$A$2:$T$63</definedName>
    <definedName name="_xlnm.Print_Area" localSheetId="3">'15-3'!$A$2:$V$24</definedName>
    <definedName name="_xlnm.Print_Area" localSheetId="4">'15-4'!$A$2:$N$12</definedName>
    <definedName name="_xlnm.Print_Area" localSheetId="5">'15-5'!$A$2:$AD$18</definedName>
    <definedName name="_xlnm.Print_Area" localSheetId="6">'15-6'!$A$2:$P$76</definedName>
    <definedName name="_xlnm.Print_Area" localSheetId="7">'15-7'!$A$2:$AU$62</definedName>
    <definedName name="_xlnm.Print_Area" localSheetId="8">'15-8(1)'!$A$2:$U$33</definedName>
    <definedName name="_xlnm.Print_Area" localSheetId="9">'15-8(2)'!$A$2:$AD$24</definedName>
    <definedName name="_xlnm.Print_Area" localSheetId="10">'15-9(1)'!$A$2:$L$34</definedName>
    <definedName name="_xlnm.Print_Area" localSheetId="11">'15-9(2)'!$A$2:$R$18</definedName>
    <definedName name="_xlnm.Print_Area" localSheetId="12">'15-9(3)'!$A$2:$L$34</definedName>
    <definedName name="_xlnm.Print_Area" localSheetId="13">'15-9(4)'!$A$2:$K$26</definedName>
    <definedName name="Rangai0">#REF!</definedName>
    <definedName name="Title">#REF!</definedName>
    <definedName name="TitleEnglish">#REF!</definedName>
    <definedName name="う">#REF!</definedName>
    <definedName name="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30" l="1"/>
  <c r="J11" i="30"/>
  <c r="I11" i="30"/>
  <c r="H11" i="30"/>
  <c r="G11" i="30"/>
  <c r="F11" i="30"/>
  <c r="E11" i="30"/>
  <c r="D11" i="30"/>
  <c r="C59" i="41"/>
  <c r="C58" i="41"/>
  <c r="C57" i="41"/>
  <c r="C56" i="41"/>
  <c r="C55" i="41"/>
  <c r="C54" i="41"/>
  <c r="C53" i="41"/>
  <c r="C52" i="41"/>
  <c r="C51" i="41"/>
  <c r="C50" i="41"/>
  <c r="C49" i="41"/>
  <c r="C48" i="41"/>
  <c r="C47" i="41"/>
  <c r="C46" i="41"/>
  <c r="C45" i="41"/>
  <c r="C44" i="41"/>
  <c r="C43" i="41"/>
  <c r="C42" i="41"/>
  <c r="C41" i="41"/>
  <c r="C40" i="41"/>
  <c r="C39" i="41"/>
  <c r="C38" i="41"/>
  <c r="C34" i="41"/>
  <c r="C33" i="41"/>
  <c r="C32" i="41"/>
  <c r="C31" i="41"/>
  <c r="C30" i="41"/>
  <c r="C29" i="41"/>
  <c r="C28" i="41"/>
  <c r="C27" i="41"/>
  <c r="C26" i="41"/>
  <c r="C25" i="41"/>
  <c r="C24" i="41"/>
  <c r="C23" i="41"/>
  <c r="C22" i="41"/>
  <c r="C21" i="41"/>
  <c r="C20" i="41"/>
  <c r="C19" i="41"/>
  <c r="C18" i="41"/>
  <c r="C17" i="41"/>
  <c r="C16" i="41"/>
  <c r="C15" i="41"/>
  <c r="C14" i="41"/>
  <c r="C13" i="41"/>
  <c r="C12" i="41"/>
  <c r="AU61" i="41"/>
  <c r="AT61" i="41"/>
  <c r="AS61" i="41"/>
  <c r="AR61" i="41"/>
  <c r="AQ61" i="41"/>
  <c r="AP61" i="41"/>
  <c r="AO61" i="41"/>
  <c r="AO10" i="41"/>
  <c r="AN61" i="41"/>
  <c r="AN10" i="41"/>
  <c r="AM61" i="41"/>
  <c r="AL61" i="41"/>
  <c r="AK61" i="41"/>
  <c r="AJ61" i="41"/>
  <c r="AI61" i="41"/>
  <c r="AH61" i="41"/>
  <c r="AG61" i="41"/>
  <c r="AG10" i="41"/>
  <c r="AF61" i="41"/>
  <c r="AF10" i="41"/>
  <c r="AE61" i="41"/>
  <c r="AD61" i="41"/>
  <c r="AC61" i="41"/>
  <c r="AB61" i="41"/>
  <c r="AA61" i="41"/>
  <c r="Z61" i="41"/>
  <c r="W61" i="41"/>
  <c r="W10" i="41"/>
  <c r="V61" i="41"/>
  <c r="V10" i="41"/>
  <c r="U61" i="41"/>
  <c r="T61" i="41"/>
  <c r="S61" i="41"/>
  <c r="R61" i="41"/>
  <c r="Q61" i="41"/>
  <c r="P61" i="41"/>
  <c r="O61" i="41"/>
  <c r="O10" i="41"/>
  <c r="N61" i="41"/>
  <c r="N10" i="41"/>
  <c r="M61" i="41"/>
  <c r="L61" i="41"/>
  <c r="K61" i="41"/>
  <c r="J61" i="41"/>
  <c r="I61" i="41"/>
  <c r="H61" i="41"/>
  <c r="G61" i="41"/>
  <c r="G10" i="41"/>
  <c r="F61" i="41"/>
  <c r="F10" i="41"/>
  <c r="E61" i="41"/>
  <c r="D61" i="41"/>
  <c r="AU36" i="41"/>
  <c r="AU10" i="41"/>
  <c r="AT36" i="41"/>
  <c r="AT10" i="41"/>
  <c r="AS36" i="41"/>
  <c r="AS10" i="41"/>
  <c r="AR36" i="41"/>
  <c r="AR10" i="41"/>
  <c r="AQ36" i="41"/>
  <c r="AQ10" i="41"/>
  <c r="AP36" i="41"/>
  <c r="AP10" i="41"/>
  <c r="AO36" i="41"/>
  <c r="AN36" i="41"/>
  <c r="AM36" i="41"/>
  <c r="AM10" i="41"/>
  <c r="AL36" i="41"/>
  <c r="AL10" i="41"/>
  <c r="AK36" i="41"/>
  <c r="AK10" i="41"/>
  <c r="AJ36" i="41"/>
  <c r="AJ10" i="41"/>
  <c r="AI36" i="41"/>
  <c r="AI10" i="41"/>
  <c r="AH36" i="41"/>
  <c r="AH10" i="41"/>
  <c r="AG36" i="41"/>
  <c r="AF36" i="41"/>
  <c r="AE36" i="41"/>
  <c r="AE10" i="41"/>
  <c r="AD36" i="41"/>
  <c r="AD10" i="41"/>
  <c r="AC36" i="41"/>
  <c r="AC10" i="41"/>
  <c r="AB36" i="41"/>
  <c r="AB10" i="41"/>
  <c r="AA36" i="41"/>
  <c r="AA10" i="41"/>
  <c r="Z36" i="41"/>
  <c r="Z10" i="41"/>
  <c r="W36" i="41"/>
  <c r="V36" i="41"/>
  <c r="U36" i="41"/>
  <c r="U10" i="41"/>
  <c r="T36" i="41"/>
  <c r="T10" i="41"/>
  <c r="S36" i="41"/>
  <c r="S10" i="41"/>
  <c r="R36" i="41"/>
  <c r="R10" i="41"/>
  <c r="Q36" i="41"/>
  <c r="Q10" i="41"/>
  <c r="P36" i="41"/>
  <c r="P10" i="41"/>
  <c r="O36" i="41"/>
  <c r="N36" i="41"/>
  <c r="M36" i="41"/>
  <c r="M10" i="41"/>
  <c r="L36" i="41"/>
  <c r="L10" i="41"/>
  <c r="K36" i="41"/>
  <c r="K10" i="41"/>
  <c r="J36" i="41"/>
  <c r="J10" i="41"/>
  <c r="I36" i="41"/>
  <c r="I10" i="41"/>
  <c r="H36" i="41"/>
  <c r="H10" i="41"/>
  <c r="G36" i="41"/>
  <c r="F36" i="41"/>
  <c r="E36" i="41"/>
  <c r="E10" i="41"/>
  <c r="D36" i="41"/>
  <c r="D10" i="41"/>
  <c r="P73" i="42"/>
  <c r="P72" i="42"/>
  <c r="P70" i="42"/>
  <c r="P69" i="42"/>
  <c r="P68" i="42"/>
  <c r="P67" i="42"/>
  <c r="P66" i="42"/>
  <c r="P65" i="42"/>
  <c r="P64" i="42"/>
  <c r="P63" i="42"/>
  <c r="P62" i="42"/>
  <c r="P61" i="42"/>
  <c r="P60" i="42"/>
  <c r="P59" i="42"/>
  <c r="P58" i="42"/>
  <c r="P57" i="42"/>
  <c r="P56" i="42"/>
  <c r="P54" i="42"/>
  <c r="P52" i="42"/>
  <c r="P51" i="42"/>
  <c r="P49" i="42"/>
  <c r="P48" i="42"/>
  <c r="P47" i="42"/>
  <c r="P46" i="42"/>
  <c r="P45" i="42"/>
  <c r="P44" i="42"/>
  <c r="P43" i="42"/>
  <c r="P42" i="42"/>
  <c r="P41" i="42"/>
  <c r="P40" i="42"/>
  <c r="P39" i="42"/>
  <c r="P38" i="42"/>
  <c r="P37" i="42"/>
  <c r="P36" i="42"/>
  <c r="P35" i="42"/>
  <c r="P33" i="42"/>
  <c r="P31" i="42"/>
  <c r="P30" i="42"/>
  <c r="P28" i="42"/>
  <c r="P27" i="42"/>
  <c r="P26" i="42"/>
  <c r="P25" i="42"/>
  <c r="P24" i="42"/>
  <c r="P23" i="42"/>
  <c r="P22" i="42"/>
  <c r="P21" i="42"/>
  <c r="P20" i="42"/>
  <c r="P19" i="42"/>
  <c r="P18" i="42"/>
  <c r="P17" i="42"/>
  <c r="P16" i="42"/>
  <c r="P15" i="42"/>
  <c r="P14" i="42"/>
  <c r="P12" i="42"/>
  <c r="C61" i="41"/>
  <c r="C36" i="41"/>
  <c r="C10" i="41"/>
</calcChain>
</file>

<file path=xl/sharedStrings.xml><?xml version="1.0" encoding="utf-8"?>
<sst xmlns="http://schemas.openxmlformats.org/spreadsheetml/2006/main" count="1206" uniqueCount="502">
  <si>
    <t>１５　労働</t>
    <rPh sb="3" eb="5">
      <t>ロウドウ</t>
    </rPh>
    <phoneticPr fontId="3"/>
  </si>
  <si>
    <t>15-1</t>
    <phoneticPr fontId="3"/>
  </si>
  <si>
    <t>月別平均現金給与</t>
    <rPh sb="0" eb="2">
      <t>ツキベツ</t>
    </rPh>
    <rPh sb="2" eb="4">
      <t>ヘイキン</t>
    </rPh>
    <rPh sb="4" eb="6">
      <t>ゲンキン</t>
    </rPh>
    <rPh sb="6" eb="8">
      <t>キュウヨ</t>
    </rPh>
    <phoneticPr fontId="2"/>
  </si>
  <si>
    <t>15-2</t>
  </si>
  <si>
    <t>月別平均労働時間</t>
    <rPh sb="0" eb="2">
      <t>ツキベツ</t>
    </rPh>
    <rPh sb="2" eb="4">
      <t>ヘイキン</t>
    </rPh>
    <rPh sb="4" eb="6">
      <t>ロウドウ</t>
    </rPh>
    <rPh sb="6" eb="8">
      <t>ジカン</t>
    </rPh>
    <phoneticPr fontId="2"/>
  </si>
  <si>
    <t>15-3</t>
  </si>
  <si>
    <t>雇用指数</t>
    <rPh sb="0" eb="2">
      <t>コヨウ</t>
    </rPh>
    <rPh sb="2" eb="4">
      <t>シスウ</t>
    </rPh>
    <phoneticPr fontId="2"/>
  </si>
  <si>
    <t>15-4</t>
  </si>
  <si>
    <t>賃金不払状況</t>
    <rPh sb="0" eb="2">
      <t>チンギン</t>
    </rPh>
    <rPh sb="2" eb="4">
      <t>フバラ</t>
    </rPh>
    <rPh sb="4" eb="6">
      <t>ジョウキョウ</t>
    </rPh>
    <phoneticPr fontId="2"/>
  </si>
  <si>
    <t>15-5</t>
  </si>
  <si>
    <t>労働者死傷災害発生状況</t>
  </si>
  <si>
    <t>15-6</t>
    <phoneticPr fontId="3"/>
  </si>
  <si>
    <t>労働力状態（８区分）、年齢（５歳階級）、男女別15歳以上人口</t>
    <phoneticPr fontId="3"/>
  </si>
  <si>
    <t>15-7</t>
    <phoneticPr fontId="3"/>
  </si>
  <si>
    <t>市町別、産業(大分類)別、男女別１５歳以上就業者数</t>
    <rPh sb="4" eb="6">
      <t>サンギョウ</t>
    </rPh>
    <rPh sb="7" eb="10">
      <t>ダイブンルイ</t>
    </rPh>
    <rPh sb="11" eb="12">
      <t>ベツ</t>
    </rPh>
    <rPh sb="13" eb="15">
      <t>ダンジョ</t>
    </rPh>
    <rPh sb="15" eb="16">
      <t>ベツ</t>
    </rPh>
    <rPh sb="18" eb="19">
      <t>サイ</t>
    </rPh>
    <rPh sb="19" eb="21">
      <t>イジョウ</t>
    </rPh>
    <rPh sb="21" eb="24">
      <t>シュウギョウシャ</t>
    </rPh>
    <rPh sb="24" eb="25">
      <t>スウ</t>
    </rPh>
    <phoneticPr fontId="2"/>
  </si>
  <si>
    <t>15-8(1)</t>
    <phoneticPr fontId="3"/>
  </si>
  <si>
    <t>就業状態、従業上の地位、男女別有業者数(1)産業（大分類）別</t>
    <rPh sb="0" eb="2">
      <t>シュウギョウ</t>
    </rPh>
    <rPh sb="2" eb="4">
      <t>ジョウタイ</t>
    </rPh>
    <rPh sb="5" eb="7">
      <t>ジュウギョウ</t>
    </rPh>
    <rPh sb="7" eb="8">
      <t>ジョウ</t>
    </rPh>
    <rPh sb="9" eb="11">
      <t>チイ</t>
    </rPh>
    <rPh sb="12" eb="14">
      <t>ダンジョ</t>
    </rPh>
    <rPh sb="14" eb="15">
      <t>ベツ</t>
    </rPh>
    <rPh sb="15" eb="18">
      <t>ユウギョウシャ</t>
    </rPh>
    <rPh sb="18" eb="19">
      <t>スウ</t>
    </rPh>
    <rPh sb="22" eb="24">
      <t>サンギョウ</t>
    </rPh>
    <rPh sb="25" eb="28">
      <t>ダイブンルイ</t>
    </rPh>
    <rPh sb="29" eb="30">
      <t>ベツ</t>
    </rPh>
    <phoneticPr fontId="2"/>
  </si>
  <si>
    <t>15-8(2)</t>
    <phoneticPr fontId="3"/>
  </si>
  <si>
    <t>就業状態、従業上の地位、男女別有業者数(2)職業（大分類）別</t>
    <rPh sb="0" eb="2">
      <t>シュウギョウ</t>
    </rPh>
    <rPh sb="2" eb="4">
      <t>ジョウタイ</t>
    </rPh>
    <rPh sb="5" eb="7">
      <t>ジュウギョウ</t>
    </rPh>
    <rPh sb="7" eb="8">
      <t>ジョウ</t>
    </rPh>
    <rPh sb="9" eb="11">
      <t>チイ</t>
    </rPh>
    <rPh sb="12" eb="14">
      <t>ダンジョ</t>
    </rPh>
    <rPh sb="14" eb="15">
      <t>ベツ</t>
    </rPh>
    <rPh sb="15" eb="18">
      <t>ユウギョウシャ</t>
    </rPh>
    <rPh sb="18" eb="19">
      <t>スウ</t>
    </rPh>
    <rPh sb="22" eb="24">
      <t>ショクギョウ</t>
    </rPh>
    <rPh sb="25" eb="28">
      <t>ダイブンルイ</t>
    </rPh>
    <rPh sb="29" eb="30">
      <t>ベツ</t>
    </rPh>
    <phoneticPr fontId="2"/>
  </si>
  <si>
    <t>15-9(1)</t>
    <phoneticPr fontId="3"/>
  </si>
  <si>
    <t>月別公共職業安定所職業紹介状況(1)一般職業紹介状況（新規学卒、パートタイム</t>
    <rPh sb="0" eb="2">
      <t>ツキベツ</t>
    </rPh>
    <rPh sb="2" eb="4">
      <t>コウキョウ</t>
    </rPh>
    <rPh sb="4" eb="6">
      <t>ショクギョウ</t>
    </rPh>
    <rPh sb="6" eb="8">
      <t>アンテイ</t>
    </rPh>
    <rPh sb="8" eb="9">
      <t>ショ</t>
    </rPh>
    <rPh sb="9" eb="11">
      <t>ショクギョウ</t>
    </rPh>
    <rPh sb="11" eb="13">
      <t>ショウカイ</t>
    </rPh>
    <rPh sb="13" eb="15">
      <t>ジョウキョウ</t>
    </rPh>
    <rPh sb="18" eb="20">
      <t>イッパン</t>
    </rPh>
    <rPh sb="20" eb="22">
      <t>ショクギョウ</t>
    </rPh>
    <rPh sb="22" eb="24">
      <t>ショウカイ</t>
    </rPh>
    <rPh sb="24" eb="26">
      <t>ジョウキョウ</t>
    </rPh>
    <rPh sb="27" eb="29">
      <t>シンキ</t>
    </rPh>
    <rPh sb="29" eb="31">
      <t>ガクソツ</t>
    </rPh>
    <phoneticPr fontId="2"/>
  </si>
  <si>
    <t>関係除く）</t>
    <phoneticPr fontId="3"/>
  </si>
  <si>
    <t>15-9(2)</t>
    <phoneticPr fontId="3"/>
  </si>
  <si>
    <t>月別公共職業安定所職業紹介状況(2)日雇職業紹介状況</t>
    <rPh sb="0" eb="2">
      <t>ツキベツ</t>
    </rPh>
    <rPh sb="2" eb="4">
      <t>コウキョウ</t>
    </rPh>
    <rPh sb="4" eb="6">
      <t>ショクギョウ</t>
    </rPh>
    <rPh sb="6" eb="8">
      <t>アンテイ</t>
    </rPh>
    <rPh sb="8" eb="9">
      <t>ショ</t>
    </rPh>
    <rPh sb="9" eb="11">
      <t>ショクギョウ</t>
    </rPh>
    <rPh sb="11" eb="13">
      <t>ショウカイ</t>
    </rPh>
    <rPh sb="13" eb="15">
      <t>ジョウキョウ</t>
    </rPh>
    <rPh sb="18" eb="20">
      <t>ヒヤトイ</t>
    </rPh>
    <rPh sb="20" eb="22">
      <t>ショクギョウ</t>
    </rPh>
    <rPh sb="22" eb="24">
      <t>ショウカイ</t>
    </rPh>
    <rPh sb="24" eb="26">
      <t>ジョウキョウ</t>
    </rPh>
    <phoneticPr fontId="2"/>
  </si>
  <si>
    <t>15-9(3)</t>
    <phoneticPr fontId="3"/>
  </si>
  <si>
    <t>月別公共職業安定所職業紹介状況(3)パートタイム職業紹介状況</t>
    <rPh sb="0" eb="2">
      <t>ツキベツ</t>
    </rPh>
    <rPh sb="2" eb="4">
      <t>コウキョウ</t>
    </rPh>
    <rPh sb="4" eb="6">
      <t>ショクギョウ</t>
    </rPh>
    <rPh sb="6" eb="8">
      <t>アンテイ</t>
    </rPh>
    <rPh sb="8" eb="9">
      <t>ショ</t>
    </rPh>
    <rPh sb="9" eb="11">
      <t>ショクギョウ</t>
    </rPh>
    <rPh sb="11" eb="13">
      <t>ショウカイ</t>
    </rPh>
    <rPh sb="13" eb="15">
      <t>ジョウキョウ</t>
    </rPh>
    <rPh sb="24" eb="26">
      <t>ショクギョウ</t>
    </rPh>
    <rPh sb="26" eb="28">
      <t>ショウカイ</t>
    </rPh>
    <rPh sb="28" eb="30">
      <t>ジョウキョウ</t>
    </rPh>
    <phoneticPr fontId="2"/>
  </si>
  <si>
    <t>15-9(4)</t>
    <phoneticPr fontId="3"/>
  </si>
  <si>
    <t>月別公共職業安定所職業紹介状況(4)中高年齢者職業紹介状況</t>
    <rPh sb="0" eb="2">
      <t>ツキベツ</t>
    </rPh>
    <rPh sb="2" eb="4">
      <t>コウキョウ</t>
    </rPh>
    <rPh sb="4" eb="6">
      <t>ショクギョウ</t>
    </rPh>
    <rPh sb="6" eb="8">
      <t>アンテイ</t>
    </rPh>
    <rPh sb="8" eb="9">
      <t>ショ</t>
    </rPh>
    <rPh sb="9" eb="11">
      <t>ショクギョウ</t>
    </rPh>
    <rPh sb="11" eb="13">
      <t>ショウカイ</t>
    </rPh>
    <rPh sb="13" eb="15">
      <t>ジョウキョウ</t>
    </rPh>
    <rPh sb="18" eb="22">
      <t>チュウコウネンレイ</t>
    </rPh>
    <rPh sb="22" eb="23">
      <t>シャ</t>
    </rPh>
    <rPh sb="23" eb="25">
      <t>ショクギョウ</t>
    </rPh>
    <rPh sb="25" eb="27">
      <t>ショウカイ</t>
    </rPh>
    <rPh sb="27" eb="29">
      <t>ジョウキョウ</t>
    </rPh>
    <phoneticPr fontId="2"/>
  </si>
  <si>
    <t>15-10</t>
  </si>
  <si>
    <t>職業別常用職業紹介状況</t>
  </si>
  <si>
    <t>15-11</t>
  </si>
  <si>
    <t>労働争議件数および参加人員</t>
    <phoneticPr fontId="2"/>
  </si>
  <si>
    <t>15-12</t>
    <phoneticPr fontId="3"/>
  </si>
  <si>
    <t>産業（大分類）別労働組合組織状況</t>
    <rPh sb="3" eb="6">
      <t>ダイブンルイ</t>
    </rPh>
    <phoneticPr fontId="3"/>
  </si>
  <si>
    <t>15　労働　目次へ＜＜</t>
    <rPh sb="3" eb="4">
      <t>ロウ</t>
    </rPh>
    <rPh sb="4" eb="5">
      <t>ドウ</t>
    </rPh>
    <rPh sb="6" eb="8">
      <t>モクジ</t>
    </rPh>
    <phoneticPr fontId="3"/>
  </si>
  <si>
    <t>15　労働</t>
    <rPh sb="3" eb="4">
      <t>ロウ</t>
    </rPh>
    <rPh sb="4" eb="5">
      <t>ドウ</t>
    </rPh>
    <phoneticPr fontId="3"/>
  </si>
  <si>
    <t>１５　労働</t>
    <rPh sb="3" eb="4">
      <t>ロウ</t>
    </rPh>
    <rPh sb="4" eb="5">
      <t>ハタラキ</t>
    </rPh>
    <phoneticPr fontId="3"/>
  </si>
  <si>
    <t>１　月別平均現金給与</t>
    <rPh sb="2" eb="3">
      <t>ツキ</t>
    </rPh>
    <rPh sb="3" eb="4">
      <t>ベツ</t>
    </rPh>
    <rPh sb="4" eb="5">
      <t>ヒラ</t>
    </rPh>
    <rPh sb="5" eb="6">
      <t>ヒトシ</t>
    </rPh>
    <rPh sb="6" eb="7">
      <t>ウツツ</t>
    </rPh>
    <rPh sb="7" eb="8">
      <t>カネ</t>
    </rPh>
    <rPh sb="8" eb="9">
      <t>キュウ</t>
    </rPh>
    <rPh sb="9" eb="10">
      <t>クミ</t>
    </rPh>
    <phoneticPr fontId="3"/>
  </si>
  <si>
    <t>（単位：円）</t>
    <rPh sb="1" eb="3">
      <t>タンイ</t>
    </rPh>
    <rPh sb="4" eb="5">
      <t>エン</t>
    </rPh>
    <phoneticPr fontId="3"/>
  </si>
  <si>
    <t>調査産業計</t>
    <rPh sb="0" eb="2">
      <t>チョウサ</t>
    </rPh>
    <rPh sb="2" eb="4">
      <t>サンギョウ</t>
    </rPh>
    <rPh sb="4" eb="5">
      <t>ケイ</t>
    </rPh>
    <phoneticPr fontId="3"/>
  </si>
  <si>
    <t>Ｄ 建設業</t>
    <rPh sb="2" eb="5">
      <t>ケンセツギョウ</t>
    </rPh>
    <phoneticPr fontId="3"/>
  </si>
  <si>
    <t>Ｅ 製造業</t>
    <rPh sb="2" eb="5">
      <t>セイゾウギョウ</t>
    </rPh>
    <phoneticPr fontId="3"/>
  </si>
  <si>
    <t>Ｇ 情報
通信業</t>
    <rPh sb="2" eb="4">
      <t>ジョウホウ</t>
    </rPh>
    <rPh sb="5" eb="8">
      <t>ツウシンギョウ</t>
    </rPh>
    <phoneticPr fontId="3"/>
  </si>
  <si>
    <t>Ｈ 運輸業,
 郵便業</t>
    <rPh sb="2" eb="5">
      <t>ウンユギョウ</t>
    </rPh>
    <rPh sb="8" eb="10">
      <t>ユウビン</t>
    </rPh>
    <rPh sb="10" eb="11">
      <t>ギョウ</t>
    </rPh>
    <phoneticPr fontId="3"/>
  </si>
  <si>
    <t>Ｉ 卸売業,
 小売業</t>
    <rPh sb="2" eb="4">
      <t>オロシウリ</t>
    </rPh>
    <rPh sb="4" eb="5">
      <t>ギョウ</t>
    </rPh>
    <rPh sb="8" eb="11">
      <t>コウリギョウ</t>
    </rPh>
    <phoneticPr fontId="3"/>
  </si>
  <si>
    <t>Ｊ 金融業,
 保険業</t>
    <rPh sb="2" eb="4">
      <t>キンユウ</t>
    </rPh>
    <rPh sb="4" eb="5">
      <t>ギョウ</t>
    </rPh>
    <rPh sb="8" eb="11">
      <t>ホケンギョウ</t>
    </rPh>
    <phoneticPr fontId="3"/>
  </si>
  <si>
    <t>Ｌ 学術研究,
専門・技術
サービス業</t>
    <rPh sb="2" eb="4">
      <t>ガクジュツ</t>
    </rPh>
    <rPh sb="4" eb="6">
      <t>ケンキュウ</t>
    </rPh>
    <rPh sb="8" eb="10">
      <t>センモン</t>
    </rPh>
    <rPh sb="11" eb="13">
      <t>ギジュツ</t>
    </rPh>
    <rPh sb="18" eb="19">
      <t>ギョウ</t>
    </rPh>
    <phoneticPr fontId="3"/>
  </si>
  <si>
    <t>Ｎ 生活関連
サービス業,
娯楽業</t>
    <rPh sb="2" eb="4">
      <t>セイカツ</t>
    </rPh>
    <rPh sb="4" eb="6">
      <t>カンレン</t>
    </rPh>
    <rPh sb="11" eb="12">
      <t>ギョウ</t>
    </rPh>
    <rPh sb="14" eb="17">
      <t>ゴラクギョウ</t>
    </rPh>
    <phoneticPr fontId="3"/>
  </si>
  <si>
    <t>Ｏ 教育，
学習支援業</t>
    <rPh sb="2" eb="4">
      <t>キョウイク</t>
    </rPh>
    <rPh sb="6" eb="8">
      <t>ガクシュウ</t>
    </rPh>
    <rPh sb="8" eb="10">
      <t>シエン</t>
    </rPh>
    <rPh sb="10" eb="11">
      <t>ギョウ</t>
    </rPh>
    <phoneticPr fontId="3"/>
  </si>
  <si>
    <t>Ｐ 医療，福祉</t>
    <rPh sb="2" eb="4">
      <t>イリョウ</t>
    </rPh>
    <rPh sb="5" eb="7">
      <t>フクシ</t>
    </rPh>
    <phoneticPr fontId="3"/>
  </si>
  <si>
    <t>Ｑ 複合
サービス事業</t>
    <rPh sb="2" eb="4">
      <t>フクゴウ</t>
    </rPh>
    <rPh sb="9" eb="10">
      <t>ジ</t>
    </rPh>
    <rPh sb="10" eb="11">
      <t>ギョウ</t>
    </rPh>
    <phoneticPr fontId="3"/>
  </si>
  <si>
    <t>現金給与総額</t>
    <rPh sb="0" eb="2">
      <t>ゲンキン</t>
    </rPh>
    <rPh sb="2" eb="4">
      <t>キュウヨ</t>
    </rPh>
    <rPh sb="4" eb="6">
      <t>ソウガク</t>
    </rPh>
    <phoneticPr fontId="3"/>
  </si>
  <si>
    <t>令和</t>
  </si>
  <si>
    <t>年平均</t>
    <rPh sb="0" eb="1">
      <t>ネン</t>
    </rPh>
    <rPh sb="1" eb="3">
      <t>ヘイキン</t>
    </rPh>
    <phoneticPr fontId="3"/>
  </si>
  <si>
    <t xml:space="preserve"> 4年</t>
  </si>
  <si>
    <t>月</t>
    <rPh sb="0" eb="1">
      <t>ツキ</t>
    </rPh>
    <phoneticPr fontId="3"/>
  </si>
  <si>
    <t>きまって支給する給与</t>
    <rPh sb="4" eb="6">
      <t>シキュウ</t>
    </rPh>
    <rPh sb="8" eb="10">
      <t>キュウヨ</t>
    </rPh>
    <phoneticPr fontId="3"/>
  </si>
  <si>
    <t>特別に支払われた給与</t>
    <rPh sb="0" eb="2">
      <t>トクベツ</t>
    </rPh>
    <rPh sb="3" eb="5">
      <t>シハラ</t>
    </rPh>
    <rPh sb="8" eb="10">
      <t>キュウヨ</t>
    </rPh>
    <phoneticPr fontId="3"/>
  </si>
  <si>
    <t xml:space="preserve">… </t>
  </si>
  <si>
    <t>（注）1.この表は、毎月勤労統計地方調査（基幹統計）による。この調査は、常時5人以上の常用労働者を雇用する事業所の中から</t>
    <rPh sb="1" eb="2">
      <t>チュウ</t>
    </rPh>
    <rPh sb="7" eb="8">
      <t>ヒョウ</t>
    </rPh>
    <rPh sb="10" eb="12">
      <t>マイツキ</t>
    </rPh>
    <rPh sb="12" eb="14">
      <t>キンロウ</t>
    </rPh>
    <rPh sb="14" eb="16">
      <t>トウケイ</t>
    </rPh>
    <rPh sb="16" eb="18">
      <t>チホウ</t>
    </rPh>
    <rPh sb="18" eb="20">
      <t>チョウサ</t>
    </rPh>
    <rPh sb="21" eb="23">
      <t>キカン</t>
    </rPh>
    <rPh sb="23" eb="25">
      <t>トウケイ</t>
    </rPh>
    <rPh sb="32" eb="34">
      <t>チョウサ</t>
    </rPh>
    <rPh sb="36" eb="38">
      <t>ジョウジ</t>
    </rPh>
    <rPh sb="39" eb="40">
      <t>ニン</t>
    </rPh>
    <rPh sb="40" eb="42">
      <t>イジョウ</t>
    </rPh>
    <rPh sb="43" eb="45">
      <t>ジョウヨウ</t>
    </rPh>
    <rPh sb="45" eb="48">
      <t>ロウドウシャ</t>
    </rPh>
    <rPh sb="49" eb="51">
      <t>コヨウ</t>
    </rPh>
    <phoneticPr fontId="3"/>
  </si>
  <si>
    <t>　　　抽出した一定の事業所について行われた。</t>
    <rPh sb="3" eb="5">
      <t>チュウシュツ</t>
    </rPh>
    <phoneticPr fontId="3"/>
  </si>
  <si>
    <t>資料：福井県統計調査課「毎月勤労統計調査」</t>
    <rPh sb="0" eb="1">
      <t>シ</t>
    </rPh>
    <rPh sb="1" eb="2">
      <t>リョウ</t>
    </rPh>
    <rPh sb="3" eb="6">
      <t>フクイケン</t>
    </rPh>
    <rPh sb="6" eb="8">
      <t>トウケイ</t>
    </rPh>
    <rPh sb="8" eb="10">
      <t>チョウサ</t>
    </rPh>
    <rPh sb="10" eb="11">
      <t>カ</t>
    </rPh>
    <rPh sb="12" eb="14">
      <t>マイツキ</t>
    </rPh>
    <rPh sb="14" eb="16">
      <t>キンロウ</t>
    </rPh>
    <rPh sb="16" eb="18">
      <t>トウケイ</t>
    </rPh>
    <rPh sb="18" eb="20">
      <t>チョウサ</t>
    </rPh>
    <phoneticPr fontId="3"/>
  </si>
  <si>
    <t>２　月別平均労働時間</t>
    <rPh sb="2" eb="3">
      <t>ツキ</t>
    </rPh>
    <rPh sb="3" eb="4">
      <t>ベツ</t>
    </rPh>
    <rPh sb="4" eb="5">
      <t>ヒラ</t>
    </rPh>
    <rPh sb="5" eb="6">
      <t>ヒトシ</t>
    </rPh>
    <rPh sb="6" eb="7">
      <t>ロウ</t>
    </rPh>
    <rPh sb="7" eb="8">
      <t>ドウ</t>
    </rPh>
    <rPh sb="8" eb="9">
      <t>トキ</t>
    </rPh>
    <rPh sb="9" eb="10">
      <t>アイダ</t>
    </rPh>
    <phoneticPr fontId="3"/>
  </si>
  <si>
    <t>（単位：時間）</t>
    <rPh sb="1" eb="3">
      <t>タンイ</t>
    </rPh>
    <rPh sb="4" eb="6">
      <t>ジカン</t>
    </rPh>
    <phoneticPr fontId="3"/>
  </si>
  <si>
    <t>Ｆ 電気・ガス
・熱供給
・水道業</t>
    <rPh sb="2" eb="4">
      <t>デンキ</t>
    </rPh>
    <rPh sb="9" eb="10">
      <t>ネツ</t>
    </rPh>
    <rPh sb="10" eb="12">
      <t>キョウキュウ</t>
    </rPh>
    <rPh sb="14" eb="17">
      <t>スイドウギョウ</t>
    </rPh>
    <phoneticPr fontId="3"/>
  </si>
  <si>
    <t>Ｋ 不動産業,
物品賃貸業</t>
    <rPh sb="2" eb="5">
      <t>フドウサン</t>
    </rPh>
    <rPh sb="5" eb="6">
      <t>ギョウ</t>
    </rPh>
    <rPh sb="8" eb="10">
      <t>ブッピン</t>
    </rPh>
    <rPh sb="10" eb="13">
      <t>チンタイギョウ</t>
    </rPh>
    <phoneticPr fontId="3"/>
  </si>
  <si>
    <t>総実労働時間</t>
    <rPh sb="0" eb="1">
      <t>ソウ</t>
    </rPh>
    <rPh sb="1" eb="2">
      <t>ジツ</t>
    </rPh>
    <rPh sb="2" eb="4">
      <t>ロウドウ</t>
    </rPh>
    <rPh sb="4" eb="6">
      <t>ジカン</t>
    </rPh>
    <phoneticPr fontId="3"/>
  </si>
  <si>
    <t>総実労働時間</t>
  </si>
  <si>
    <t>令和</t>
    <rPh sb="0" eb="2">
      <t>レイワ</t>
    </rPh>
    <phoneticPr fontId="3"/>
  </si>
  <si>
    <t>元2</t>
  </si>
  <si>
    <t>年平均</t>
    <rPh sb="0" eb="3">
      <t>ネンヘイキン</t>
    </rPh>
    <phoneticPr fontId="3"/>
  </si>
  <si>
    <t>所定内労働時間</t>
  </si>
  <si>
    <t>所定外労働時間</t>
    <rPh sb="0" eb="2">
      <t>ショテイ</t>
    </rPh>
    <rPh sb="2" eb="3">
      <t>ガイ</t>
    </rPh>
    <rPh sb="3" eb="5">
      <t>ロウドウ</t>
    </rPh>
    <rPh sb="5" eb="7">
      <t>ジカン</t>
    </rPh>
    <phoneticPr fontId="3"/>
  </si>
  <si>
    <t>（注）1. 1表に同じ</t>
    <rPh sb="1" eb="2">
      <t>チュウ</t>
    </rPh>
    <rPh sb="7" eb="8">
      <t>ヒョウ</t>
    </rPh>
    <rPh sb="9" eb="10">
      <t>オナ</t>
    </rPh>
    <phoneticPr fontId="3"/>
  </si>
  <si>
    <t>（注）3.労働時間指数について、平成22年基準から平成27年基準への変更に伴い、平成27年を</t>
    <rPh sb="1" eb="2">
      <t>チュウ</t>
    </rPh>
    <rPh sb="5" eb="7">
      <t>ロウドウ</t>
    </rPh>
    <rPh sb="7" eb="9">
      <t>ジカン</t>
    </rPh>
    <rPh sb="16" eb="18">
      <t>ヘイセイ</t>
    </rPh>
    <rPh sb="20" eb="21">
      <t>ネン</t>
    </rPh>
    <rPh sb="21" eb="23">
      <t>キジュン</t>
    </rPh>
    <rPh sb="25" eb="27">
      <t>ヘイセイ</t>
    </rPh>
    <rPh sb="29" eb="30">
      <t>ネン</t>
    </rPh>
    <rPh sb="30" eb="32">
      <t>キジュン</t>
    </rPh>
    <rPh sb="34" eb="36">
      <t>ヘンコウ</t>
    </rPh>
    <rPh sb="37" eb="38">
      <t>トモナ</t>
    </rPh>
    <rPh sb="40" eb="42">
      <t>ヘイセイ</t>
    </rPh>
    <rPh sb="44" eb="45">
      <t>ネン</t>
    </rPh>
    <phoneticPr fontId="3"/>
  </si>
  <si>
    <t>　　　2. 総実働時間とは、休憩時間及び本来の職務外として行われる当宿直の時間を除いたもので所定内労働時間と所定外労働</t>
    <rPh sb="6" eb="7">
      <t>ソウ</t>
    </rPh>
    <rPh sb="7" eb="9">
      <t>ジツドウ</t>
    </rPh>
    <rPh sb="9" eb="11">
      <t>ジカン</t>
    </rPh>
    <rPh sb="14" eb="16">
      <t>キュウケイ</t>
    </rPh>
    <rPh sb="16" eb="18">
      <t>ジカン</t>
    </rPh>
    <rPh sb="18" eb="19">
      <t>オヨ</t>
    </rPh>
    <rPh sb="20" eb="22">
      <t>ホンライ</t>
    </rPh>
    <rPh sb="23" eb="25">
      <t>ショクム</t>
    </rPh>
    <rPh sb="25" eb="26">
      <t>ガイ</t>
    </rPh>
    <rPh sb="29" eb="30">
      <t>オコナ</t>
    </rPh>
    <rPh sb="33" eb="34">
      <t>トウ</t>
    </rPh>
    <rPh sb="34" eb="36">
      <t>シュクチョク</t>
    </rPh>
    <rPh sb="37" eb="39">
      <t>ジカン</t>
    </rPh>
    <rPh sb="40" eb="41">
      <t>ノゾ</t>
    </rPh>
    <rPh sb="46" eb="49">
      <t>ショテイナイ</t>
    </rPh>
    <rPh sb="49" eb="51">
      <t>ロウドウ</t>
    </rPh>
    <rPh sb="51" eb="53">
      <t>ジカン</t>
    </rPh>
    <rPh sb="54" eb="56">
      <t>ショテイ</t>
    </rPh>
    <rPh sb="56" eb="57">
      <t>ガイ</t>
    </rPh>
    <rPh sb="57" eb="59">
      <t>ロウドウ</t>
    </rPh>
    <phoneticPr fontId="3"/>
  </si>
  <si>
    <t>　　平成27年基準の指数に変更</t>
    <phoneticPr fontId="3"/>
  </si>
  <si>
    <t>　　　　時間の合計である。所定内労働時間とは、就業規則等によって定められた正規の始業時間から終業時間までの時間であり、</t>
    <rPh sb="4" eb="6">
      <t>ジカン</t>
    </rPh>
    <rPh sb="7" eb="9">
      <t>ゴウケイ</t>
    </rPh>
    <rPh sb="13" eb="16">
      <t>ショテイナイ</t>
    </rPh>
    <rPh sb="16" eb="18">
      <t>ロウドウ</t>
    </rPh>
    <rPh sb="18" eb="20">
      <t>ジカン</t>
    </rPh>
    <rPh sb="23" eb="25">
      <t>シュウギョウ</t>
    </rPh>
    <rPh sb="25" eb="28">
      <t>キソクトウ</t>
    </rPh>
    <rPh sb="32" eb="33">
      <t>サダ</t>
    </rPh>
    <rPh sb="37" eb="39">
      <t>セイキ</t>
    </rPh>
    <rPh sb="40" eb="42">
      <t>シギョウ</t>
    </rPh>
    <rPh sb="42" eb="44">
      <t>ジカン</t>
    </rPh>
    <rPh sb="46" eb="48">
      <t>シュウギョウ</t>
    </rPh>
    <rPh sb="48" eb="50">
      <t>ジカン</t>
    </rPh>
    <rPh sb="53" eb="55">
      <t>ジカン</t>
    </rPh>
    <phoneticPr fontId="3"/>
  </si>
  <si>
    <t>　　　　所定外労働時間とは、早出、残業、休日出勤等の労働時間である。</t>
    <rPh sb="4" eb="6">
      <t>ショテイ</t>
    </rPh>
    <rPh sb="6" eb="7">
      <t>ガイ</t>
    </rPh>
    <rPh sb="7" eb="9">
      <t>ロウドウ</t>
    </rPh>
    <rPh sb="9" eb="11">
      <t>ジカン</t>
    </rPh>
    <rPh sb="14" eb="16">
      <t>ハヤデ</t>
    </rPh>
    <rPh sb="17" eb="19">
      <t>ザンギョウ</t>
    </rPh>
    <rPh sb="20" eb="22">
      <t>キュウジツ</t>
    </rPh>
    <rPh sb="22" eb="25">
      <t>シュッキンナド</t>
    </rPh>
    <rPh sb="26" eb="28">
      <t>ロウドウ</t>
    </rPh>
    <rPh sb="28" eb="30">
      <t>ジカン</t>
    </rPh>
    <phoneticPr fontId="3"/>
  </si>
  <si>
    <t>資料：福井県統計調査課「毎月勤労統計調査」</t>
  </si>
  <si>
    <t>３　　雇用指数</t>
    <rPh sb="3" eb="4">
      <t>ヤトイ</t>
    </rPh>
    <rPh sb="4" eb="5">
      <t>ヨウ</t>
    </rPh>
    <rPh sb="5" eb="6">
      <t>ユビ</t>
    </rPh>
    <rPh sb="6" eb="7">
      <t>カズ</t>
    </rPh>
    <phoneticPr fontId="3"/>
  </si>
  <si>
    <t>（平成27年＝100）</t>
    <rPh sb="1" eb="3">
      <t>ヘイセイ</t>
    </rPh>
    <rPh sb="5" eb="6">
      <t>ネン</t>
    </rPh>
    <phoneticPr fontId="3"/>
  </si>
  <si>
    <t>（つづき）</t>
  </si>
  <si>
    <t>Ｆ 電気・ガス・
熱供給・水道業</t>
    <rPh sb="2" eb="4">
      <t>デンキ</t>
    </rPh>
    <rPh sb="9" eb="10">
      <t>ネツ</t>
    </rPh>
    <rPh sb="10" eb="12">
      <t>キョウキュウ</t>
    </rPh>
    <rPh sb="13" eb="16">
      <t>スイドウギョウ</t>
    </rPh>
    <phoneticPr fontId="3"/>
  </si>
  <si>
    <t>Ｇ 情報通信業</t>
    <rPh sb="2" eb="4">
      <t>ジョウホウ</t>
    </rPh>
    <rPh sb="4" eb="7">
      <t>ツウシンギョウ</t>
    </rPh>
    <phoneticPr fontId="3"/>
  </si>
  <si>
    <t>Ｍ 宿泊業，
飲食サービス業</t>
    <rPh sb="2" eb="4">
      <t>シュクハク</t>
    </rPh>
    <rPh sb="4" eb="5">
      <t>ギョウ</t>
    </rPh>
    <rPh sb="7" eb="9">
      <t>インショク</t>
    </rPh>
    <rPh sb="13" eb="14">
      <t>ギョウ</t>
    </rPh>
    <phoneticPr fontId="3"/>
  </si>
  <si>
    <t>（注）15-１表に同じ</t>
    <rPh sb="1" eb="2">
      <t>チュウ</t>
    </rPh>
    <rPh sb="7" eb="8">
      <t>ヒョウ</t>
    </rPh>
    <rPh sb="9" eb="10">
      <t>オナ</t>
    </rPh>
    <phoneticPr fontId="3"/>
  </si>
  <si>
    <t>資料：福井県統計調査課</t>
    <rPh sb="8" eb="10">
      <t>チョウサ</t>
    </rPh>
    <phoneticPr fontId="3"/>
  </si>
  <si>
    <t>４　賃金不払状況</t>
    <rPh sb="2" eb="3">
      <t>チン</t>
    </rPh>
    <rPh sb="3" eb="4">
      <t>キン</t>
    </rPh>
    <rPh sb="4" eb="5">
      <t>フ</t>
    </rPh>
    <rPh sb="5" eb="6">
      <t>フツ</t>
    </rPh>
    <rPh sb="6" eb="7">
      <t>ジョウ</t>
    </rPh>
    <rPh sb="7" eb="8">
      <t>イワン</t>
    </rPh>
    <phoneticPr fontId="3"/>
  </si>
  <si>
    <t>（単位：件、千円）</t>
    <phoneticPr fontId="3"/>
  </si>
  <si>
    <t>不払事件処理数</t>
    <rPh sb="0" eb="1">
      <t>フ</t>
    </rPh>
    <rPh sb="1" eb="2">
      <t>フツ</t>
    </rPh>
    <rPh sb="2" eb="3">
      <t>コト</t>
    </rPh>
    <rPh sb="3" eb="4">
      <t>ケン</t>
    </rPh>
    <rPh sb="4" eb="5">
      <t>トコロ</t>
    </rPh>
    <rPh sb="5" eb="6">
      <t>リ</t>
    </rPh>
    <rPh sb="6" eb="7">
      <t>カズ</t>
    </rPh>
    <phoneticPr fontId="2"/>
  </si>
  <si>
    <t>解決済</t>
    <rPh sb="0" eb="1">
      <t>カイ</t>
    </rPh>
    <rPh sb="1" eb="2">
      <t>ケツ</t>
    </rPh>
    <rPh sb="2" eb="3">
      <t>ズ</t>
    </rPh>
    <phoneticPr fontId="2"/>
  </si>
  <si>
    <t>解決不能</t>
    <rPh sb="0" eb="1">
      <t>カイ</t>
    </rPh>
    <rPh sb="1" eb="2">
      <t>ケツ</t>
    </rPh>
    <rPh sb="2" eb="3">
      <t>フ</t>
    </rPh>
    <rPh sb="3" eb="4">
      <t>ノウ</t>
    </rPh>
    <phoneticPr fontId="2"/>
  </si>
  <si>
    <t>未解決</t>
    <rPh sb="0" eb="1">
      <t>ミ</t>
    </rPh>
    <rPh sb="1" eb="2">
      <t>カイ</t>
    </rPh>
    <rPh sb="2" eb="3">
      <t>ケツ</t>
    </rPh>
    <phoneticPr fontId="2"/>
  </si>
  <si>
    <t>総件数</t>
    <rPh sb="0" eb="3">
      <t>ソウケンスウ</t>
    </rPh>
    <phoneticPr fontId="2"/>
  </si>
  <si>
    <t>新規</t>
    <rPh sb="0" eb="2">
      <t>シンキ</t>
    </rPh>
    <phoneticPr fontId="2"/>
  </si>
  <si>
    <t>繰越</t>
    <rPh sb="0" eb="2">
      <t>クリコシ</t>
    </rPh>
    <phoneticPr fontId="2"/>
  </si>
  <si>
    <t>金額</t>
    <rPh sb="0" eb="2">
      <t>キンガク</t>
    </rPh>
    <phoneticPr fontId="2"/>
  </si>
  <si>
    <t>支払</t>
    <rPh sb="0" eb="2">
      <t>シハライ</t>
    </rPh>
    <phoneticPr fontId="2"/>
  </si>
  <si>
    <t>件数</t>
    <rPh sb="0" eb="1">
      <t>ケン</t>
    </rPh>
    <rPh sb="1" eb="2">
      <t>カズ</t>
    </rPh>
    <phoneticPr fontId="2"/>
  </si>
  <si>
    <t>対象</t>
    <rPh sb="0" eb="2">
      <t>タイショウ</t>
    </rPh>
    <phoneticPr fontId="2"/>
  </si>
  <si>
    <t>件数</t>
    <rPh sb="0" eb="2">
      <t>ケンスウ</t>
    </rPh>
    <phoneticPr fontId="2"/>
  </si>
  <si>
    <t>労働者数</t>
    <rPh sb="0" eb="3">
      <t>ロウドウシャ</t>
    </rPh>
    <rPh sb="3" eb="4">
      <t>スウ</t>
    </rPh>
    <phoneticPr fontId="2"/>
  </si>
  <si>
    <t>令和</t>
    <rPh sb="0" eb="2">
      <t>レイワ</t>
    </rPh>
    <phoneticPr fontId="2"/>
  </si>
  <si>
    <t>年</t>
    <rPh sb="0" eb="1">
      <t>ネン</t>
    </rPh>
    <phoneticPr fontId="2"/>
  </si>
  <si>
    <t>資　料：福井労働局労働基準部</t>
    <rPh sb="0" eb="1">
      <t>シ</t>
    </rPh>
    <rPh sb="2" eb="3">
      <t>リョウ</t>
    </rPh>
    <rPh sb="4" eb="6">
      <t>フクイ</t>
    </rPh>
    <rPh sb="6" eb="8">
      <t>ロウドウ</t>
    </rPh>
    <rPh sb="8" eb="9">
      <t>キョク</t>
    </rPh>
    <rPh sb="9" eb="11">
      <t>ロウドウ</t>
    </rPh>
    <rPh sb="11" eb="13">
      <t>キジュン</t>
    </rPh>
    <rPh sb="13" eb="14">
      <t>ブ</t>
    </rPh>
    <phoneticPr fontId="2"/>
  </si>
  <si>
    <t>５　労働者死傷災害発生状況</t>
  </si>
  <si>
    <t xml:space="preserve"> （単位：人）</t>
    <rPh sb="2" eb="4">
      <t>タンイ</t>
    </rPh>
    <rPh sb="5" eb="6">
      <t>ヒト</t>
    </rPh>
    <phoneticPr fontId="3"/>
  </si>
  <si>
    <t>総数</t>
    <rPh sb="0" eb="2">
      <t>ソウスウ</t>
    </rPh>
    <phoneticPr fontId="2"/>
  </si>
  <si>
    <t>鉱業</t>
    <rPh sb="0" eb="2">
      <t>コウギョウ</t>
    </rPh>
    <phoneticPr fontId="2"/>
  </si>
  <si>
    <t>運輸・交通業</t>
    <rPh sb="0" eb="2">
      <t>ウンユ</t>
    </rPh>
    <rPh sb="3" eb="5">
      <t>コウツウ</t>
    </rPh>
    <rPh sb="5" eb="6">
      <t>ギョウ</t>
    </rPh>
    <phoneticPr fontId="2"/>
  </si>
  <si>
    <t>貨物取扱業</t>
    <rPh sb="0" eb="2">
      <t>カモツ</t>
    </rPh>
    <rPh sb="2" eb="4">
      <t>トリアツカイ</t>
    </rPh>
    <rPh sb="4" eb="5">
      <t>ギョウ</t>
    </rPh>
    <phoneticPr fontId="2"/>
  </si>
  <si>
    <t>林業</t>
    <rPh sb="0" eb="2">
      <t>リンギョウ</t>
    </rPh>
    <phoneticPr fontId="2"/>
  </si>
  <si>
    <t>その他の事業</t>
    <rPh sb="2" eb="3">
      <t>タ</t>
    </rPh>
    <rPh sb="4" eb="6">
      <t>ジギョウ</t>
    </rPh>
    <phoneticPr fontId="2"/>
  </si>
  <si>
    <t>（土石採取業）</t>
    <rPh sb="1" eb="3">
      <t>ドセキ</t>
    </rPh>
    <rPh sb="3" eb="6">
      <t>サイシュギョウ</t>
    </rPh>
    <phoneticPr fontId="2"/>
  </si>
  <si>
    <t>計</t>
    <rPh sb="0" eb="1">
      <t>ケイ</t>
    </rPh>
    <phoneticPr fontId="2"/>
  </si>
  <si>
    <t>死　亡</t>
    <rPh sb="0" eb="1">
      <t>シ</t>
    </rPh>
    <rPh sb="2" eb="3">
      <t>ボウ</t>
    </rPh>
    <phoneticPr fontId="2"/>
  </si>
  <si>
    <t>休業</t>
    <rPh sb="0" eb="1">
      <t>キュウ</t>
    </rPh>
    <rPh sb="1" eb="2">
      <t>ギョウ</t>
    </rPh>
    <phoneticPr fontId="2"/>
  </si>
  <si>
    <t>死亡</t>
    <rPh sb="0" eb="1">
      <t>シ</t>
    </rPh>
    <rPh sb="1" eb="2">
      <t>ボウ</t>
    </rPh>
    <phoneticPr fontId="2"/>
  </si>
  <si>
    <t>4日以上</t>
    <rPh sb="1" eb="2">
      <t>ニチ</t>
    </rPh>
    <rPh sb="2" eb="4">
      <t>イジョウ</t>
    </rPh>
    <phoneticPr fontId="2"/>
  </si>
  <si>
    <t>年</t>
    <rPh sb="0" eb="1">
      <t>ネン</t>
    </rPh>
    <phoneticPr fontId="3"/>
  </si>
  <si>
    <t>-</t>
    <phoneticPr fontId="2"/>
  </si>
  <si>
    <t>監 督 署 別</t>
    <rPh sb="0" eb="1">
      <t>ミ</t>
    </rPh>
    <rPh sb="2" eb="3">
      <t>トク</t>
    </rPh>
    <rPh sb="4" eb="5">
      <t>ショ</t>
    </rPh>
    <rPh sb="6" eb="7">
      <t>ベツ</t>
    </rPh>
    <phoneticPr fontId="2"/>
  </si>
  <si>
    <t>福井</t>
    <rPh sb="0" eb="2">
      <t>フクイ</t>
    </rPh>
    <phoneticPr fontId="2"/>
  </si>
  <si>
    <t>武生</t>
    <rPh sb="0" eb="2">
      <t>タケフ</t>
    </rPh>
    <phoneticPr fontId="2"/>
  </si>
  <si>
    <t>敦賀</t>
    <rPh sb="0" eb="2">
      <t>ツルガ</t>
    </rPh>
    <phoneticPr fontId="2"/>
  </si>
  <si>
    <t>大野</t>
    <rPh sb="0" eb="2">
      <t>オオノ</t>
    </rPh>
    <phoneticPr fontId="2"/>
  </si>
  <si>
    <t>６　労働力状態（８区分）、年齢（５歳階級）、男女別15歳以上人口</t>
    <rPh sb="2" eb="5">
      <t>ロウドウリョク</t>
    </rPh>
    <rPh sb="5" eb="7">
      <t>ジョウタイ</t>
    </rPh>
    <rPh sb="9" eb="11">
      <t>クブン</t>
    </rPh>
    <rPh sb="13" eb="15">
      <t>ネンレイ</t>
    </rPh>
    <rPh sb="17" eb="18">
      <t>サイ</t>
    </rPh>
    <rPh sb="18" eb="20">
      <t>カイキュウ</t>
    </rPh>
    <rPh sb="22" eb="25">
      <t>ダンジョベツ</t>
    </rPh>
    <rPh sb="27" eb="28">
      <t>サイ</t>
    </rPh>
    <rPh sb="28" eb="30">
      <t>イジョウ</t>
    </rPh>
    <rPh sb="30" eb="32">
      <t>ジンコウ</t>
    </rPh>
    <phoneticPr fontId="3"/>
  </si>
  <si>
    <t>令和2年10月1日現在</t>
    <rPh sb="0" eb="1">
      <t>レイ</t>
    </rPh>
    <rPh sb="1" eb="2">
      <t>ワ</t>
    </rPh>
    <rPh sb="3" eb="4">
      <t>ネン</t>
    </rPh>
    <rPh sb="4" eb="5">
      <t>ヘイネン</t>
    </rPh>
    <rPh sb="6" eb="7">
      <t>ガツ</t>
    </rPh>
    <rPh sb="8" eb="9">
      <t>ニチ</t>
    </rPh>
    <rPh sb="9" eb="11">
      <t>ゲンザイ</t>
    </rPh>
    <phoneticPr fontId="3"/>
  </si>
  <si>
    <t>（単位：人、％）</t>
    <rPh sb="1" eb="3">
      <t>タンイ</t>
    </rPh>
    <rPh sb="4" eb="5">
      <t>ヒト</t>
    </rPh>
    <phoneticPr fontId="3"/>
  </si>
  <si>
    <t>労働力人口</t>
    <rPh sb="0" eb="3">
      <t>ロウドウリョク</t>
    </rPh>
    <rPh sb="3" eb="4">
      <t>ニン</t>
    </rPh>
    <rPh sb="4" eb="5">
      <t>クチ</t>
    </rPh>
    <phoneticPr fontId="3"/>
  </si>
  <si>
    <t>労働力人口（つづき）</t>
    <rPh sb="0" eb="5">
      <t>ロウドウリョクジンコウ</t>
    </rPh>
    <phoneticPr fontId="3"/>
  </si>
  <si>
    <t>非労働力人口</t>
    <rPh sb="0" eb="1">
      <t>ヒ</t>
    </rPh>
    <rPh sb="1" eb="4">
      <t>ロウドウリョク</t>
    </rPh>
    <rPh sb="4" eb="6">
      <t>ジンコウ</t>
    </rPh>
    <phoneticPr fontId="3"/>
  </si>
  <si>
    <t>就業者</t>
    <rPh sb="0" eb="3">
      <t>シュウギョウシャ</t>
    </rPh>
    <phoneticPr fontId="3"/>
  </si>
  <si>
    <t>区分</t>
    <phoneticPr fontId="3"/>
  </si>
  <si>
    <t>総数</t>
    <phoneticPr fontId="3"/>
  </si>
  <si>
    <t>総数</t>
    <rPh sb="0" eb="2">
      <t>ソウスウ</t>
    </rPh>
    <phoneticPr fontId="3"/>
  </si>
  <si>
    <t>主に仕事</t>
    <rPh sb="0" eb="1">
      <t>オモ</t>
    </rPh>
    <rPh sb="2" eb="4">
      <t>シゴト</t>
    </rPh>
    <phoneticPr fontId="3"/>
  </si>
  <si>
    <t>家事のほか仕事</t>
    <rPh sb="0" eb="2">
      <t>カジ</t>
    </rPh>
    <rPh sb="5" eb="7">
      <t>シゴト</t>
    </rPh>
    <phoneticPr fontId="3"/>
  </si>
  <si>
    <t>通学のかたわら仕事</t>
    <rPh sb="0" eb="2">
      <t>ツウガク</t>
    </rPh>
    <rPh sb="7" eb="9">
      <t>シゴト</t>
    </rPh>
    <phoneticPr fontId="3"/>
  </si>
  <si>
    <t>休業者</t>
    <rPh sb="0" eb="3">
      <t>キュウギョウシャ</t>
    </rPh>
    <phoneticPr fontId="3"/>
  </si>
  <si>
    <t>完全失業者</t>
    <rPh sb="0" eb="2">
      <t>カンゼン</t>
    </rPh>
    <rPh sb="2" eb="5">
      <t>シツギョウシャ</t>
    </rPh>
    <phoneticPr fontId="3"/>
  </si>
  <si>
    <t>家事</t>
    <rPh sb="0" eb="2">
      <t>カジ</t>
    </rPh>
    <phoneticPr fontId="3"/>
  </si>
  <si>
    <t>通学</t>
    <rPh sb="0" eb="2">
      <t>ツウガク</t>
    </rPh>
    <phoneticPr fontId="3"/>
  </si>
  <si>
    <t>その他</t>
    <rPh sb="0" eb="3">
      <t>ソノタ</t>
    </rPh>
    <phoneticPr fontId="3"/>
  </si>
  <si>
    <t>労働力率</t>
    <rPh sb="0" eb="4">
      <t>ロウドウリョクリツ</t>
    </rPh>
    <phoneticPr fontId="3"/>
  </si>
  <si>
    <t>完全失業率</t>
    <rPh sb="0" eb="2">
      <t>カンゼン</t>
    </rPh>
    <rPh sb="2" eb="5">
      <t>シツギョウリツ</t>
    </rPh>
    <phoneticPr fontId="3"/>
  </si>
  <si>
    <t>平成22年</t>
    <rPh sb="0" eb="2">
      <t>ヘイセイ</t>
    </rPh>
    <rPh sb="4" eb="5">
      <t>ネン</t>
    </rPh>
    <phoneticPr fontId="3"/>
  </si>
  <si>
    <t>27</t>
    <phoneticPr fontId="3"/>
  </si>
  <si>
    <t>令和２年</t>
    <rPh sb="0" eb="1">
      <t>レイワ</t>
    </rPh>
    <rPh sb="2" eb="3">
      <t>ネン</t>
    </rPh>
    <phoneticPr fontId="3"/>
  </si>
  <si>
    <t>15～19</t>
    <phoneticPr fontId="3"/>
  </si>
  <si>
    <t>歳</t>
    <rPh sb="0" eb="1">
      <t>サイ</t>
    </rPh>
    <phoneticPr fontId="3"/>
  </si>
  <si>
    <t>20～24</t>
    <phoneticPr fontId="3"/>
  </si>
  <si>
    <t>25～29</t>
    <phoneticPr fontId="3"/>
  </si>
  <si>
    <t>30～34</t>
    <phoneticPr fontId="3"/>
  </si>
  <si>
    <t>35～39</t>
    <phoneticPr fontId="3"/>
  </si>
  <si>
    <t>40～44</t>
    <phoneticPr fontId="3"/>
  </si>
  <si>
    <t>45～49</t>
    <phoneticPr fontId="3"/>
  </si>
  <si>
    <t>50～54</t>
    <phoneticPr fontId="3"/>
  </si>
  <si>
    <t>55～59</t>
    <phoneticPr fontId="3"/>
  </si>
  <si>
    <t>60～64</t>
    <phoneticPr fontId="3"/>
  </si>
  <si>
    <t>65～69</t>
    <phoneticPr fontId="3"/>
  </si>
  <si>
    <t>70～74</t>
    <phoneticPr fontId="3"/>
  </si>
  <si>
    <t>75～79</t>
    <phoneticPr fontId="3"/>
  </si>
  <si>
    <t>80～84</t>
    <phoneticPr fontId="3"/>
  </si>
  <si>
    <t>85歳以上</t>
    <rPh sb="2" eb="3">
      <t>サイ</t>
    </rPh>
    <rPh sb="3" eb="5">
      <t>イジョウ</t>
    </rPh>
    <phoneticPr fontId="3"/>
  </si>
  <si>
    <t>-</t>
  </si>
  <si>
    <t>(再掲)15～64 歳</t>
    <rPh sb="10" eb="11">
      <t>サイ</t>
    </rPh>
    <phoneticPr fontId="3"/>
  </si>
  <si>
    <t>(再掲)65歳以上</t>
    <rPh sb="1" eb="3">
      <t>サイケイ</t>
    </rPh>
    <rPh sb="6" eb="7">
      <t>サイ</t>
    </rPh>
    <rPh sb="7" eb="8">
      <t>イ</t>
    </rPh>
    <rPh sb="8" eb="9">
      <t>カミ</t>
    </rPh>
    <phoneticPr fontId="3"/>
  </si>
  <si>
    <t>男</t>
    <rPh sb="0" eb="1">
      <t>オトコ</t>
    </rPh>
    <phoneticPr fontId="3"/>
  </si>
  <si>
    <t>女</t>
    <rPh sb="0" eb="1">
      <t>オンナ</t>
    </rPh>
    <phoneticPr fontId="3"/>
  </si>
  <si>
    <t>（注）1.総数には、労働力状態「不詳」を含む。</t>
  </si>
  <si>
    <t>　　　2.労働力率（％）＝労働力人口÷15歳以上人口（労働力状態「不詳」を除く。）×100</t>
    <rPh sb="5" eb="8">
      <t>ロウドウリョク</t>
    </rPh>
    <rPh sb="8" eb="9">
      <t>リツ</t>
    </rPh>
    <rPh sb="13" eb="15">
      <t>ロウドウ</t>
    </rPh>
    <rPh sb="15" eb="16">
      <t>リキ</t>
    </rPh>
    <rPh sb="16" eb="18">
      <t>ジンコウ</t>
    </rPh>
    <rPh sb="21" eb="22">
      <t>サイ</t>
    </rPh>
    <rPh sb="22" eb="24">
      <t>イジョウ</t>
    </rPh>
    <rPh sb="24" eb="26">
      <t>ジンコウ</t>
    </rPh>
    <rPh sb="27" eb="30">
      <t>ロウドウリョク</t>
    </rPh>
    <rPh sb="30" eb="32">
      <t>ジョウタイ</t>
    </rPh>
    <rPh sb="33" eb="35">
      <t>フショウ</t>
    </rPh>
    <rPh sb="37" eb="38">
      <t>ノゾ</t>
    </rPh>
    <phoneticPr fontId="3"/>
  </si>
  <si>
    <t>資料：総務省統計局「国勢調査（就業状態等基本集計）」</t>
    <rPh sb="0" eb="2">
      <t>シリョウ</t>
    </rPh>
    <rPh sb="6" eb="9">
      <t>トウケイキョク</t>
    </rPh>
    <rPh sb="10" eb="12">
      <t>コクセイ</t>
    </rPh>
    <rPh sb="12" eb="14">
      <t>チョウサ</t>
    </rPh>
    <phoneticPr fontId="3"/>
  </si>
  <si>
    <t>７　市町別、産業（大分類）別、男女別15歳以上就業者数</t>
    <rPh sb="2" eb="4">
      <t>シチョウ</t>
    </rPh>
    <rPh sb="4" eb="5">
      <t>ベツ</t>
    </rPh>
    <rPh sb="6" eb="8">
      <t>サンギョウ</t>
    </rPh>
    <rPh sb="9" eb="12">
      <t>ダイブンルイ</t>
    </rPh>
    <rPh sb="13" eb="14">
      <t>ベツ</t>
    </rPh>
    <rPh sb="15" eb="17">
      <t>ダンジョ</t>
    </rPh>
    <rPh sb="17" eb="18">
      <t>ベツ</t>
    </rPh>
    <rPh sb="20" eb="23">
      <t>サイイジョウ</t>
    </rPh>
    <rPh sb="23" eb="26">
      <t>シュウギョウシャ</t>
    </rPh>
    <rPh sb="26" eb="27">
      <t>スウ</t>
    </rPh>
    <phoneticPr fontId="3"/>
  </si>
  <si>
    <t>令和2年10月1日現在</t>
  </si>
  <si>
    <t>（単位：人）</t>
    <rPh sb="1" eb="3">
      <t>タンイ</t>
    </rPh>
    <rPh sb="4" eb="5">
      <t>ニン</t>
    </rPh>
    <phoneticPr fontId="3"/>
  </si>
  <si>
    <t>（つづき）</t>
    <phoneticPr fontId="3"/>
  </si>
  <si>
    <t>総計</t>
    <rPh sb="0" eb="2">
      <t>ソウケイ</t>
    </rPh>
    <phoneticPr fontId="3"/>
  </si>
  <si>
    <t>Ａ 農業，林業</t>
  </si>
  <si>
    <t>Ｂ 漁業</t>
  </si>
  <si>
    <t>Ｃ 鉱業，採石業，
砂利採取業</t>
    <phoneticPr fontId="3"/>
  </si>
  <si>
    <t>Ｄ 建設業</t>
  </si>
  <si>
    <t>Ｅ 製造業</t>
  </si>
  <si>
    <t>Ｆ 電気･ガス･熱供給･水道業</t>
    <phoneticPr fontId="3"/>
  </si>
  <si>
    <t>Ｇ 情報通信業</t>
  </si>
  <si>
    <t>Ｈ 運輸業，郵便業</t>
    <phoneticPr fontId="3"/>
  </si>
  <si>
    <t>Ｉ 卸売業，小売業</t>
  </si>
  <si>
    <t>Ｊ 金融業，保険業</t>
  </si>
  <si>
    <t>Ｋ 不動産業，物品賃貸業</t>
  </si>
  <si>
    <t>Ｌ 学術研究，
専門・技術サービス業</t>
    <phoneticPr fontId="3"/>
  </si>
  <si>
    <t>Ｍ 宿泊業，
飲食サービス業</t>
    <phoneticPr fontId="3"/>
  </si>
  <si>
    <t>Ｎ 生活関連
サービス業，娯楽業</t>
    <phoneticPr fontId="3"/>
  </si>
  <si>
    <t>Ｏ 教育，学習支援業</t>
  </si>
  <si>
    <t>Ｐ 医療，福祉</t>
  </si>
  <si>
    <t>Ｑ 複合サービス事業</t>
  </si>
  <si>
    <t>Ｒ サービス業
(他に分類されないもの)</t>
    <phoneticPr fontId="3"/>
  </si>
  <si>
    <t>Ｔ 分類不能の産業</t>
  </si>
  <si>
    <t>計</t>
    <rPh sb="0" eb="1">
      <t>ケイ</t>
    </rPh>
    <phoneticPr fontId="3"/>
  </si>
  <si>
    <t>令和2年</t>
    <rPh sb="0" eb="1">
      <t>レイワ</t>
    </rPh>
    <rPh sb="2" eb="3">
      <t>ネン</t>
    </rPh>
    <phoneticPr fontId="3"/>
  </si>
  <si>
    <t>福井市</t>
    <rPh sb="0" eb="3">
      <t>フクイシ</t>
    </rPh>
    <phoneticPr fontId="3"/>
  </si>
  <si>
    <t>旧福井市</t>
    <rPh sb="0" eb="1">
      <t>キュウ</t>
    </rPh>
    <rPh sb="1" eb="4">
      <t>フクイシ</t>
    </rPh>
    <phoneticPr fontId="8"/>
  </si>
  <si>
    <t>旧美山町</t>
    <rPh sb="0" eb="1">
      <t>キュウ</t>
    </rPh>
    <rPh sb="1" eb="4">
      <t>ミヤマチョウ</t>
    </rPh>
    <phoneticPr fontId="8"/>
  </si>
  <si>
    <t>旧越廼村</t>
    <rPh sb="0" eb="1">
      <t>キュウ</t>
    </rPh>
    <rPh sb="1" eb="3">
      <t>コシノ</t>
    </rPh>
    <rPh sb="3" eb="4">
      <t>ムラ</t>
    </rPh>
    <phoneticPr fontId="8"/>
  </si>
  <si>
    <t>旧清水町</t>
    <rPh sb="0" eb="1">
      <t>キュウ</t>
    </rPh>
    <rPh sb="1" eb="4">
      <t>キヨミズチョウ</t>
    </rPh>
    <phoneticPr fontId="8"/>
  </si>
  <si>
    <t>敦賀市</t>
    <rPh sb="0" eb="3">
      <t>ツルガシ</t>
    </rPh>
    <phoneticPr fontId="3"/>
  </si>
  <si>
    <t>小浜市</t>
    <rPh sb="0" eb="3">
      <t>オバマシ</t>
    </rPh>
    <phoneticPr fontId="3"/>
  </si>
  <si>
    <t>大野市</t>
    <rPh sb="0" eb="3">
      <t>オオノシ</t>
    </rPh>
    <phoneticPr fontId="8"/>
  </si>
  <si>
    <t>旧大野市</t>
    <rPh sb="0" eb="1">
      <t>キュウ</t>
    </rPh>
    <rPh sb="1" eb="3">
      <t>オオノ</t>
    </rPh>
    <rPh sb="3" eb="4">
      <t>シ</t>
    </rPh>
    <phoneticPr fontId="8"/>
  </si>
  <si>
    <t>旧和泉村</t>
    <rPh sb="0" eb="1">
      <t>キュウ</t>
    </rPh>
    <rPh sb="1" eb="4">
      <t>イズミムラ</t>
    </rPh>
    <phoneticPr fontId="8"/>
  </si>
  <si>
    <t>勝山市</t>
    <rPh sb="0" eb="3">
      <t>カツヤマシ</t>
    </rPh>
    <phoneticPr fontId="3"/>
  </si>
  <si>
    <t>鯖江市</t>
    <rPh sb="0" eb="1">
      <t>サバ</t>
    </rPh>
    <rPh sb="1" eb="3">
      <t>コウイチ</t>
    </rPh>
    <phoneticPr fontId="3"/>
  </si>
  <si>
    <t>あわら市</t>
    <rPh sb="3" eb="4">
      <t>シ</t>
    </rPh>
    <phoneticPr fontId="3"/>
  </si>
  <si>
    <t>旧芦原町</t>
    <rPh sb="0" eb="1">
      <t>キュウ</t>
    </rPh>
    <rPh sb="1" eb="4">
      <t>アワラチョウ</t>
    </rPh>
    <phoneticPr fontId="8"/>
  </si>
  <si>
    <t>旧金津町</t>
    <rPh sb="0" eb="1">
      <t>キュウ</t>
    </rPh>
    <rPh sb="1" eb="4">
      <t>カナヅチョウ</t>
    </rPh>
    <phoneticPr fontId="8"/>
  </si>
  <si>
    <t>越前市</t>
    <rPh sb="0" eb="2">
      <t>エチゼン</t>
    </rPh>
    <rPh sb="2" eb="3">
      <t>シ</t>
    </rPh>
    <phoneticPr fontId="3"/>
  </si>
  <si>
    <t>旧武生市</t>
    <rPh sb="0" eb="1">
      <t>キュウ</t>
    </rPh>
    <rPh sb="1" eb="4">
      <t>タケフシ</t>
    </rPh>
    <phoneticPr fontId="8"/>
  </si>
  <si>
    <t>旧今立町</t>
    <rPh sb="0" eb="1">
      <t>キュウ</t>
    </rPh>
    <rPh sb="1" eb="4">
      <t>イマダテチョウ</t>
    </rPh>
    <phoneticPr fontId="8"/>
  </si>
  <si>
    <t>坂井市</t>
    <rPh sb="0" eb="2">
      <t>サカイ</t>
    </rPh>
    <rPh sb="2" eb="3">
      <t>シ</t>
    </rPh>
    <phoneticPr fontId="3"/>
  </si>
  <si>
    <t>旧三国町</t>
    <rPh sb="0" eb="1">
      <t>キュウ</t>
    </rPh>
    <rPh sb="1" eb="4">
      <t>ミクニチョウ</t>
    </rPh>
    <phoneticPr fontId="8"/>
  </si>
  <si>
    <t>旧丸岡町</t>
    <rPh sb="0" eb="1">
      <t>キュウ</t>
    </rPh>
    <rPh sb="1" eb="4">
      <t>マルカチョウ</t>
    </rPh>
    <phoneticPr fontId="8"/>
  </si>
  <si>
    <t>旧春江町</t>
    <rPh sb="0" eb="1">
      <t>キュウ</t>
    </rPh>
    <rPh sb="1" eb="3">
      <t>ハルエ</t>
    </rPh>
    <rPh sb="3" eb="4">
      <t>チョウ</t>
    </rPh>
    <phoneticPr fontId="8"/>
  </si>
  <si>
    <t>旧坂井町</t>
    <rPh sb="0" eb="1">
      <t>キュウ</t>
    </rPh>
    <rPh sb="1" eb="4">
      <t>サカイチョウ</t>
    </rPh>
    <phoneticPr fontId="8"/>
  </si>
  <si>
    <t>市計</t>
    <rPh sb="0" eb="1">
      <t>シ</t>
    </rPh>
    <rPh sb="1" eb="2">
      <t>ケイ</t>
    </rPh>
    <phoneticPr fontId="3"/>
  </si>
  <si>
    <t>永平寺町</t>
    <rPh sb="0" eb="4">
      <t>エイヘイジチョウ</t>
    </rPh>
    <phoneticPr fontId="3"/>
  </si>
  <si>
    <t>旧松岡町</t>
    <rPh sb="0" eb="1">
      <t>キュウ</t>
    </rPh>
    <rPh sb="1" eb="3">
      <t>マツオカ</t>
    </rPh>
    <rPh sb="3" eb="4">
      <t>チョウ</t>
    </rPh>
    <phoneticPr fontId="8"/>
  </si>
  <si>
    <t>旧永平寺町</t>
    <rPh sb="0" eb="1">
      <t>キュウ</t>
    </rPh>
    <rPh sb="1" eb="4">
      <t>エイヘイジ</t>
    </rPh>
    <rPh sb="4" eb="5">
      <t>チョウ</t>
    </rPh>
    <phoneticPr fontId="8"/>
  </si>
  <si>
    <t>旧上志比村</t>
    <rPh sb="0" eb="1">
      <t>キュウ</t>
    </rPh>
    <rPh sb="1" eb="5">
      <t>カミシヒムラ</t>
    </rPh>
    <phoneticPr fontId="8"/>
  </si>
  <si>
    <t>池田町</t>
    <rPh sb="0" eb="3">
      <t>イケダチョウ</t>
    </rPh>
    <phoneticPr fontId="3"/>
  </si>
  <si>
    <t>南越前町</t>
    <rPh sb="0" eb="1">
      <t>ミナミ</t>
    </rPh>
    <rPh sb="1" eb="3">
      <t>エチゼン</t>
    </rPh>
    <rPh sb="3" eb="4">
      <t>マチ</t>
    </rPh>
    <phoneticPr fontId="3"/>
  </si>
  <si>
    <t>旧南条町</t>
    <rPh sb="0" eb="1">
      <t>キュウ</t>
    </rPh>
    <rPh sb="1" eb="4">
      <t>ナンジョウチョウ</t>
    </rPh>
    <phoneticPr fontId="8"/>
  </si>
  <si>
    <t>旧今庄町</t>
    <rPh sb="0" eb="1">
      <t>キュウ</t>
    </rPh>
    <rPh sb="1" eb="4">
      <t>イマジョウチョウ</t>
    </rPh>
    <phoneticPr fontId="8"/>
  </si>
  <si>
    <t>旧河野村</t>
    <rPh sb="0" eb="1">
      <t>キュウ</t>
    </rPh>
    <rPh sb="1" eb="4">
      <t>コウノムラ</t>
    </rPh>
    <phoneticPr fontId="8"/>
  </si>
  <si>
    <t>越前町</t>
    <rPh sb="0" eb="3">
      <t>エチゼンチョウ</t>
    </rPh>
    <phoneticPr fontId="3"/>
  </si>
  <si>
    <t>旧朝日町</t>
    <rPh sb="0" eb="1">
      <t>キュウ</t>
    </rPh>
    <rPh sb="1" eb="4">
      <t>アサヒチョウ</t>
    </rPh>
    <phoneticPr fontId="8"/>
  </si>
  <si>
    <t>旧宮崎村</t>
    <rPh sb="0" eb="1">
      <t>キュウ</t>
    </rPh>
    <rPh sb="1" eb="4">
      <t>ミヤザキムラ</t>
    </rPh>
    <phoneticPr fontId="8"/>
  </si>
  <si>
    <t>旧越前町</t>
    <rPh sb="0" eb="1">
      <t>キュウ</t>
    </rPh>
    <rPh sb="1" eb="4">
      <t>エチゼンチョウ</t>
    </rPh>
    <phoneticPr fontId="8"/>
  </si>
  <si>
    <t>旧織田町</t>
    <rPh sb="0" eb="1">
      <t>キュウ</t>
    </rPh>
    <rPh sb="1" eb="4">
      <t>オタチョウ</t>
    </rPh>
    <phoneticPr fontId="8"/>
  </si>
  <si>
    <t>美浜町</t>
    <rPh sb="0" eb="3">
      <t>ミハマチョウ</t>
    </rPh>
    <phoneticPr fontId="3"/>
  </si>
  <si>
    <t>高浜町</t>
    <rPh sb="0" eb="3">
      <t>タカハマチョウ</t>
    </rPh>
    <phoneticPr fontId="3"/>
  </si>
  <si>
    <t>おおい町</t>
    <rPh sb="3" eb="4">
      <t>マチ</t>
    </rPh>
    <phoneticPr fontId="3"/>
  </si>
  <si>
    <t>旧名田庄村</t>
    <rPh sb="0" eb="1">
      <t>キュウ</t>
    </rPh>
    <rPh sb="1" eb="5">
      <t>ナタショウムラ</t>
    </rPh>
    <phoneticPr fontId="8"/>
  </si>
  <si>
    <t>旧大飯町</t>
    <rPh sb="0" eb="1">
      <t>キュウ</t>
    </rPh>
    <rPh sb="1" eb="3">
      <t>オオイ</t>
    </rPh>
    <rPh sb="3" eb="4">
      <t>チョウ</t>
    </rPh>
    <phoneticPr fontId="8"/>
  </si>
  <si>
    <t>若狭町</t>
    <rPh sb="0" eb="2">
      <t>ワカサ</t>
    </rPh>
    <rPh sb="2" eb="3">
      <t>マチ</t>
    </rPh>
    <phoneticPr fontId="3"/>
  </si>
  <si>
    <t>旧三方町</t>
    <rPh sb="0" eb="1">
      <t>キュウ</t>
    </rPh>
    <rPh sb="1" eb="3">
      <t>ミカタ</t>
    </rPh>
    <rPh sb="3" eb="4">
      <t>チョウ</t>
    </rPh>
    <phoneticPr fontId="8"/>
  </si>
  <si>
    <t>旧上中町</t>
    <rPh sb="0" eb="1">
      <t>キュウ</t>
    </rPh>
    <rPh sb="1" eb="4">
      <t>カミナカチョウ</t>
    </rPh>
    <phoneticPr fontId="8"/>
  </si>
  <si>
    <t>町計</t>
    <rPh sb="0" eb="1">
      <t>マチ</t>
    </rPh>
    <rPh sb="1" eb="2">
      <t>ケイ</t>
    </rPh>
    <phoneticPr fontId="3"/>
  </si>
  <si>
    <t>資料：総務省統計局「国勢調査（就業状態等基本集計）」</t>
    <rPh sb="0" eb="1">
      <t>シ</t>
    </rPh>
    <rPh sb="1" eb="2">
      <t>リョウ</t>
    </rPh>
    <rPh sb="3" eb="6">
      <t>ソウムショウ</t>
    </rPh>
    <rPh sb="6" eb="9">
      <t>トウケイキョク</t>
    </rPh>
    <rPh sb="10" eb="12">
      <t>コクセイ</t>
    </rPh>
    <rPh sb="12" eb="14">
      <t>チョウサ</t>
    </rPh>
    <phoneticPr fontId="3"/>
  </si>
  <si>
    <t>８　就業状態、従業上の地位、男女別有業者数</t>
    <rPh sb="2" eb="4">
      <t>シュウギョウ</t>
    </rPh>
    <rPh sb="4" eb="6">
      <t>ジョウタイ</t>
    </rPh>
    <rPh sb="7" eb="9">
      <t>ジュウギョウ</t>
    </rPh>
    <rPh sb="9" eb="10">
      <t>ジョウ</t>
    </rPh>
    <rPh sb="11" eb="13">
      <t>チイ</t>
    </rPh>
    <rPh sb="14" eb="16">
      <t>ダンジョ</t>
    </rPh>
    <rPh sb="16" eb="17">
      <t>ベツ</t>
    </rPh>
    <rPh sb="17" eb="18">
      <t>ユウ</t>
    </rPh>
    <rPh sb="18" eb="21">
      <t>ギョウシャスウ</t>
    </rPh>
    <phoneticPr fontId="3"/>
  </si>
  <si>
    <t>（１）産業（大分類）別</t>
  </si>
  <si>
    <t>（単位：人）</t>
    <rPh sb="1" eb="3">
      <t>タンイ</t>
    </rPh>
    <rPh sb="4" eb="5">
      <t>ヒト</t>
    </rPh>
    <phoneticPr fontId="3"/>
  </si>
  <si>
    <t>雇用者</t>
    <rPh sb="0" eb="3">
      <t>コヨウシャ</t>
    </rPh>
    <phoneticPr fontId="3"/>
  </si>
  <si>
    <t>雇用者（つづき）</t>
    <rPh sb="0" eb="3">
      <t>コヨウシャ</t>
    </rPh>
    <phoneticPr fontId="3"/>
  </si>
  <si>
    <t>産業の別</t>
    <phoneticPr fontId="3"/>
  </si>
  <si>
    <t>総　数</t>
    <rPh sb="0" eb="1">
      <t>フサ</t>
    </rPh>
    <rPh sb="2" eb="3">
      <t>カズ</t>
    </rPh>
    <phoneticPr fontId="3"/>
  </si>
  <si>
    <t>自営業主</t>
    <rPh sb="0" eb="3">
      <t>ジエイギョウ</t>
    </rPh>
    <rPh sb="3" eb="4">
      <t>シュ</t>
    </rPh>
    <phoneticPr fontId="3"/>
  </si>
  <si>
    <t>家族従業者</t>
    <rPh sb="0" eb="2">
      <t>カゾク</t>
    </rPh>
    <rPh sb="2" eb="5">
      <t>ジュウギョウシャ</t>
    </rPh>
    <phoneticPr fontId="3"/>
  </si>
  <si>
    <t>うち会社などの役員</t>
    <rPh sb="2" eb="4">
      <t>ガイシャ</t>
    </rPh>
    <rPh sb="7" eb="9">
      <t>ヤクイン</t>
    </rPh>
    <phoneticPr fontId="3"/>
  </si>
  <si>
    <t>うち正規の職員・
従業員</t>
    <rPh sb="2" eb="4">
      <t>セイキ</t>
    </rPh>
    <rPh sb="5" eb="7">
      <t>ショクイン</t>
    </rPh>
    <phoneticPr fontId="3"/>
  </si>
  <si>
    <t>うちパート</t>
    <phoneticPr fontId="3"/>
  </si>
  <si>
    <t>うちアルバイト</t>
    <phoneticPr fontId="3"/>
  </si>
  <si>
    <t>うち労働者派遣事業所
の派遣社員</t>
    <rPh sb="2" eb="5">
      <t>ロウドウシャ</t>
    </rPh>
    <rPh sb="5" eb="7">
      <t>ハケン</t>
    </rPh>
    <rPh sb="7" eb="10">
      <t>ジギョウショ</t>
    </rPh>
    <phoneticPr fontId="3"/>
  </si>
  <si>
    <t>うち
契約社員</t>
    <rPh sb="3" eb="5">
      <t>ケイヤク</t>
    </rPh>
    <rPh sb="5" eb="7">
      <t>シャイン</t>
    </rPh>
    <phoneticPr fontId="3"/>
  </si>
  <si>
    <t>総数</t>
    <rPh sb="0" eb="1">
      <t>フサ</t>
    </rPh>
    <rPh sb="1" eb="2">
      <t>カズ</t>
    </rPh>
    <phoneticPr fontId="3"/>
  </si>
  <si>
    <t>農業，林業</t>
    <rPh sb="0" eb="2">
      <t>ノウギョウ</t>
    </rPh>
    <rPh sb="3" eb="5">
      <t>リンギョウ</t>
    </rPh>
    <phoneticPr fontId="5"/>
  </si>
  <si>
    <t>漁業</t>
    <rPh sb="0" eb="2">
      <t>ギョギョウ</t>
    </rPh>
    <phoneticPr fontId="5"/>
  </si>
  <si>
    <t>鉱業，採石業，砂利採取業</t>
    <rPh sb="0" eb="2">
      <t>コウギョウ</t>
    </rPh>
    <rPh sb="3" eb="5">
      <t>サイセキ</t>
    </rPh>
    <rPh sb="5" eb="6">
      <t>ギョウ</t>
    </rPh>
    <phoneticPr fontId="5"/>
  </si>
  <si>
    <t>建設業</t>
    <rPh sb="0" eb="3">
      <t>ケンセツギョウ</t>
    </rPh>
    <phoneticPr fontId="5"/>
  </si>
  <si>
    <t>製造業</t>
    <rPh sb="0" eb="3">
      <t>セイゾウギョウ</t>
    </rPh>
    <phoneticPr fontId="5"/>
  </si>
  <si>
    <t>電気・ガス・熱供給・水道業</t>
    <rPh sb="0" eb="2">
      <t>デンキ</t>
    </rPh>
    <rPh sb="6" eb="7">
      <t>ネツ</t>
    </rPh>
    <rPh sb="7" eb="9">
      <t>キョウキュウ</t>
    </rPh>
    <rPh sb="10" eb="13">
      <t>スイドウギョウ</t>
    </rPh>
    <phoneticPr fontId="5"/>
  </si>
  <si>
    <t>情報通信業</t>
    <rPh sb="0" eb="2">
      <t>ジョウホウ</t>
    </rPh>
    <rPh sb="2" eb="5">
      <t>ツウシンギョウ</t>
    </rPh>
    <phoneticPr fontId="5"/>
  </si>
  <si>
    <t>運輸業，郵便業</t>
    <rPh sb="0" eb="3">
      <t>ウンユギョウ</t>
    </rPh>
    <rPh sb="4" eb="6">
      <t>ユウビン</t>
    </rPh>
    <rPh sb="6" eb="7">
      <t>ギョウ</t>
    </rPh>
    <phoneticPr fontId="5"/>
  </si>
  <si>
    <t>卸売業，小売業</t>
    <rPh sb="0" eb="3">
      <t>オロシウリギョウ</t>
    </rPh>
    <rPh sb="4" eb="7">
      <t>コウリギョウ</t>
    </rPh>
    <phoneticPr fontId="5"/>
  </si>
  <si>
    <t>金融業，保険業</t>
    <rPh sb="0" eb="3">
      <t>キンユウギョウ</t>
    </rPh>
    <rPh sb="4" eb="7">
      <t>ホケンギョウ</t>
    </rPh>
    <phoneticPr fontId="5"/>
  </si>
  <si>
    <t>不動産業，物品賃貸業</t>
    <rPh sb="0" eb="3">
      <t>フドウサン</t>
    </rPh>
    <rPh sb="3" eb="4">
      <t>ギョウ</t>
    </rPh>
    <rPh sb="5" eb="7">
      <t>ブッピン</t>
    </rPh>
    <rPh sb="7" eb="10">
      <t>チンタイギョウ</t>
    </rPh>
    <phoneticPr fontId="5"/>
  </si>
  <si>
    <t>学術研究，専門・技術サービス　業</t>
    <rPh sb="0" eb="2">
      <t>ガクジュツ</t>
    </rPh>
    <rPh sb="2" eb="4">
      <t>ケンキュウ</t>
    </rPh>
    <rPh sb="5" eb="7">
      <t>センモン</t>
    </rPh>
    <rPh sb="8" eb="10">
      <t>ギジュツ</t>
    </rPh>
    <rPh sb="15" eb="16">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</si>
  <si>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</si>
  <si>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</si>
  <si>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</si>
  <si>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</si>
  <si>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7">
      <t>ジ</t>
    </rPh>
    <rPh sb="7" eb="8">
      <t>ギョウ</t>
    </rPh>
    <phoneticPr fontId="5"/>
  </si>
  <si>
    <t>サービス業（他に分類されないもの）</t>
    <rPh sb="4" eb="5">
      <t>ギョウ</t>
    </rPh>
    <rPh sb="6" eb="7">
      <t>ホカ</t>
    </rPh>
    <rPh sb="8" eb="10">
      <t>ブンルイ</t>
    </rPh>
    <phoneticPr fontId="5"/>
  </si>
  <si>
    <t>公　務（他に分類されるものを除く）</t>
    <rPh sb="0" eb="1">
      <t>オオヤケ</t>
    </rPh>
    <rPh sb="2" eb="3">
      <t>ツトム</t>
    </rPh>
    <rPh sb="4" eb="5">
      <t>ホカ</t>
    </rPh>
    <rPh sb="6" eb="8">
      <t>ブンルイ</t>
    </rPh>
    <rPh sb="14" eb="15">
      <t>ノゾ</t>
    </rPh>
    <phoneticPr fontId="5"/>
  </si>
  <si>
    <t>分類不能の産業</t>
    <rPh sb="0" eb="2">
      <t>ブンルイ</t>
    </rPh>
    <rPh sb="2" eb="4">
      <t>フノウ</t>
    </rPh>
    <rPh sb="5" eb="7">
      <t>サンギョウ</t>
    </rPh>
    <phoneticPr fontId="5"/>
  </si>
  <si>
    <t>（注）「０」は値が表章単位に満たないもの、「-」は該当数値のないもの</t>
    <rPh sb="1" eb="2">
      <t>チュウ</t>
    </rPh>
    <rPh sb="7" eb="8">
      <t>アタイ</t>
    </rPh>
    <rPh sb="9" eb="11">
      <t>ヒョウショウ</t>
    </rPh>
    <rPh sb="11" eb="13">
      <t>タンイ</t>
    </rPh>
    <rPh sb="14" eb="15">
      <t>ミ</t>
    </rPh>
    <rPh sb="25" eb="27">
      <t>ガイトウ</t>
    </rPh>
    <rPh sb="27" eb="29">
      <t>スウチ</t>
    </rPh>
    <phoneticPr fontId="3"/>
  </si>
  <si>
    <t>資　料：総務省統計局「就業構造基本調査」</t>
  </si>
  <si>
    <t>（２）職業（大分類）別</t>
    <rPh sb="3" eb="5">
      <t>ショクギョウ</t>
    </rPh>
    <rPh sb="6" eb="9">
      <t>ダイブンルイ</t>
    </rPh>
    <rPh sb="10" eb="11">
      <t>ベツ</t>
    </rPh>
    <phoneticPr fontId="3"/>
  </si>
  <si>
    <t>15 ～ 19 歳</t>
    <rPh sb="8" eb="9">
      <t>サイ</t>
    </rPh>
    <phoneticPr fontId="3"/>
  </si>
  <si>
    <t>20 ～ 24 歳</t>
    <rPh sb="8" eb="9">
      <t>サイ</t>
    </rPh>
    <phoneticPr fontId="3"/>
  </si>
  <si>
    <t>25 ～ 29 歳</t>
    <rPh sb="8" eb="9">
      <t>サイ</t>
    </rPh>
    <phoneticPr fontId="3"/>
  </si>
  <si>
    <t>30 ～ 34 歳</t>
    <rPh sb="8" eb="9">
      <t>サイ</t>
    </rPh>
    <phoneticPr fontId="3"/>
  </si>
  <si>
    <t>35 ～ 39 歳</t>
    <rPh sb="8" eb="9">
      <t>サイ</t>
    </rPh>
    <phoneticPr fontId="3"/>
  </si>
  <si>
    <t>40 ～ 44 歳</t>
    <rPh sb="8" eb="9">
      <t>サイ</t>
    </rPh>
    <phoneticPr fontId="3"/>
  </si>
  <si>
    <t>45 ～ 49 歳</t>
    <rPh sb="8" eb="9">
      <t>サイ</t>
    </rPh>
    <phoneticPr fontId="3"/>
  </si>
  <si>
    <t>50 ～ 54 歳</t>
    <rPh sb="8" eb="9">
      <t>サイ</t>
    </rPh>
    <phoneticPr fontId="3"/>
  </si>
  <si>
    <t>55 ～ 59 歳</t>
    <rPh sb="8" eb="9">
      <t>サイ</t>
    </rPh>
    <phoneticPr fontId="3"/>
  </si>
  <si>
    <t>60 ～ 64 歳</t>
    <rPh sb="8" eb="9">
      <t>サイ</t>
    </rPh>
    <phoneticPr fontId="3"/>
  </si>
  <si>
    <t>65 ～ 69 歳</t>
    <rPh sb="8" eb="9">
      <t>サイ</t>
    </rPh>
    <phoneticPr fontId="3"/>
  </si>
  <si>
    <t>70 ～ 74 歳</t>
    <rPh sb="8" eb="9">
      <t>サイ</t>
    </rPh>
    <phoneticPr fontId="3"/>
  </si>
  <si>
    <t>75 歳 以 上</t>
    <rPh sb="3" eb="4">
      <t>トシ</t>
    </rPh>
    <rPh sb="5" eb="6">
      <t>イ</t>
    </rPh>
    <rPh sb="7" eb="8">
      <t>ウエ</t>
    </rPh>
    <phoneticPr fontId="3"/>
  </si>
  <si>
    <t>管理的職業従事者</t>
    <rPh sb="0" eb="2">
      <t>カンリ</t>
    </rPh>
    <rPh sb="2" eb="3">
      <t>テキ</t>
    </rPh>
    <rPh sb="3" eb="5">
      <t>ショクギョウ</t>
    </rPh>
    <rPh sb="5" eb="8">
      <t>ジュウジシャ</t>
    </rPh>
    <phoneticPr fontId="5"/>
  </si>
  <si>
    <t>専門的・技術的職業従事者</t>
    <rPh sb="0" eb="3">
      <t>センモンテキ</t>
    </rPh>
    <rPh sb="4" eb="6">
      <t>ギジュツ</t>
    </rPh>
    <rPh sb="6" eb="7">
      <t>テキ</t>
    </rPh>
    <rPh sb="7" eb="9">
      <t>ショクギョウ</t>
    </rPh>
    <rPh sb="9" eb="12">
      <t>ジュウジシャ</t>
    </rPh>
    <phoneticPr fontId="5"/>
  </si>
  <si>
    <t>事務従事者</t>
    <rPh sb="0" eb="2">
      <t>ジム</t>
    </rPh>
    <rPh sb="2" eb="5">
      <t>ジュウ</t>
    </rPh>
    <phoneticPr fontId="5"/>
  </si>
  <si>
    <t>販売従事者</t>
    <rPh sb="0" eb="2">
      <t>ハンバイ</t>
    </rPh>
    <rPh sb="2" eb="5">
      <t>ジュウ</t>
    </rPh>
    <phoneticPr fontId="5"/>
  </si>
  <si>
    <t>サービス職業従事者</t>
    <rPh sb="4" eb="6">
      <t>ショクギョウ</t>
    </rPh>
    <rPh sb="6" eb="9">
      <t>ジュウ</t>
    </rPh>
    <phoneticPr fontId="5"/>
  </si>
  <si>
    <t>保安職業従事者</t>
    <rPh sb="0" eb="2">
      <t>ホアン</t>
    </rPh>
    <rPh sb="2" eb="7">
      <t>ショク</t>
    </rPh>
    <phoneticPr fontId="5"/>
  </si>
  <si>
    <t>農林漁業従事者</t>
    <rPh sb="0" eb="2">
      <t>ノウリン</t>
    </rPh>
    <rPh sb="2" eb="3">
      <t>ギョ</t>
    </rPh>
    <rPh sb="3" eb="4">
      <t>ギョウ</t>
    </rPh>
    <rPh sb="4" eb="7">
      <t>ジュウジシャ</t>
    </rPh>
    <phoneticPr fontId="5"/>
  </si>
  <si>
    <t>生産工程従事者</t>
    <rPh sb="0" eb="2">
      <t>セイサン</t>
    </rPh>
    <rPh sb="2" eb="4">
      <t>コウテイ</t>
    </rPh>
    <rPh sb="4" eb="7">
      <t>ジュウジシャ</t>
    </rPh>
    <phoneticPr fontId="5"/>
  </si>
  <si>
    <t>輸送・機械運転従事者</t>
    <rPh sb="0" eb="2">
      <t>ユソウ</t>
    </rPh>
    <rPh sb="3" eb="5">
      <t>キカイ</t>
    </rPh>
    <rPh sb="5" eb="7">
      <t>ウンテン</t>
    </rPh>
    <rPh sb="7" eb="9">
      <t>ジュウジ</t>
    </rPh>
    <phoneticPr fontId="5"/>
  </si>
  <si>
    <t>建設・採掘従事者</t>
    <rPh sb="0" eb="2">
      <t>ケンセツ</t>
    </rPh>
    <rPh sb="3" eb="5">
      <t>サイクツ</t>
    </rPh>
    <rPh sb="5" eb="8">
      <t>ジュウジシャ</t>
    </rPh>
    <phoneticPr fontId="5"/>
  </si>
  <si>
    <t>運搬・清掃・包装等従事者</t>
    <rPh sb="0" eb="2">
      <t>ウンパン</t>
    </rPh>
    <rPh sb="3" eb="5">
      <t>セイソウ</t>
    </rPh>
    <rPh sb="6" eb="9">
      <t>ホウソウトウ</t>
    </rPh>
    <rPh sb="9" eb="12">
      <t>ジュウジシャ</t>
    </rPh>
    <phoneticPr fontId="5"/>
  </si>
  <si>
    <t>分類不能の職業</t>
    <rPh sb="0" eb="2">
      <t>ブンルイ</t>
    </rPh>
    <rPh sb="2" eb="4">
      <t>フノウ</t>
    </rPh>
    <rPh sb="5" eb="7">
      <t>ショクギョウ</t>
    </rPh>
    <phoneticPr fontId="5"/>
  </si>
  <si>
    <t>（注）０は100人未満</t>
    <rPh sb="1" eb="2">
      <t>チュウ</t>
    </rPh>
    <rPh sb="8" eb="9">
      <t>ニン</t>
    </rPh>
    <rPh sb="9" eb="11">
      <t>ミマン</t>
    </rPh>
    <phoneticPr fontId="3"/>
  </si>
  <si>
    <t>資料：総務省統計局「就業構造基本調査」</t>
    <phoneticPr fontId="3"/>
  </si>
  <si>
    <t>９　月別公共職業安定所職業紹介状況</t>
    <rPh sb="2" eb="4">
      <t>ツキベツ</t>
    </rPh>
    <rPh sb="4" eb="6">
      <t>コウキョウ</t>
    </rPh>
    <rPh sb="6" eb="8">
      <t>ショクギョウ</t>
    </rPh>
    <rPh sb="8" eb="10">
      <t>アンテイ</t>
    </rPh>
    <rPh sb="10" eb="11">
      <t>ショ</t>
    </rPh>
    <rPh sb="11" eb="13">
      <t>ショクギョウ</t>
    </rPh>
    <rPh sb="13" eb="15">
      <t>ショウカイ</t>
    </rPh>
    <rPh sb="15" eb="17">
      <t>ジョウキョウ</t>
    </rPh>
    <phoneticPr fontId="3"/>
  </si>
  <si>
    <t>（１）一般職業紹介状況（新規学卒、パートタイム関係を除く）</t>
    <rPh sb="3" eb="5">
      <t>イッパン</t>
    </rPh>
    <rPh sb="5" eb="7">
      <t>ショクギョウ</t>
    </rPh>
    <rPh sb="7" eb="9">
      <t>ショウカイ</t>
    </rPh>
    <rPh sb="9" eb="11">
      <t>ジョウキョウ</t>
    </rPh>
    <rPh sb="12" eb="14">
      <t>シンキ</t>
    </rPh>
    <rPh sb="14" eb="16">
      <t>ガクソツ</t>
    </rPh>
    <rPh sb="23" eb="25">
      <t>カンケイ</t>
    </rPh>
    <rPh sb="26" eb="27">
      <t>ノゾ</t>
    </rPh>
    <phoneticPr fontId="3"/>
  </si>
  <si>
    <t>（単位：件、人）</t>
    <rPh sb="1" eb="3">
      <t>タンイ</t>
    </rPh>
    <rPh sb="4" eb="5">
      <t>ケン</t>
    </rPh>
    <rPh sb="6" eb="7">
      <t>ヒト</t>
    </rPh>
    <phoneticPr fontId="3"/>
  </si>
  <si>
    <t>求職</t>
    <rPh sb="0" eb="2">
      <t>キュウショク</t>
    </rPh>
    <phoneticPr fontId="3"/>
  </si>
  <si>
    <t>求人</t>
    <rPh sb="0" eb="2">
      <t>キュウジン</t>
    </rPh>
    <phoneticPr fontId="3"/>
  </si>
  <si>
    <t>新規求職申込件数</t>
    <rPh sb="0" eb="2">
      <t>シンキ</t>
    </rPh>
    <rPh sb="2" eb="4">
      <t>キュウショク</t>
    </rPh>
    <rPh sb="4" eb="6">
      <t>モウシコミ</t>
    </rPh>
    <rPh sb="6" eb="8">
      <t>ケンスウ</t>
    </rPh>
    <phoneticPr fontId="3"/>
  </si>
  <si>
    <t>月間有効求職者数</t>
    <rPh sb="0" eb="2">
      <t>ゲッカン</t>
    </rPh>
    <rPh sb="2" eb="4">
      <t>ユウコウ</t>
    </rPh>
    <rPh sb="4" eb="6">
      <t>キュウショク</t>
    </rPh>
    <rPh sb="6" eb="7">
      <t>シャ</t>
    </rPh>
    <rPh sb="7" eb="8">
      <t>スウ</t>
    </rPh>
    <phoneticPr fontId="3"/>
  </si>
  <si>
    <t>新規</t>
    <rPh sb="0" eb="2">
      <t>シンキ</t>
    </rPh>
    <phoneticPr fontId="3"/>
  </si>
  <si>
    <t>月間有効</t>
    <rPh sb="0" eb="2">
      <t>ゲッカン</t>
    </rPh>
    <rPh sb="2" eb="4">
      <t>ユウコウ</t>
    </rPh>
    <phoneticPr fontId="3"/>
  </si>
  <si>
    <t>就職件数</t>
    <phoneticPr fontId="3"/>
  </si>
  <si>
    <t>求人数</t>
    <phoneticPr fontId="3"/>
  </si>
  <si>
    <t>令和</t>
    <rPh sb="0" eb="1">
      <t>レイ</t>
    </rPh>
    <rPh sb="1" eb="2">
      <t>ワ</t>
    </rPh>
    <phoneticPr fontId="3"/>
  </si>
  <si>
    <t>2</t>
  </si>
  <si>
    <t>年度</t>
    <rPh sb="0" eb="2">
      <t>ネンド</t>
    </rPh>
    <phoneticPr fontId="3"/>
  </si>
  <si>
    <t>3</t>
  </si>
  <si>
    <t>4</t>
  </si>
  <si>
    <t>月</t>
    <rPh sb="0" eb="1">
      <t>ガツ</t>
    </rPh>
    <phoneticPr fontId="3"/>
  </si>
  <si>
    <t>5年</t>
  </si>
  <si>
    <t>福井</t>
    <rPh sb="0" eb="2">
      <t>フクイ</t>
    </rPh>
    <phoneticPr fontId="3"/>
  </si>
  <si>
    <t>武生</t>
    <rPh sb="0" eb="2">
      <t>タケフ</t>
    </rPh>
    <phoneticPr fontId="3"/>
  </si>
  <si>
    <t>大野</t>
    <rPh sb="0" eb="2">
      <t>オオノ</t>
    </rPh>
    <phoneticPr fontId="3"/>
  </si>
  <si>
    <t>三国</t>
    <rPh sb="0" eb="2">
      <t>ミクニ</t>
    </rPh>
    <phoneticPr fontId="3"/>
  </si>
  <si>
    <t>敦賀</t>
    <rPh sb="0" eb="2">
      <t>ツルガ</t>
    </rPh>
    <phoneticPr fontId="3"/>
  </si>
  <si>
    <t>小浜</t>
    <rPh sb="0" eb="2">
      <t>オバマ</t>
    </rPh>
    <phoneticPr fontId="3"/>
  </si>
  <si>
    <t>（注）　関係欄での男＋女と計は一致しない。</t>
    <rPh sb="1" eb="2">
      <t>チュウ</t>
    </rPh>
    <rPh sb="4" eb="6">
      <t>カンケイ</t>
    </rPh>
    <rPh sb="6" eb="7">
      <t>ラン</t>
    </rPh>
    <rPh sb="9" eb="10">
      <t>オトコ</t>
    </rPh>
    <rPh sb="11" eb="12">
      <t>オンナ</t>
    </rPh>
    <rPh sb="13" eb="14">
      <t>ケイ</t>
    </rPh>
    <rPh sb="15" eb="17">
      <t>イッチ</t>
    </rPh>
    <phoneticPr fontId="3"/>
  </si>
  <si>
    <t>資料：福井労働局職業安定部</t>
    <rPh sb="0" eb="1">
      <t>シ</t>
    </rPh>
    <rPh sb="1" eb="2">
      <t>リョウ</t>
    </rPh>
    <rPh sb="3" eb="5">
      <t>フクイ</t>
    </rPh>
    <rPh sb="5" eb="7">
      <t>ロウドウ</t>
    </rPh>
    <rPh sb="7" eb="8">
      <t>キョク</t>
    </rPh>
    <rPh sb="8" eb="10">
      <t>ショクギョウ</t>
    </rPh>
    <rPh sb="10" eb="12">
      <t>アンテイ</t>
    </rPh>
    <rPh sb="12" eb="13">
      <t>ブ</t>
    </rPh>
    <phoneticPr fontId="3"/>
  </si>
  <si>
    <t>（２）日雇職業紹介状況</t>
    <rPh sb="3" eb="5">
      <t>ヒヤトイ</t>
    </rPh>
    <rPh sb="5" eb="7">
      <t>ショクギョウ</t>
    </rPh>
    <rPh sb="7" eb="9">
      <t>ショウカイ</t>
    </rPh>
    <rPh sb="9" eb="11">
      <t>ジョウキョウ</t>
    </rPh>
    <phoneticPr fontId="3"/>
  </si>
  <si>
    <t>（単位：件、人）</t>
    <phoneticPr fontId="3"/>
  </si>
  <si>
    <t>新規求人数</t>
    <rPh sb="0" eb="2">
      <t>シンキ</t>
    </rPh>
    <rPh sb="2" eb="5">
      <t>キュウジンスウ</t>
    </rPh>
    <phoneticPr fontId="3"/>
  </si>
  <si>
    <t>就労</t>
    <rPh sb="0" eb="2">
      <t>シュウロウ</t>
    </rPh>
    <phoneticPr fontId="3"/>
  </si>
  <si>
    <t>月間有効求職者数</t>
    <rPh sb="0" eb="2">
      <t>ゲッカン</t>
    </rPh>
    <rPh sb="2" eb="4">
      <t>ユウコウ</t>
    </rPh>
    <rPh sb="4" eb="7">
      <t>キュウショクシャ</t>
    </rPh>
    <rPh sb="7" eb="8">
      <t>スウ</t>
    </rPh>
    <phoneticPr fontId="3"/>
  </si>
  <si>
    <t>就労実人員数</t>
    <rPh sb="0" eb="2">
      <t>シュウロウ</t>
    </rPh>
    <rPh sb="2" eb="3">
      <t>ミ</t>
    </rPh>
    <rPh sb="3" eb="5">
      <t>ジンイン</t>
    </rPh>
    <rPh sb="5" eb="6">
      <t>カズ</t>
    </rPh>
    <phoneticPr fontId="3"/>
  </si>
  <si>
    <t>就労延数</t>
    <rPh sb="0" eb="2">
      <t>シュウロウ</t>
    </rPh>
    <rPh sb="2" eb="3">
      <t>ノベ</t>
    </rPh>
    <rPh sb="3" eb="4">
      <t>スウ</t>
    </rPh>
    <phoneticPr fontId="3"/>
  </si>
  <si>
    <t>第1・四半期</t>
    <rPh sb="0" eb="1">
      <t>ダイ</t>
    </rPh>
    <rPh sb="3" eb="6">
      <t>シハンキ</t>
    </rPh>
    <phoneticPr fontId="4"/>
  </si>
  <si>
    <t>第2・四半期</t>
    <rPh sb="0" eb="1">
      <t>ダイ</t>
    </rPh>
    <rPh sb="3" eb="6">
      <t>シハンキ</t>
    </rPh>
    <phoneticPr fontId="4"/>
  </si>
  <si>
    <t>第3・四半期</t>
    <rPh sb="0" eb="1">
      <t>ダイ</t>
    </rPh>
    <rPh sb="3" eb="6">
      <t>シハンキ</t>
    </rPh>
    <phoneticPr fontId="4"/>
  </si>
  <si>
    <t>第4・四半期</t>
    <rPh sb="0" eb="1">
      <t>ダイ</t>
    </rPh>
    <rPh sb="3" eb="6">
      <t>シハンキ</t>
    </rPh>
    <phoneticPr fontId="4"/>
  </si>
  <si>
    <t>資　料：福井労働局職業安定部</t>
    <rPh sb="0" eb="1">
      <t>シ</t>
    </rPh>
    <rPh sb="2" eb="3">
      <t>リョウ</t>
    </rPh>
    <rPh sb="4" eb="6">
      <t>フクイ</t>
    </rPh>
    <rPh sb="6" eb="8">
      <t>ロウドウ</t>
    </rPh>
    <rPh sb="8" eb="9">
      <t>キョク</t>
    </rPh>
    <rPh sb="9" eb="11">
      <t>ショクギョウ</t>
    </rPh>
    <rPh sb="11" eb="13">
      <t>アンテイ</t>
    </rPh>
    <rPh sb="13" eb="14">
      <t>ブ</t>
    </rPh>
    <phoneticPr fontId="3"/>
  </si>
  <si>
    <t>（３）パートタイム職業紹介状況</t>
    <rPh sb="9" eb="11">
      <t>ショクギョウ</t>
    </rPh>
    <rPh sb="11" eb="13">
      <t>ショウカイ</t>
    </rPh>
    <rPh sb="13" eb="15">
      <t>ジョウキョウ</t>
    </rPh>
    <phoneticPr fontId="3"/>
  </si>
  <si>
    <t>令和2年度</t>
  </si>
  <si>
    <t>…</t>
    <phoneticPr fontId="3"/>
  </si>
  <si>
    <t>…</t>
  </si>
  <si>
    <t xml:space="preserve"> 5年</t>
  </si>
  <si>
    <t>資料：福井労働局職業安定部「労働市場月報」</t>
    <rPh sb="0" eb="1">
      <t>シ</t>
    </rPh>
    <rPh sb="1" eb="2">
      <t>リョウ</t>
    </rPh>
    <rPh sb="3" eb="5">
      <t>フクイ</t>
    </rPh>
    <rPh sb="5" eb="7">
      <t>ロウドウ</t>
    </rPh>
    <rPh sb="7" eb="8">
      <t>キョク</t>
    </rPh>
    <rPh sb="8" eb="10">
      <t>ショクギョウ</t>
    </rPh>
    <rPh sb="10" eb="12">
      <t>アンテイ</t>
    </rPh>
    <rPh sb="12" eb="13">
      <t>ブ</t>
    </rPh>
    <rPh sb="14" eb="20">
      <t>ロウドウシジョウゲッポウ</t>
    </rPh>
    <phoneticPr fontId="3"/>
  </si>
  <si>
    <t>（４）中高年齢者職業紹介状況（新規学卒を除きパートタイムを含む）</t>
    <rPh sb="3" eb="7">
      <t>チュウコウネンレイ</t>
    </rPh>
    <rPh sb="7" eb="8">
      <t>シャ</t>
    </rPh>
    <rPh sb="8" eb="10">
      <t>ショクギョウ</t>
    </rPh>
    <rPh sb="10" eb="12">
      <t>ショウカイ</t>
    </rPh>
    <rPh sb="12" eb="14">
      <t>ジョウキョウ</t>
    </rPh>
    <rPh sb="15" eb="17">
      <t>シンキ</t>
    </rPh>
    <rPh sb="17" eb="19">
      <t>ガクソツ</t>
    </rPh>
    <rPh sb="20" eb="21">
      <t>ノゾ</t>
    </rPh>
    <rPh sb="29" eb="30">
      <t>フク</t>
    </rPh>
    <phoneticPr fontId="3"/>
  </si>
  <si>
    <t>紹介件数</t>
    <rPh sb="0" eb="2">
      <t>ショウカイ</t>
    </rPh>
    <rPh sb="2" eb="4">
      <t>ケンスウ</t>
    </rPh>
    <phoneticPr fontId="3"/>
  </si>
  <si>
    <t>就職件数</t>
    <rPh sb="0" eb="2">
      <t>シュウショク</t>
    </rPh>
    <rPh sb="2" eb="4">
      <t>ケンスウ</t>
    </rPh>
    <phoneticPr fontId="3"/>
  </si>
  <si>
    <t>うち常用</t>
    <rPh sb="2" eb="4">
      <t>ジョウヨウ</t>
    </rPh>
    <phoneticPr fontId="3"/>
  </si>
  <si>
    <t>4年</t>
  </si>
  <si>
    <t>（注）中高年齢者とは45歳以上の者。</t>
    <rPh sb="1" eb="2">
      <t>チュウ</t>
    </rPh>
    <rPh sb="3" eb="7">
      <t>チュウコウネンレイ</t>
    </rPh>
    <rPh sb="7" eb="8">
      <t>シャ</t>
    </rPh>
    <rPh sb="12" eb="15">
      <t>サイイジョウ</t>
    </rPh>
    <rPh sb="16" eb="17">
      <t>モノ</t>
    </rPh>
    <phoneticPr fontId="3"/>
  </si>
  <si>
    <t>資料：福井労働局職業安定部「労働市場月報」</t>
    <rPh sb="0" eb="1">
      <t>シ</t>
    </rPh>
    <rPh sb="1" eb="2">
      <t>リョウ</t>
    </rPh>
    <rPh sb="3" eb="5">
      <t>フクイ</t>
    </rPh>
    <rPh sb="5" eb="7">
      <t>ロウドウ</t>
    </rPh>
    <rPh sb="7" eb="8">
      <t>キョク</t>
    </rPh>
    <rPh sb="8" eb="10">
      <t>ショクギョウ</t>
    </rPh>
    <rPh sb="10" eb="12">
      <t>アンテイ</t>
    </rPh>
    <rPh sb="12" eb="13">
      <t>ブ</t>
    </rPh>
    <rPh sb="14" eb="18">
      <t>ロウドウシジョウ</t>
    </rPh>
    <rPh sb="18" eb="20">
      <t>ゲッポウ</t>
    </rPh>
    <phoneticPr fontId="3"/>
  </si>
  <si>
    <t>１０　職業別常用職業紹介状況</t>
    <rPh sb="3" eb="5">
      <t>ショクギョウ</t>
    </rPh>
    <rPh sb="5" eb="6">
      <t>ベツ</t>
    </rPh>
    <rPh sb="6" eb="8">
      <t>ジョウヨウ</t>
    </rPh>
    <rPh sb="8" eb="10">
      <t>ショクギョウ</t>
    </rPh>
    <rPh sb="10" eb="12">
      <t>ショウカイ</t>
    </rPh>
    <rPh sb="12" eb="14">
      <t>ジョウキョウ</t>
    </rPh>
    <phoneticPr fontId="3"/>
  </si>
  <si>
    <t>令和4年10月分</t>
  </si>
  <si>
    <t>項目</t>
  </si>
  <si>
    <t>新規求人</t>
    <rPh sb="0" eb="2">
      <t>シンキ</t>
    </rPh>
    <rPh sb="2" eb="4">
      <t>キュウジン</t>
    </rPh>
    <phoneticPr fontId="3"/>
  </si>
  <si>
    <t>新規求職</t>
    <rPh sb="0" eb="2">
      <t>シンキ</t>
    </rPh>
    <rPh sb="2" eb="4">
      <t>キュウショク</t>
    </rPh>
    <phoneticPr fontId="3"/>
  </si>
  <si>
    <t>充足数</t>
    <rPh sb="0" eb="1">
      <t>ミツル</t>
    </rPh>
    <rPh sb="1" eb="2">
      <t>アシ</t>
    </rPh>
    <rPh sb="2" eb="3">
      <t>カズ</t>
    </rPh>
    <phoneticPr fontId="3"/>
  </si>
  <si>
    <t>就職率</t>
    <rPh sb="0" eb="1">
      <t>ジュ</t>
    </rPh>
    <rPh sb="1" eb="2">
      <t>ショク</t>
    </rPh>
    <rPh sb="2" eb="3">
      <t>リツ</t>
    </rPh>
    <phoneticPr fontId="3"/>
  </si>
  <si>
    <t>充足率</t>
    <rPh sb="0" eb="1">
      <t>ミツル</t>
    </rPh>
    <rPh sb="1" eb="2">
      <t>アシ</t>
    </rPh>
    <rPh sb="2" eb="3">
      <t>リツ</t>
    </rPh>
    <phoneticPr fontId="3"/>
  </si>
  <si>
    <t>　職業分類</t>
    <phoneticPr fontId="3"/>
  </si>
  <si>
    <t>（人）</t>
    <phoneticPr fontId="3"/>
  </si>
  <si>
    <t>（数）</t>
    <phoneticPr fontId="3"/>
  </si>
  <si>
    <t>倍率</t>
    <rPh sb="0" eb="1">
      <t>バイ</t>
    </rPh>
    <rPh sb="1" eb="2">
      <t>リツ</t>
    </rPh>
    <phoneticPr fontId="3"/>
  </si>
  <si>
    <t>％</t>
    <phoneticPr fontId="3"/>
  </si>
  <si>
    <t>大分類</t>
    <rPh sb="0" eb="1">
      <t>ダイ</t>
    </rPh>
    <rPh sb="1" eb="2">
      <t>ブン</t>
    </rPh>
    <rPh sb="2" eb="3">
      <t>タグイ</t>
    </rPh>
    <phoneticPr fontId="3"/>
  </si>
  <si>
    <t>職業計</t>
    <rPh sb="0" eb="2">
      <t>ショクギョウ</t>
    </rPh>
    <rPh sb="2" eb="3">
      <t>ケイ</t>
    </rPh>
    <phoneticPr fontId="3"/>
  </si>
  <si>
    <t>管理的職業</t>
    <rPh sb="0" eb="3">
      <t>カンリテキ</t>
    </rPh>
    <rPh sb="3" eb="5">
      <t>ショクギョウ</t>
    </rPh>
    <phoneticPr fontId="3"/>
  </si>
  <si>
    <t>専門的・技術的職業</t>
    <rPh sb="0" eb="3">
      <t>センモンテキ</t>
    </rPh>
    <rPh sb="4" eb="7">
      <t>ギジュツテキ</t>
    </rPh>
    <rPh sb="7" eb="9">
      <t>ショクギョウ</t>
    </rPh>
    <phoneticPr fontId="3"/>
  </si>
  <si>
    <t>事務的職業</t>
    <rPh sb="0" eb="3">
      <t>ジムテキ</t>
    </rPh>
    <rPh sb="3" eb="5">
      <t>ショクギョウ</t>
    </rPh>
    <phoneticPr fontId="3"/>
  </si>
  <si>
    <t>販売の職業</t>
    <rPh sb="0" eb="2">
      <t>ハンバイ</t>
    </rPh>
    <rPh sb="3" eb="5">
      <t>ショクギョウ</t>
    </rPh>
    <phoneticPr fontId="3"/>
  </si>
  <si>
    <t>サービスの職業</t>
    <rPh sb="5" eb="7">
      <t>ショクギョウ</t>
    </rPh>
    <phoneticPr fontId="3"/>
  </si>
  <si>
    <t>保安の職業</t>
    <rPh sb="0" eb="2">
      <t>ホアン</t>
    </rPh>
    <rPh sb="3" eb="5">
      <t>ショクギョウ</t>
    </rPh>
    <phoneticPr fontId="3"/>
  </si>
  <si>
    <t>農林漁業の職業</t>
    <rPh sb="0" eb="2">
      <t>ノウリン</t>
    </rPh>
    <rPh sb="2" eb="4">
      <t>ギョギョウ</t>
    </rPh>
    <rPh sb="5" eb="7">
      <t>ショクギョウ</t>
    </rPh>
    <phoneticPr fontId="3"/>
  </si>
  <si>
    <t>生産工程の職業</t>
    <rPh sb="0" eb="2">
      <t>セイサン</t>
    </rPh>
    <rPh sb="2" eb="4">
      <t>コウテイ</t>
    </rPh>
    <rPh sb="5" eb="7">
      <t>ショクギョウ</t>
    </rPh>
    <phoneticPr fontId="3"/>
  </si>
  <si>
    <t>輸送・機械運転の職業</t>
    <rPh sb="0" eb="2">
      <t>ユソウ</t>
    </rPh>
    <rPh sb="3" eb="5">
      <t>キカイ</t>
    </rPh>
    <rPh sb="5" eb="7">
      <t>ウンテン</t>
    </rPh>
    <rPh sb="8" eb="10">
      <t>ショクギョウ</t>
    </rPh>
    <phoneticPr fontId="3"/>
  </si>
  <si>
    <t>建設・採掘の職業</t>
    <rPh sb="0" eb="2">
      <t>ケンセツ</t>
    </rPh>
    <rPh sb="3" eb="5">
      <t>サイクツ</t>
    </rPh>
    <rPh sb="6" eb="8">
      <t>ショクギョウ</t>
    </rPh>
    <phoneticPr fontId="3"/>
  </si>
  <si>
    <t>運搬・清掃・包装等の職業</t>
    <rPh sb="0" eb="2">
      <t>ウンパン</t>
    </rPh>
    <rPh sb="3" eb="5">
      <t>セイソウ</t>
    </rPh>
    <rPh sb="6" eb="9">
      <t>ホウソウナド</t>
    </rPh>
    <rPh sb="10" eb="12">
      <t>ショクギョウ</t>
    </rPh>
    <phoneticPr fontId="3"/>
  </si>
  <si>
    <t>分類不能の職業</t>
    <rPh sb="0" eb="2">
      <t>ブンルイ</t>
    </rPh>
    <rPh sb="2" eb="4">
      <t>フノウ</t>
    </rPh>
    <rPh sb="5" eb="7">
      <t>ショクギョウ</t>
    </rPh>
    <phoneticPr fontId="3"/>
  </si>
  <si>
    <t>中分類</t>
    <rPh sb="0" eb="1">
      <t>チュウ</t>
    </rPh>
    <rPh sb="1" eb="2">
      <t>ブン</t>
    </rPh>
    <rPh sb="2" eb="3">
      <t>タグイ</t>
    </rPh>
    <phoneticPr fontId="3"/>
  </si>
  <si>
    <t>生産工程の</t>
    <rPh sb="0" eb="2">
      <t>セイサン</t>
    </rPh>
    <rPh sb="2" eb="4">
      <t>コウテイ</t>
    </rPh>
    <phoneticPr fontId="3"/>
  </si>
  <si>
    <t>生産設備制御・監視の職業１）</t>
    <rPh sb="0" eb="2">
      <t>セイサン</t>
    </rPh>
    <rPh sb="2" eb="4">
      <t>セツビ</t>
    </rPh>
    <rPh sb="4" eb="6">
      <t>セイギョ</t>
    </rPh>
    <rPh sb="7" eb="9">
      <t>カンシ</t>
    </rPh>
    <rPh sb="10" eb="12">
      <t>ショクギョウ</t>
    </rPh>
    <phoneticPr fontId="3"/>
  </si>
  <si>
    <t>職業の内訳</t>
    <phoneticPr fontId="3"/>
  </si>
  <si>
    <t>生産設備制御・監視の職業２）</t>
    <phoneticPr fontId="3"/>
  </si>
  <si>
    <t>生産設備制御・監視の職業３）</t>
    <phoneticPr fontId="3"/>
  </si>
  <si>
    <t>金属材料製造、金属加工、金属溶接・溶断の職業</t>
    <rPh sb="20" eb="22">
      <t>ショクギョウ</t>
    </rPh>
    <phoneticPr fontId="3"/>
  </si>
  <si>
    <t>製品製造・加工処理の職業２）</t>
    <rPh sb="0" eb="2">
      <t>セイヒン</t>
    </rPh>
    <rPh sb="2" eb="4">
      <t>セイゾウ</t>
    </rPh>
    <rPh sb="5" eb="7">
      <t>カコウ</t>
    </rPh>
    <rPh sb="7" eb="9">
      <t>ショリ</t>
    </rPh>
    <rPh sb="10" eb="12">
      <t>ショクギョウ</t>
    </rPh>
    <phoneticPr fontId="3"/>
  </si>
  <si>
    <t>機械組立の職業</t>
    <rPh sb="0" eb="2">
      <t>キカイ</t>
    </rPh>
    <rPh sb="2" eb="4">
      <t>クミタテ</t>
    </rPh>
    <rPh sb="5" eb="7">
      <t>ショクギョウ</t>
    </rPh>
    <phoneticPr fontId="3"/>
  </si>
  <si>
    <t>機械整備・修理の職業</t>
    <rPh sb="0" eb="2">
      <t>キカイ</t>
    </rPh>
    <rPh sb="2" eb="4">
      <t>セイビ</t>
    </rPh>
    <rPh sb="5" eb="7">
      <t>シュウリ</t>
    </rPh>
    <rPh sb="8" eb="10">
      <t>ショクギョウ</t>
    </rPh>
    <phoneticPr fontId="3"/>
  </si>
  <si>
    <t>製品検査の職業　１）</t>
    <rPh sb="0" eb="2">
      <t>セイヒン</t>
    </rPh>
    <rPh sb="2" eb="4">
      <t>ケンサ</t>
    </rPh>
    <rPh sb="5" eb="7">
      <t>ショクギョウ</t>
    </rPh>
    <phoneticPr fontId="3"/>
  </si>
  <si>
    <t>製品検査の職業　２）</t>
    <rPh sb="0" eb="2">
      <t>セイヒン</t>
    </rPh>
    <rPh sb="2" eb="4">
      <t>ケンサ</t>
    </rPh>
    <rPh sb="5" eb="7">
      <t>ショクギョウ</t>
    </rPh>
    <phoneticPr fontId="3"/>
  </si>
  <si>
    <t>機械検査の職業</t>
    <rPh sb="0" eb="2">
      <t>キカイ</t>
    </rPh>
    <rPh sb="2" eb="4">
      <t>ケンサ</t>
    </rPh>
    <rPh sb="5" eb="7">
      <t>ショクギョウ</t>
    </rPh>
    <phoneticPr fontId="3"/>
  </si>
  <si>
    <t>生産関連・生産類似の職業</t>
    <rPh sb="0" eb="2">
      <t>セイサン</t>
    </rPh>
    <rPh sb="2" eb="4">
      <t>カンレン</t>
    </rPh>
    <rPh sb="5" eb="7">
      <t>セイサン</t>
    </rPh>
    <rPh sb="7" eb="9">
      <t>ルイジ</t>
    </rPh>
    <rPh sb="10" eb="12">
      <t>ショクギョウ</t>
    </rPh>
    <phoneticPr fontId="3"/>
  </si>
  <si>
    <t>輸送・機械</t>
    <rPh sb="0" eb="2">
      <t>ユソウ</t>
    </rPh>
    <rPh sb="3" eb="5">
      <t>キカイ</t>
    </rPh>
    <phoneticPr fontId="3"/>
  </si>
  <si>
    <t>鉄道運転の職業</t>
    <rPh sb="0" eb="2">
      <t>テツドウ</t>
    </rPh>
    <rPh sb="2" eb="4">
      <t>ウンテン</t>
    </rPh>
    <rPh sb="5" eb="7">
      <t>ショクギョウ</t>
    </rPh>
    <phoneticPr fontId="3"/>
  </si>
  <si>
    <t>運転の職業</t>
    <phoneticPr fontId="3"/>
  </si>
  <si>
    <t>自動車運転の職業</t>
    <rPh sb="0" eb="3">
      <t>ジドウシャ</t>
    </rPh>
    <rPh sb="3" eb="5">
      <t>ウンテン</t>
    </rPh>
    <rPh sb="6" eb="8">
      <t>ショクギョウ</t>
    </rPh>
    <phoneticPr fontId="3"/>
  </si>
  <si>
    <t>の内訳</t>
    <phoneticPr fontId="3"/>
  </si>
  <si>
    <t>船舶・航空機運転の職業</t>
    <rPh sb="0" eb="2">
      <t>センパク</t>
    </rPh>
    <rPh sb="3" eb="6">
      <t>コウクウキ</t>
    </rPh>
    <rPh sb="6" eb="8">
      <t>ウンテン</t>
    </rPh>
    <rPh sb="9" eb="11">
      <t>ショクギョウ</t>
    </rPh>
    <phoneticPr fontId="3"/>
  </si>
  <si>
    <t>その他の輸送の職業</t>
    <rPh sb="2" eb="3">
      <t>ホカ</t>
    </rPh>
    <rPh sb="4" eb="6">
      <t>ユソウ</t>
    </rPh>
    <rPh sb="7" eb="9">
      <t>ショクギョウ</t>
    </rPh>
    <phoneticPr fontId="3"/>
  </si>
  <si>
    <t>定置・建設機械運転の職業</t>
    <rPh sb="0" eb="2">
      <t>テイチ</t>
    </rPh>
    <rPh sb="3" eb="5">
      <t>ケンセツ</t>
    </rPh>
    <rPh sb="5" eb="7">
      <t>キカイ</t>
    </rPh>
    <rPh sb="7" eb="9">
      <t>ウンテン</t>
    </rPh>
    <rPh sb="10" eb="12">
      <t>ショクギョウ</t>
    </rPh>
    <phoneticPr fontId="3"/>
  </si>
  <si>
    <t>建設・採掘</t>
    <rPh sb="0" eb="2">
      <t>ケンセツ</t>
    </rPh>
    <rPh sb="3" eb="5">
      <t>サイクツ</t>
    </rPh>
    <phoneticPr fontId="3"/>
  </si>
  <si>
    <t>建設躯体工事の職業</t>
    <rPh sb="0" eb="2">
      <t>ケンセツ</t>
    </rPh>
    <rPh sb="2" eb="4">
      <t>クタイ</t>
    </rPh>
    <rPh sb="4" eb="6">
      <t>コウジ</t>
    </rPh>
    <rPh sb="7" eb="9">
      <t>ショクギョウ</t>
    </rPh>
    <phoneticPr fontId="3"/>
  </si>
  <si>
    <t>の職業の</t>
    <phoneticPr fontId="3"/>
  </si>
  <si>
    <t>建設の職業　４）</t>
    <rPh sb="0" eb="2">
      <t>ケンセツ</t>
    </rPh>
    <rPh sb="3" eb="5">
      <t>ショクギョウ</t>
    </rPh>
    <phoneticPr fontId="3"/>
  </si>
  <si>
    <t>内訳</t>
    <phoneticPr fontId="3"/>
  </si>
  <si>
    <t>電気工事の職業</t>
    <rPh sb="0" eb="2">
      <t>デンキ</t>
    </rPh>
    <rPh sb="2" eb="4">
      <t>コウジ</t>
    </rPh>
    <rPh sb="5" eb="7">
      <t>ショクギョウ</t>
    </rPh>
    <phoneticPr fontId="3"/>
  </si>
  <si>
    <t>土木の職業</t>
    <rPh sb="0" eb="2">
      <t>ドボク</t>
    </rPh>
    <rPh sb="3" eb="5">
      <t>ショクギョウ</t>
    </rPh>
    <phoneticPr fontId="3"/>
  </si>
  <si>
    <t>採掘の職業</t>
    <rPh sb="0" eb="2">
      <t>サイクツ</t>
    </rPh>
    <rPh sb="3" eb="5">
      <t>ショクギョウ</t>
    </rPh>
    <phoneticPr fontId="3"/>
  </si>
  <si>
    <t>運搬・清掃</t>
    <rPh sb="0" eb="2">
      <t>ウンパン</t>
    </rPh>
    <rPh sb="3" eb="5">
      <t>セイソウ</t>
    </rPh>
    <phoneticPr fontId="3"/>
  </si>
  <si>
    <t>運搬の職業</t>
    <rPh sb="0" eb="2">
      <t>ウンパン</t>
    </rPh>
    <rPh sb="3" eb="5">
      <t>ショクギョウ</t>
    </rPh>
    <phoneticPr fontId="3"/>
  </si>
  <si>
    <t>・ 包装等の</t>
    <phoneticPr fontId="3"/>
  </si>
  <si>
    <t>清掃の職業</t>
    <rPh sb="0" eb="2">
      <t>セイソウ</t>
    </rPh>
    <rPh sb="3" eb="5">
      <t>ショクギョウ</t>
    </rPh>
    <phoneticPr fontId="3"/>
  </si>
  <si>
    <t>包装の職業</t>
    <rPh sb="0" eb="2">
      <t>ホウソウ</t>
    </rPh>
    <rPh sb="3" eb="5">
      <t>ショクギョウ</t>
    </rPh>
    <phoneticPr fontId="3"/>
  </si>
  <si>
    <t>その他の輸送の職業運搬・清掃・包装等の職業</t>
    <rPh sb="2" eb="3">
      <t>ホカ</t>
    </rPh>
    <rPh sb="4" eb="6">
      <t>ユソウ</t>
    </rPh>
    <rPh sb="7" eb="9">
      <t>ショクギョウ</t>
    </rPh>
    <rPh sb="9" eb="11">
      <t>ウンパン</t>
    </rPh>
    <rPh sb="12" eb="14">
      <t>セイソウ</t>
    </rPh>
    <rPh sb="15" eb="18">
      <t>ホウソウナド</t>
    </rPh>
    <rPh sb="19" eb="21">
      <t>ショクギョウ</t>
    </rPh>
    <phoneticPr fontId="3"/>
  </si>
  <si>
    <t>１）</t>
    <phoneticPr fontId="3"/>
  </si>
  <si>
    <t>金属材料製造、金属加工、金属溶接・溶断</t>
    <rPh sb="0" eb="2">
      <t>キンゾク</t>
    </rPh>
    <rPh sb="2" eb="4">
      <t>ザイリョウ</t>
    </rPh>
    <rPh sb="4" eb="6">
      <t>セイゾウ</t>
    </rPh>
    <rPh sb="7" eb="9">
      <t>キンゾク</t>
    </rPh>
    <rPh sb="9" eb="11">
      <t>カコウ</t>
    </rPh>
    <rPh sb="12" eb="14">
      <t>キンゾク</t>
    </rPh>
    <rPh sb="14" eb="16">
      <t>ヨウセツ</t>
    </rPh>
    <rPh sb="17" eb="19">
      <t>ヨウダン</t>
    </rPh>
    <phoneticPr fontId="3"/>
  </si>
  <si>
    <t>２）</t>
  </si>
  <si>
    <t>金属材料製造、金属加工、金属溶接・溶断を除く</t>
    <rPh sb="0" eb="2">
      <t>キンゾク</t>
    </rPh>
    <rPh sb="2" eb="4">
      <t>ザイリョウ</t>
    </rPh>
    <rPh sb="4" eb="6">
      <t>セイゾウ</t>
    </rPh>
    <rPh sb="7" eb="9">
      <t>キンゾク</t>
    </rPh>
    <rPh sb="9" eb="11">
      <t>カコウ</t>
    </rPh>
    <rPh sb="12" eb="14">
      <t>キンゾク</t>
    </rPh>
    <rPh sb="14" eb="16">
      <t>ヨウセツ</t>
    </rPh>
    <rPh sb="17" eb="19">
      <t>ヨウダン</t>
    </rPh>
    <rPh sb="20" eb="21">
      <t>ノゾ</t>
    </rPh>
    <phoneticPr fontId="3"/>
  </si>
  <si>
    <t>３）</t>
  </si>
  <si>
    <t>機械組立</t>
    <rPh sb="0" eb="2">
      <t>キカイ</t>
    </rPh>
    <rPh sb="2" eb="3">
      <t>ク</t>
    </rPh>
    <rPh sb="3" eb="4">
      <t>タ</t>
    </rPh>
    <phoneticPr fontId="3"/>
  </si>
  <si>
    <t>４）</t>
  </si>
  <si>
    <t>建設躯体工事の職業を除く</t>
    <rPh sb="10" eb="11">
      <t>ノゾ</t>
    </rPh>
    <phoneticPr fontId="3"/>
  </si>
  <si>
    <t>１１　労働争議件数および参加人員</t>
    <rPh sb="3" eb="5">
      <t>ロウドウ</t>
    </rPh>
    <rPh sb="5" eb="7">
      <t>ソウギ</t>
    </rPh>
    <rPh sb="7" eb="9">
      <t>ケンスウ</t>
    </rPh>
    <rPh sb="12" eb="14">
      <t>サンカ</t>
    </rPh>
    <rPh sb="14" eb="16">
      <t>ジンイン</t>
    </rPh>
    <phoneticPr fontId="3"/>
  </si>
  <si>
    <t>（単位：件、人）</t>
    <rPh sb="1" eb="3">
      <t>タンイ</t>
    </rPh>
    <rPh sb="4" eb="5">
      <t>ケン</t>
    </rPh>
    <rPh sb="6" eb="7">
      <t>ニン</t>
    </rPh>
    <phoneticPr fontId="3"/>
  </si>
  <si>
    <t>発生件数および</t>
    <rPh sb="0" eb="1">
      <t>ハツ</t>
    </rPh>
    <rPh sb="1" eb="2">
      <t>ショウ</t>
    </rPh>
    <rPh sb="2" eb="3">
      <t>ケン</t>
    </rPh>
    <rPh sb="3" eb="4">
      <t>カズ</t>
    </rPh>
    <phoneticPr fontId="3"/>
  </si>
  <si>
    <t>争議行為を伴う争議形態</t>
    <rPh sb="0" eb="1">
      <t>アラソ</t>
    </rPh>
    <rPh sb="1" eb="2">
      <t>ギ</t>
    </rPh>
    <rPh sb="2" eb="3">
      <t>ギョウ</t>
    </rPh>
    <rPh sb="3" eb="4">
      <t>タメ</t>
    </rPh>
    <rPh sb="5" eb="6">
      <t>トモナ</t>
    </rPh>
    <phoneticPr fontId="3"/>
  </si>
  <si>
    <t>争議行為を伴う争議形態（続き）</t>
    <rPh sb="12" eb="13">
      <t>ツヅ</t>
    </rPh>
    <phoneticPr fontId="3"/>
  </si>
  <si>
    <t>争議行為を伴わない</t>
    <rPh sb="0" eb="2">
      <t>ソウギ</t>
    </rPh>
    <rPh sb="2" eb="4">
      <t>コウイ</t>
    </rPh>
    <rPh sb="5" eb="6">
      <t>トモナ</t>
    </rPh>
    <phoneticPr fontId="3"/>
  </si>
  <si>
    <t>総参加人員</t>
    <phoneticPr fontId="3"/>
  </si>
  <si>
    <t>半日以上の作業停止争議</t>
    <rPh sb="0" eb="1">
      <t>ハン</t>
    </rPh>
    <rPh sb="1" eb="2">
      <t>ヒ</t>
    </rPh>
    <rPh sb="2" eb="3">
      <t>イ</t>
    </rPh>
    <rPh sb="3" eb="4">
      <t>ウエ</t>
    </rPh>
    <rPh sb="5" eb="6">
      <t>サク</t>
    </rPh>
    <rPh sb="6" eb="7">
      <t>ギョウ</t>
    </rPh>
    <phoneticPr fontId="3"/>
  </si>
  <si>
    <t>半日以上の作業停止争議（続き）</t>
    <rPh sb="12" eb="13">
      <t>ツヅ</t>
    </rPh>
    <phoneticPr fontId="3"/>
  </si>
  <si>
    <t>半日未満の</t>
    <rPh sb="0" eb="2">
      <t>ハンニチ</t>
    </rPh>
    <rPh sb="2" eb="4">
      <t>ミマン</t>
    </rPh>
    <phoneticPr fontId="3"/>
  </si>
  <si>
    <t>争議形態</t>
    <phoneticPr fontId="3"/>
  </si>
  <si>
    <t>合　　　　　計</t>
    <rPh sb="0" eb="1">
      <t>ゴウ</t>
    </rPh>
    <rPh sb="6" eb="7">
      <t>ケイ</t>
    </rPh>
    <phoneticPr fontId="3"/>
  </si>
  <si>
    <t>同盟罷業</t>
    <rPh sb="0" eb="2">
      <t>ドウメイ</t>
    </rPh>
    <rPh sb="2" eb="4">
      <t>ヒギョウ</t>
    </rPh>
    <phoneticPr fontId="3"/>
  </si>
  <si>
    <t>作業所閉鎖</t>
    <phoneticPr fontId="3"/>
  </si>
  <si>
    <t>罷業・怠業</t>
    <rPh sb="0" eb="2">
      <t>ヒギョウ</t>
    </rPh>
    <rPh sb="3" eb="5">
      <t>タイギョウ</t>
    </rPh>
    <phoneticPr fontId="3"/>
  </si>
  <si>
    <t>件 数</t>
    <rPh sb="0" eb="1">
      <t>ケン</t>
    </rPh>
    <rPh sb="2" eb="3">
      <t>カズ</t>
    </rPh>
    <phoneticPr fontId="3"/>
  </si>
  <si>
    <t>総参加
人員</t>
    <rPh sb="0" eb="1">
      <t>ソウ</t>
    </rPh>
    <rPh sb="1" eb="3">
      <t>サンカ</t>
    </rPh>
    <rPh sb="4" eb="6">
      <t>ジンイン</t>
    </rPh>
    <phoneticPr fontId="3"/>
  </si>
  <si>
    <t>件数</t>
    <rPh sb="0" eb="1">
      <t>ケン</t>
    </rPh>
    <rPh sb="1" eb="2">
      <t>カズ</t>
    </rPh>
    <phoneticPr fontId="3"/>
  </si>
  <si>
    <t>行為参加
人員</t>
    <rPh sb="0" eb="2">
      <t>コウイ</t>
    </rPh>
    <rPh sb="2" eb="4">
      <t>サンカ</t>
    </rPh>
    <rPh sb="5" eb="7">
      <t>ジンイン</t>
    </rPh>
    <phoneticPr fontId="3"/>
  </si>
  <si>
    <t>労働損失
日数</t>
    <rPh sb="0" eb="2">
      <t>ロウドウ</t>
    </rPh>
    <rPh sb="2" eb="4">
      <t>ソンシツ</t>
    </rPh>
    <rPh sb="5" eb="7">
      <t>ニッスウ</t>
    </rPh>
    <phoneticPr fontId="3"/>
  </si>
  <si>
    <t>令和２年</t>
    <rPh sb="0" eb="2">
      <t>レイワ</t>
    </rPh>
    <rPh sb="3" eb="4">
      <t>ネン</t>
    </rPh>
    <phoneticPr fontId="2"/>
  </si>
  <si>
    <t>令和３年</t>
    <rPh sb="0" eb="2">
      <t>レイワ</t>
    </rPh>
    <rPh sb="3" eb="4">
      <t>ネン</t>
    </rPh>
    <phoneticPr fontId="2"/>
  </si>
  <si>
    <t>令和４年</t>
    <rPh sb="0" eb="2">
      <t>レイワ</t>
    </rPh>
    <rPh sb="3" eb="4">
      <t>ネン</t>
    </rPh>
    <phoneticPr fontId="2"/>
  </si>
  <si>
    <t>（注）単独争議のみ</t>
    <rPh sb="1" eb="2">
      <t>チュウ</t>
    </rPh>
    <rPh sb="3" eb="5">
      <t>タンドク</t>
    </rPh>
    <rPh sb="5" eb="7">
      <t>ソウギ</t>
    </rPh>
    <phoneticPr fontId="3"/>
  </si>
  <si>
    <t>資料：福井県労働政策課</t>
    <rPh sb="0" eb="1">
      <t>シ</t>
    </rPh>
    <rPh sb="1" eb="2">
      <t>リョウ</t>
    </rPh>
    <rPh sb="3" eb="6">
      <t>フクイケン</t>
    </rPh>
    <rPh sb="6" eb="8">
      <t>ロウドウ</t>
    </rPh>
    <rPh sb="8" eb="10">
      <t>セイサク</t>
    </rPh>
    <rPh sb="10" eb="11">
      <t>カ</t>
    </rPh>
    <phoneticPr fontId="3"/>
  </si>
  <si>
    <t>１２　産業（大分類）別労働組合組織状況</t>
    <rPh sb="3" eb="5">
      <t>サンギョウ</t>
    </rPh>
    <rPh sb="6" eb="9">
      <t>ダイブンルイ</t>
    </rPh>
    <rPh sb="10" eb="11">
      <t>ベツ</t>
    </rPh>
    <rPh sb="11" eb="13">
      <t>ロウドウ</t>
    </rPh>
    <rPh sb="13" eb="15">
      <t>クミアイ</t>
    </rPh>
    <rPh sb="15" eb="17">
      <t>ソシキ</t>
    </rPh>
    <rPh sb="17" eb="19">
      <t>ジョウキョウ</t>
    </rPh>
    <phoneticPr fontId="2"/>
  </si>
  <si>
    <t>組　合　数</t>
    <rPh sb="0" eb="1">
      <t>クミ</t>
    </rPh>
    <rPh sb="2" eb="3">
      <t>アイ</t>
    </rPh>
    <rPh sb="4" eb="5">
      <t>スウ</t>
    </rPh>
    <phoneticPr fontId="3"/>
  </si>
  <si>
    <t>組合員数（人）</t>
    <rPh sb="0" eb="3">
      <t>クミアイイン</t>
    </rPh>
    <rPh sb="1" eb="2">
      <t>アイ</t>
    </rPh>
    <rPh sb="2" eb="3">
      <t>イン</t>
    </rPh>
    <rPh sb="3" eb="4">
      <t>スウ</t>
    </rPh>
    <rPh sb="5" eb="6">
      <t>ニン</t>
    </rPh>
    <phoneticPr fontId="3"/>
  </si>
  <si>
    <t>うちパートタイム労働者</t>
    <rPh sb="8" eb="11">
      <t>ロウドウシャ</t>
    </rPh>
    <phoneticPr fontId="3"/>
  </si>
  <si>
    <t>令　和　2　年</t>
  </si>
  <si>
    <t>農業，林業</t>
    <rPh sb="0" eb="2">
      <t>ノウギョウ</t>
    </rPh>
    <rPh sb="3" eb="5">
      <t>リンギョウ</t>
    </rPh>
    <phoneticPr fontId="3"/>
  </si>
  <si>
    <t>漁業</t>
    <rPh sb="0" eb="2">
      <t>ギョギョウ</t>
    </rPh>
    <phoneticPr fontId="3"/>
  </si>
  <si>
    <t>鉱業、採石業、砂利採取業</t>
    <rPh sb="0" eb="2">
      <t>コウギョウ</t>
    </rPh>
    <rPh sb="3" eb="5">
      <t>サイセキ</t>
    </rPh>
    <rPh sb="5" eb="6">
      <t>ギョウ</t>
    </rPh>
    <rPh sb="7" eb="9">
      <t>ジャリ</t>
    </rPh>
    <rPh sb="9" eb="12">
      <t>サイシュギョウ</t>
    </rPh>
    <phoneticPr fontId="3"/>
  </si>
  <si>
    <t>建設業</t>
    <rPh sb="0" eb="3">
      <t>ケンセツギョウ</t>
    </rPh>
    <phoneticPr fontId="3"/>
  </si>
  <si>
    <t>製造業</t>
    <rPh sb="0" eb="3">
      <t>セイゾウギョウ</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</si>
  <si>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</si>
  <si>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</si>
  <si>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運輸業，郵便業</t>
    <rPh sb="0" eb="3">
      <t>ウンユギョウ</t>
    </rPh>
    <rPh sb="4" eb="6">
      <t>ユウビン</t>
    </rPh>
    <rPh sb="6" eb="7">
      <t>ギョウ</t>
    </rPh>
    <phoneticPr fontId="3"/>
  </si>
  <si>
    <t>卸売業，小売業</t>
    <rPh sb="0" eb="2">
      <t>オロシウリ</t>
    </rPh>
    <rPh sb="2" eb="3">
      <t>ギョウ</t>
    </rPh>
    <rPh sb="4" eb="7">
      <t>コウリギョウ</t>
    </rPh>
    <phoneticPr fontId="3"/>
  </si>
  <si>
    <t>金融業，保険業</t>
    <rPh sb="0" eb="2">
      <t>キンユウ</t>
    </rPh>
    <rPh sb="2" eb="3">
      <t>ギョウ</t>
    </rPh>
    <rPh sb="4" eb="7">
      <t>ホケンギョウ</t>
    </rPh>
    <phoneticPr fontId="3"/>
  </si>
  <si>
    <t>不動産業，物品賃貸業</t>
    <rPh sb="0" eb="3">
      <t>フドウサン</t>
    </rPh>
    <rPh sb="3" eb="4">
      <t>ギョウ</t>
    </rPh>
    <rPh sb="5" eb="7">
      <t>ブッピン</t>
    </rPh>
    <rPh sb="7" eb="9">
      <t>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</si>
  <si>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</si>
  <si>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</si>
  <si>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</si>
  <si>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</si>
  <si>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</si>
  <si>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</si>
  <si>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サービス業(上記以外)</t>
    <rPh sb="4" eb="5">
      <t>ギョウ</t>
    </rPh>
    <rPh sb="6" eb="8">
      <t>ジョウキ</t>
    </rPh>
    <rPh sb="8" eb="10">
      <t>イガイ</t>
    </rPh>
    <phoneticPr fontId="3"/>
  </si>
  <si>
    <t>公務</t>
    <rPh sb="0" eb="2">
      <t>コウム</t>
    </rPh>
    <phoneticPr fontId="3"/>
  </si>
  <si>
    <t>分類不能の産業</t>
    <rPh sb="0" eb="2">
      <t>ブンルイ</t>
    </rPh>
    <rPh sb="2" eb="4">
      <t>フノウ</t>
    </rPh>
    <rPh sb="5" eb="7">
      <t>サンギョウ</t>
    </rPh>
    <phoneticPr fontId="3"/>
  </si>
  <si>
    <t>(注)1.パートタイム労働者の数値は特掲数値であり、掲載されている産業別数値の合計と全産業の数値は</t>
    <phoneticPr fontId="3"/>
  </si>
  <si>
    <t xml:space="preserve">   一致しない</t>
    <phoneticPr fontId="3"/>
  </si>
  <si>
    <t>畜産・水産業</t>
    <rPh sb="0" eb="2">
      <t>チクサン</t>
    </rPh>
    <rPh sb="3" eb="6">
      <t>スイサンギョウ</t>
    </rPh>
    <phoneticPr fontId="2"/>
  </si>
  <si>
    <t>令和4年10月1日現在</t>
    <rPh sb="0" eb="2">
      <t>レイワ</t>
    </rPh>
    <rPh sb="3" eb="4">
      <t>ネン</t>
    </rPh>
    <rPh sb="6" eb="7">
      <t>ガツ</t>
    </rPh>
    <rPh sb="8" eb="9">
      <t>ニチ</t>
    </rPh>
    <rPh sb="9" eb="11">
      <t>ゲンザイ</t>
    </rPh>
    <phoneticPr fontId="3"/>
  </si>
  <si>
    <t>資 料：厚生労働省「労働組合基礎調査」</t>
    <phoneticPr fontId="3"/>
  </si>
  <si>
    <t>令和4年6月30日現在</t>
    <rPh sb="0" eb="2">
      <t>レイワ</t>
    </rPh>
    <rPh sb="3" eb="4">
      <t>ネン</t>
    </rPh>
    <rPh sb="5" eb="6">
      <t>ガツ</t>
    </rPh>
    <rPh sb="8" eb="9">
      <t>ニチ</t>
    </rPh>
    <rPh sb="9" eb="11">
      <t>ゲンザイ</t>
    </rPh>
    <phoneticPr fontId="3"/>
  </si>
  <si>
    <r>
      <rPr>
        <sz val="7"/>
        <rFont val="BIZ UDP明朝 Medium"/>
        <family val="1"/>
        <charset val="128"/>
      </rPr>
      <t>Ｆ 電気・ガス</t>
    </r>
    <r>
      <rPr>
        <sz val="8"/>
        <rFont val="BIZ UDP明朝 Medium"/>
        <family val="1"/>
        <charset val="128"/>
      </rPr>
      <t xml:space="preserve">
・熱供給
・水道業</t>
    </r>
    <rPh sb="2" eb="4">
      <t>デンキ</t>
    </rPh>
    <rPh sb="9" eb="10">
      <t>ネツ</t>
    </rPh>
    <rPh sb="10" eb="12">
      <t>キョウキュウ</t>
    </rPh>
    <rPh sb="14" eb="17">
      <t>スイドウギョウ</t>
    </rPh>
    <phoneticPr fontId="3"/>
  </si>
  <si>
    <r>
      <rPr>
        <sz val="7"/>
        <rFont val="BIZ UDP明朝 Medium"/>
        <family val="1"/>
        <charset val="128"/>
      </rPr>
      <t>Ｋ 不動産業,</t>
    </r>
    <r>
      <rPr>
        <sz val="8"/>
        <rFont val="BIZ UDP明朝 Medium"/>
        <family val="1"/>
        <charset val="128"/>
      </rPr>
      <t xml:space="preserve">
物品賃貸業</t>
    </r>
    <rPh sb="2" eb="5">
      <t>フドウサン</t>
    </rPh>
    <rPh sb="5" eb="6">
      <t>ギョウ</t>
    </rPh>
    <rPh sb="8" eb="10">
      <t>ブッピン</t>
    </rPh>
    <rPh sb="10" eb="13">
      <t>チンタイギョウ</t>
    </rPh>
    <phoneticPr fontId="3"/>
  </si>
  <si>
    <r>
      <t xml:space="preserve">Ｍ 宿泊業，
</t>
    </r>
    <r>
      <rPr>
        <sz val="7"/>
        <rFont val="BIZ UDP明朝 Medium"/>
        <family val="1"/>
        <charset val="128"/>
      </rPr>
      <t>飲食サービス業</t>
    </r>
    <rPh sb="2" eb="4">
      <t>シュクハク</t>
    </rPh>
    <rPh sb="4" eb="5">
      <t>ギョウ</t>
    </rPh>
    <rPh sb="7" eb="9">
      <t>インショク</t>
    </rPh>
    <rPh sb="13" eb="14">
      <t>ギョウ</t>
    </rPh>
    <phoneticPr fontId="3"/>
  </si>
  <si>
    <r>
      <t xml:space="preserve">Ｒ サービス業
</t>
    </r>
    <r>
      <rPr>
        <sz val="7"/>
        <rFont val="BIZ UDP明朝 Medium"/>
        <family val="1"/>
        <charset val="128"/>
      </rPr>
      <t>（他に分類さ
れないもの）</t>
    </r>
    <rPh sb="6" eb="7">
      <t>ギョウ</t>
    </rPh>
    <rPh sb="9" eb="10">
      <t>タ</t>
    </rPh>
    <rPh sb="11" eb="13">
      <t>ブンルイ</t>
    </rPh>
    <phoneticPr fontId="3"/>
  </si>
  <si>
    <r>
      <t xml:space="preserve">名目賃金指数
調査産業計
</t>
    </r>
    <r>
      <rPr>
        <sz val="7"/>
        <rFont val="BIZ UDP明朝 Medium"/>
        <family val="1"/>
        <charset val="128"/>
      </rPr>
      <t>平成27年＝100</t>
    </r>
  </si>
  <si>
    <r>
      <t xml:space="preserve">労働時間指数
調査産業計
</t>
    </r>
    <r>
      <rPr>
        <sz val="7"/>
        <rFont val="BIZ UDP明朝 Medium"/>
        <family val="1"/>
        <charset val="128"/>
      </rPr>
      <t>令和2年＝100</t>
    </r>
    <rPh sb="0" eb="2">
      <t>ロウドウ</t>
    </rPh>
    <rPh sb="2" eb="4">
      <t>ジカン</t>
    </rPh>
    <rPh sb="4" eb="6">
      <t>シスウ</t>
    </rPh>
    <rPh sb="7" eb="9">
      <t>チョウサ</t>
    </rPh>
    <rPh sb="9" eb="11">
      <t>サンギョウ</t>
    </rPh>
    <rPh sb="11" eb="12">
      <t>ケイ</t>
    </rPh>
    <rPh sb="13" eb="15">
      <t>レイワ</t>
    </rPh>
    <rPh sb="16" eb="17">
      <t>ネン</t>
    </rPh>
    <phoneticPr fontId="3"/>
  </si>
  <si>
    <t>製造業</t>
    <rPh sb="0" eb="2">
      <t>セイゾウ</t>
    </rPh>
    <phoneticPr fontId="2"/>
  </si>
  <si>
    <t>建設業</t>
    <rPh sb="0" eb="2">
      <t>ケンセツ</t>
    </rPh>
    <phoneticPr fontId="2"/>
  </si>
  <si>
    <r>
      <t xml:space="preserve">Ｓ 公務
</t>
    </r>
    <r>
      <rPr>
        <sz val="6"/>
        <rFont val="BIZ UDP明朝 Medium"/>
        <family val="1"/>
        <charset val="128"/>
      </rPr>
      <t>(他に分類されるものを除く)</t>
    </r>
    <phoneticPr fontId="3"/>
  </si>
  <si>
    <t>令和４年福井県統計年鑑</t>
    <rPh sb="0" eb="1">
      <t>レイ</t>
    </rPh>
    <rPh sb="1" eb="2">
      <t>ワ</t>
    </rPh>
    <rPh sb="3" eb="4">
      <t>ネン</t>
    </rPh>
    <rPh sb="4" eb="7">
      <t>フクイケン</t>
    </rPh>
    <rPh sb="7" eb="9">
      <t>トウケイ</t>
    </rPh>
    <rPh sb="9" eb="11">
      <t>ネンカン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</si>
</sst>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_);[Red]\(0.0\)"/>
    <numFmt numFmtId="177" formatCode="0_);[Red]\(0\)"/>
    <numFmt numFmtId="178" formatCode="0.0;&quot;△ &quot;0.0"/>
    <numFmt numFmtId="179" formatCode="#,##0.0_);[Red]\(#,##0.0\)"/>
    <numFmt numFmtId="180" formatCode="#,##0;[Red]\-#,##0;\-"/>
    <numFmt numFmtId="181" formatCode="#,##0.0"/>
    <numFmt numFmtId="182" formatCode="#,##0\ ;;\-\ "/>
    <numFmt numFmtId="183" formatCode="_ * #,##0.0_ ;_ * \-#,##0.0_ ;_ * &quot;-&quot;_ ;_ @_ "/>
    <numFmt numFmtId="184" formatCode="0.0"/>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10"/>
      <name val="ＭＳ ゴシック"/>
      <family val="3"/>
      <charset val="128"/>
    </font>
    <font>
      <sz val="9"/>
      <color indexed="81"/>
      <name val="ＭＳ Ｐゴシック"/>
      <family val="3"/>
      <charset val="128"/>
    </font>
    <font>
      <sz val="11"/>
      <name val="明朝"/>
      <family val="1"/>
      <charset val="128"/>
    </font>
    <font>
      <u/>
      <sz val="11"/>
      <color theme="10"/>
      <name val="ＭＳ Ｐゴシック"/>
      <family val="3"/>
      <charset val="128"/>
    </font>
    <font>
      <u/>
      <sz val="11"/>
      <name val="BIZ UDP明朝 Medium"/>
      <family val="1"/>
      <charset val="128"/>
    </font>
    <font>
      <sz val="11"/>
      <name val="BIZ UDP明朝 Medium"/>
      <family val="1"/>
      <charset val="128"/>
    </font>
    <font>
      <sz val="18"/>
      <name val="BIZ UDP明朝 Medium"/>
      <family val="1"/>
      <charset val="128"/>
    </font>
    <font>
      <sz val="12"/>
      <name val="BIZ UDP明朝 Medium"/>
      <family val="1"/>
      <charset val="128"/>
    </font>
    <font>
      <sz val="14"/>
      <name val="BIZ UDP明朝 Medium"/>
      <family val="1"/>
      <charset val="128"/>
    </font>
    <font>
      <sz val="9"/>
      <name val="BIZ UDP明朝 Medium"/>
      <family val="1"/>
      <charset val="128"/>
    </font>
    <font>
      <sz val="8"/>
      <name val="BIZ UDP明朝 Medium"/>
      <family val="1"/>
      <charset val="128"/>
    </font>
    <font>
      <sz val="7"/>
      <name val="BIZ UDP明朝 Medium"/>
      <family val="1"/>
      <charset val="128"/>
    </font>
    <font>
      <sz val="10"/>
      <name val="BIZ UDP明朝 Medium"/>
      <family val="1"/>
      <charset val="128"/>
    </font>
    <font>
      <b/>
      <sz val="16"/>
      <name val="BIZ UDP明朝 Medium"/>
      <family val="1"/>
      <charset val="128"/>
    </font>
    <font>
      <u/>
      <sz val="11"/>
      <color theme="10"/>
      <name val="BIZ UDP明朝 Medium"/>
      <family val="1"/>
      <charset val="128"/>
    </font>
    <font>
      <sz val="11"/>
      <color rgb="FFFF0000"/>
      <name val="BIZ UDP明朝 Medium"/>
      <family val="1"/>
      <charset val="128"/>
    </font>
    <font>
      <sz val="6"/>
      <name val="BIZ UDP明朝 Medium"/>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double">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2">
    <xf numFmtId="0" fontId="0" fillId="0" borderId="0"/>
    <xf numFmtId="0" fontId="10" fillId="0" borderId="0" applyNumberFormat="0" applyFill="0" applyBorder="0" applyAlignment="0" applyProtection="0">
      <alignment vertical="top"/>
      <protection locked="0"/>
    </xf>
    <xf numFmtId="38" fontId="2" fillId="0" borderId="0" applyFont="0" applyFill="0" applyBorder="0" applyAlignment="0" applyProtection="0"/>
    <xf numFmtId="38" fontId="9" fillId="0" borderId="0" applyFont="0" applyFill="0" applyBorder="0" applyAlignment="0" applyProtection="0"/>
    <xf numFmtId="6" fontId="2" fillId="0" borderId="0" applyFont="0" applyFill="0" applyBorder="0" applyAlignment="0" applyProtection="0"/>
    <xf numFmtId="0" fontId="6" fillId="0" borderId="0"/>
    <xf numFmtId="0" fontId="7" fillId="0" borderId="0"/>
    <xf numFmtId="0" fontId="7" fillId="0" borderId="0"/>
    <xf numFmtId="0" fontId="2" fillId="0" borderId="0"/>
    <xf numFmtId="0" fontId="7" fillId="0" borderId="0"/>
    <xf numFmtId="0" fontId="2" fillId="0" borderId="0"/>
    <xf numFmtId="0" fontId="1" fillId="0" borderId="0">
      <alignment vertical="center"/>
    </xf>
  </cellStyleXfs>
  <cellXfs count="553">
    <xf numFmtId="0" fontId="0" fillId="0" borderId="0" xfId="0"/>
    <xf numFmtId="0" fontId="11" fillId="2" borderId="0" xfId="1" applyFont="1" applyFill="1" applyAlignment="1" applyProtection="1"/>
    <xf numFmtId="0" fontId="12" fillId="2" borderId="0" xfId="0" applyFont="1" applyFill="1"/>
    <xf numFmtId="176" fontId="12" fillId="2" borderId="0" xfId="0" applyNumberFormat="1" applyFont="1" applyFill="1"/>
    <xf numFmtId="0" fontId="13" fillId="2" borderId="0" xfId="0" applyFont="1" applyFill="1"/>
    <xf numFmtId="0" fontId="14" fillId="2" borderId="0" xfId="0" applyFont="1" applyFill="1" applyAlignment="1">
      <alignment horizontal="centerContinuous"/>
    </xf>
    <xf numFmtId="0" fontId="15" fillId="2" borderId="0" xfId="0" applyFont="1" applyFill="1" applyAlignment="1">
      <alignment horizontal="center"/>
    </xf>
    <xf numFmtId="0" fontId="12" fillId="2" borderId="0" xfId="0" applyFont="1" applyFill="1" applyAlignment="1">
      <alignment horizontal="center"/>
    </xf>
    <xf numFmtId="176" fontId="16" fillId="2" borderId="0" xfId="0" applyNumberFormat="1" applyFont="1" applyFill="1" applyAlignment="1">
      <alignment horizontal="right"/>
    </xf>
    <xf numFmtId="49" fontId="12" fillId="2" borderId="1" xfId="0" applyNumberFormat="1" applyFont="1" applyFill="1" applyBorder="1"/>
    <xf numFmtId="49" fontId="12" fillId="2" borderId="1" xfId="0" applyNumberFormat="1" applyFont="1" applyFill="1" applyBorder="1" applyAlignment="1">
      <alignment horizontal="center"/>
    </xf>
    <xf numFmtId="49" fontId="17" fillId="2" borderId="11" xfId="0" applyNumberFormat="1" applyFont="1" applyFill="1" applyBorder="1" applyAlignment="1">
      <alignment vertical="center" justifyLastLine="1"/>
    </xf>
    <xf numFmtId="49" fontId="17" fillId="2" borderId="17" xfId="0" applyNumberFormat="1" applyFont="1" applyFill="1" applyBorder="1" applyAlignment="1">
      <alignment vertical="center" justifyLastLine="1"/>
    </xf>
    <xf numFmtId="0" fontId="17" fillId="2" borderId="12" xfId="0" applyFont="1" applyFill="1" applyBorder="1" applyAlignment="1">
      <alignment horizontal="center" vertical="center" justifyLastLine="1"/>
    </xf>
    <xf numFmtId="0" fontId="17" fillId="2" borderId="11" xfId="0" applyFont="1" applyFill="1" applyBorder="1" applyAlignment="1">
      <alignment horizontal="center" vertical="center" justifyLastLine="1"/>
    </xf>
    <xf numFmtId="0" fontId="17" fillId="2" borderId="12" xfId="0" applyFont="1" applyFill="1" applyBorder="1" applyAlignment="1">
      <alignment horizontal="center" vertical="center" wrapText="1" justifyLastLine="1"/>
    </xf>
    <xf numFmtId="0" fontId="17" fillId="2" borderId="12" xfId="0" applyFont="1" applyFill="1" applyBorder="1" applyAlignment="1">
      <alignment horizontal="center" vertical="center" wrapText="1" shrinkToFit="1"/>
    </xf>
    <xf numFmtId="0" fontId="17" fillId="2" borderId="11" xfId="0" applyFont="1" applyFill="1" applyBorder="1" applyAlignment="1">
      <alignment horizontal="center" vertical="center" wrapText="1" shrinkToFit="1"/>
    </xf>
    <xf numFmtId="0" fontId="17" fillId="2" borderId="10"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176" fontId="17" fillId="2" borderId="10" xfId="0" applyNumberFormat="1" applyFont="1" applyFill="1" applyBorder="1" applyAlignment="1">
      <alignment horizontal="center" vertical="center" wrapText="1" justifyLastLine="1"/>
    </xf>
    <xf numFmtId="0" fontId="17" fillId="2" borderId="0" xfId="0" applyFont="1" applyFill="1"/>
    <xf numFmtId="49" fontId="17" fillId="2" borderId="0" xfId="0" applyNumberFormat="1" applyFont="1" applyFill="1" applyAlignment="1">
      <alignment horizontal="center" vertical="center"/>
    </xf>
    <xf numFmtId="0" fontId="17" fillId="2" borderId="0" xfId="0" applyFont="1" applyFill="1" applyAlignment="1">
      <alignment horizontal="distributed" vertical="center"/>
    </xf>
    <xf numFmtId="49" fontId="17" fillId="2" borderId="4" xfId="0" applyNumberFormat="1" applyFont="1" applyFill="1" applyBorder="1" applyAlignment="1">
      <alignment vertical="center"/>
    </xf>
    <xf numFmtId="38" fontId="17" fillId="2" borderId="9" xfId="0" applyNumberFormat="1" applyFont="1" applyFill="1" applyBorder="1" applyAlignment="1">
      <alignment horizontal="centerContinuous" vertical="center"/>
    </xf>
    <xf numFmtId="38" fontId="17" fillId="2" borderId="3" xfId="0" applyNumberFormat="1" applyFont="1" applyFill="1" applyBorder="1" applyAlignment="1">
      <alignment horizontal="centerContinuous" vertical="center"/>
    </xf>
    <xf numFmtId="41" fontId="17" fillId="2" borderId="2" xfId="0" applyNumberFormat="1" applyFont="1" applyFill="1" applyBorder="1" applyAlignment="1">
      <alignment vertical="center"/>
    </xf>
    <xf numFmtId="3" fontId="17" fillId="2" borderId="0" xfId="0" applyNumberFormat="1" applyFont="1" applyFill="1" applyAlignment="1">
      <alignment horizontal="right" vertical="center"/>
    </xf>
    <xf numFmtId="41" fontId="17" fillId="2" borderId="0" xfId="0" applyNumberFormat="1" applyFont="1" applyFill="1" applyAlignment="1">
      <alignment vertical="center"/>
    </xf>
    <xf numFmtId="183" fontId="17" fillId="2" borderId="0" xfId="0" applyNumberFormat="1" applyFont="1" applyFill="1" applyAlignment="1">
      <alignment vertical="center"/>
    </xf>
    <xf numFmtId="49" fontId="17" fillId="2" borderId="4" xfId="0" applyNumberFormat="1" applyFont="1" applyFill="1" applyBorder="1" applyAlignment="1">
      <alignment horizontal="distributed" vertical="center"/>
    </xf>
    <xf numFmtId="41" fontId="17" fillId="2" borderId="2" xfId="2" applyNumberFormat="1" applyFont="1" applyFill="1" applyBorder="1" applyAlignment="1">
      <alignment vertical="center"/>
    </xf>
    <xf numFmtId="3" fontId="17" fillId="2" borderId="0" xfId="2" applyNumberFormat="1" applyFont="1" applyFill="1" applyBorder="1" applyAlignment="1">
      <alignment horizontal="right" vertical="center"/>
    </xf>
    <xf numFmtId="41" fontId="17" fillId="2" borderId="0" xfId="2" applyNumberFormat="1" applyFont="1" applyFill="1" applyBorder="1" applyAlignment="1">
      <alignment vertical="center"/>
    </xf>
    <xf numFmtId="49" fontId="17" fillId="2" borderId="0" xfId="0" applyNumberFormat="1" applyFont="1" applyFill="1" applyAlignment="1">
      <alignment horizontal="distributed" vertical="center"/>
    </xf>
    <xf numFmtId="41" fontId="17" fillId="2" borderId="2" xfId="3" applyNumberFormat="1" applyFont="1" applyFill="1" applyBorder="1" applyAlignment="1">
      <alignment vertical="center"/>
    </xf>
    <xf numFmtId="41" fontId="17" fillId="2" borderId="0" xfId="3" applyNumberFormat="1" applyFont="1" applyFill="1" applyBorder="1" applyAlignment="1">
      <alignment vertical="center"/>
    </xf>
    <xf numFmtId="183" fontId="17" fillId="2" borderId="0" xfId="6" applyNumberFormat="1" applyFont="1" applyFill="1" applyAlignment="1">
      <alignment vertical="center"/>
    </xf>
    <xf numFmtId="41" fontId="17" fillId="2" borderId="2" xfId="0" applyNumberFormat="1" applyFont="1" applyFill="1" applyBorder="1" applyAlignment="1">
      <alignment horizontal="centerContinuous" vertical="center"/>
    </xf>
    <xf numFmtId="41" fontId="17" fillId="2" borderId="0" xfId="0" applyNumberFormat="1" applyFont="1" applyFill="1" applyAlignment="1">
      <alignment horizontal="centerContinuous" vertical="center"/>
    </xf>
    <xf numFmtId="176" fontId="17" fillId="2" borderId="0" xfId="0" applyNumberFormat="1" applyFont="1" applyFill="1"/>
    <xf numFmtId="183" fontId="17" fillId="2" borderId="0" xfId="9" applyNumberFormat="1" applyFont="1" applyFill="1" applyAlignment="1">
      <alignment vertical="center"/>
    </xf>
    <xf numFmtId="41" fontId="17" fillId="2" borderId="0" xfId="0" applyNumberFormat="1" applyFont="1" applyFill="1"/>
    <xf numFmtId="41" fontId="17" fillId="2" borderId="0" xfId="9" applyNumberFormat="1" applyFont="1" applyFill="1" applyAlignment="1">
      <alignment vertical="center"/>
    </xf>
    <xf numFmtId="41" fontId="17" fillId="2" borderId="0" xfId="0" applyNumberFormat="1" applyFont="1" applyFill="1" applyAlignment="1">
      <alignment horizontal="right" vertical="center"/>
    </xf>
    <xf numFmtId="49" fontId="17" fillId="2" borderId="5" xfId="0" applyNumberFormat="1" applyFont="1" applyFill="1" applyBorder="1" applyAlignment="1">
      <alignment horizontal="center" vertical="center"/>
    </xf>
    <xf numFmtId="0" fontId="17" fillId="2" borderId="5" xfId="0" applyFont="1" applyFill="1" applyBorder="1" applyAlignment="1">
      <alignment horizontal="distributed" vertical="center"/>
    </xf>
    <xf numFmtId="49" fontId="17" fillId="2" borderId="6" xfId="0" applyNumberFormat="1" applyFont="1" applyFill="1" applyBorder="1" applyAlignment="1">
      <alignment horizontal="distributed" vertical="center"/>
    </xf>
    <xf numFmtId="41" fontId="17" fillId="2" borderId="7" xfId="3" applyNumberFormat="1" applyFont="1" applyFill="1" applyBorder="1" applyAlignment="1">
      <alignment vertical="center"/>
    </xf>
    <xf numFmtId="41" fontId="17" fillId="2" borderId="5" xfId="3" applyNumberFormat="1" applyFont="1" applyFill="1" applyBorder="1" applyAlignment="1">
      <alignment vertical="center"/>
    </xf>
    <xf numFmtId="41" fontId="17" fillId="2" borderId="5" xfId="0" applyNumberFormat="1" applyFont="1" applyFill="1" applyBorder="1" applyAlignment="1">
      <alignment horizontal="right" vertical="center"/>
    </xf>
    <xf numFmtId="0" fontId="17" fillId="2" borderId="0" xfId="0" applyFont="1" applyFill="1" applyAlignment="1">
      <alignment horizontal="left"/>
    </xf>
    <xf numFmtId="0" fontId="16" fillId="2" borderId="0" xfId="0" applyFont="1" applyFill="1"/>
    <xf numFmtId="37" fontId="12" fillId="2" borderId="0" xfId="0" applyNumberFormat="1" applyFont="1" applyFill="1"/>
    <xf numFmtId="0" fontId="12" fillId="0" borderId="0" xfId="0" applyFont="1"/>
    <xf numFmtId="0" fontId="15" fillId="0" borderId="0" xfId="0" applyFont="1" applyAlignment="1">
      <alignment horizontal="centerContinuous"/>
    </xf>
    <xf numFmtId="184" fontId="17" fillId="2" borderId="0" xfId="0" applyNumberFormat="1" applyFont="1" applyFill="1" applyAlignment="1">
      <alignment horizontal="right" vertical="center"/>
    </xf>
    <xf numFmtId="0" fontId="15" fillId="2" borderId="0" xfId="0" applyFont="1" applyFill="1" applyAlignment="1">
      <alignment horizontal="centerContinuous"/>
    </xf>
    <xf numFmtId="0" fontId="16" fillId="2" borderId="0" xfId="0" applyFont="1" applyFill="1" applyAlignment="1">
      <alignment horizontal="center"/>
    </xf>
    <xf numFmtId="0" fontId="18" fillId="2" borderId="12" xfId="0" applyFont="1" applyFill="1" applyBorder="1" applyAlignment="1">
      <alignment horizontal="center" vertical="center" wrapText="1" justifyLastLine="1"/>
    </xf>
    <xf numFmtId="0" fontId="17" fillId="2" borderId="17" xfId="0" applyFont="1" applyFill="1" applyBorder="1" applyAlignment="1">
      <alignment horizontal="center" vertical="center" wrapText="1" shrinkToFit="1"/>
    </xf>
    <xf numFmtId="184" fontId="17" fillId="2" borderId="2" xfId="0" applyNumberFormat="1" applyFont="1" applyFill="1" applyBorder="1" applyAlignment="1">
      <alignment horizontal="right" vertical="center"/>
    </xf>
    <xf numFmtId="184" fontId="17" fillId="2" borderId="2" xfId="2" applyNumberFormat="1" applyFont="1" applyFill="1" applyBorder="1"/>
    <xf numFmtId="184" fontId="17" fillId="2" borderId="0" xfId="2" applyNumberFormat="1" applyFont="1" applyFill="1" applyBorder="1"/>
    <xf numFmtId="184" fontId="17" fillId="2" borderId="2" xfId="0" applyNumberFormat="1" applyFont="1" applyFill="1" applyBorder="1" applyAlignment="1">
      <alignment vertical="center"/>
    </xf>
    <xf numFmtId="184" fontId="17" fillId="2" borderId="0" xfId="0" applyNumberFormat="1" applyFont="1" applyFill="1" applyAlignment="1">
      <alignment vertical="center"/>
    </xf>
    <xf numFmtId="184" fontId="17" fillId="2" borderId="2" xfId="3" applyNumberFormat="1" applyFont="1" applyFill="1" applyBorder="1" applyAlignment="1">
      <alignment horizontal="right" vertical="center"/>
    </xf>
    <xf numFmtId="184" fontId="17" fillId="2" borderId="0" xfId="3" applyNumberFormat="1" applyFont="1" applyFill="1" applyBorder="1" applyAlignment="1">
      <alignment horizontal="right" vertical="center"/>
    </xf>
    <xf numFmtId="184" fontId="17" fillId="2" borderId="0" xfId="9" applyNumberFormat="1" applyFont="1" applyFill="1" applyAlignment="1">
      <alignment horizontal="right" vertical="center"/>
    </xf>
    <xf numFmtId="184" fontId="17" fillId="2" borderId="0" xfId="0" applyNumberFormat="1" applyFont="1" applyFill="1"/>
    <xf numFmtId="184" fontId="17" fillId="2" borderId="2" xfId="0" applyNumberFormat="1" applyFont="1" applyFill="1" applyBorder="1" applyAlignment="1">
      <alignment horizontal="centerContinuous" vertical="center"/>
    </xf>
    <xf numFmtId="184" fontId="17" fillId="2" borderId="0" xfId="0" applyNumberFormat="1" applyFont="1" applyFill="1" applyAlignment="1">
      <alignment horizontal="centerContinuous" vertical="center"/>
    </xf>
    <xf numFmtId="179" fontId="17" fillId="2" borderId="0" xfId="0" applyNumberFormat="1" applyFont="1" applyFill="1" applyAlignment="1">
      <alignment horizontal="centerContinuous" vertical="center"/>
    </xf>
    <xf numFmtId="184" fontId="17" fillId="2" borderId="2" xfId="3" applyNumberFormat="1" applyFont="1" applyFill="1" applyBorder="1"/>
    <xf numFmtId="184" fontId="17" fillId="2" borderId="0" xfId="3" applyNumberFormat="1" applyFont="1" applyFill="1" applyBorder="1"/>
    <xf numFmtId="184" fontId="17" fillId="2" borderId="5" xfId="0" applyNumberFormat="1" applyFont="1" applyFill="1" applyBorder="1"/>
    <xf numFmtId="0" fontId="12" fillId="2" borderId="0" xfId="0" applyFont="1" applyFill="1" applyAlignment="1">
      <alignment horizontal="left"/>
    </xf>
    <xf numFmtId="0" fontId="15" fillId="2" borderId="0" xfId="0" applyFont="1" applyFill="1"/>
    <xf numFmtId="0" fontId="12" fillId="2" borderId="0" xfId="0" applyFont="1" applyFill="1" applyAlignment="1">
      <alignment horizontal="right"/>
    </xf>
    <xf numFmtId="0" fontId="19" fillId="2" borderId="0" xfId="0" applyFont="1" applyFill="1" applyAlignment="1">
      <alignment horizontal="center"/>
    </xf>
    <xf numFmtId="49" fontId="19" fillId="2" borderId="0" xfId="0" applyNumberFormat="1" applyFont="1" applyFill="1" applyAlignment="1">
      <alignment horizontal="right"/>
    </xf>
    <xf numFmtId="0" fontId="17" fillId="2" borderId="11" xfId="0" applyFont="1" applyFill="1" applyBorder="1"/>
    <xf numFmtId="0" fontId="17" fillId="2" borderId="10" xfId="0" applyFont="1" applyFill="1" applyBorder="1" applyAlignment="1">
      <alignment horizontal="center" vertical="center" wrapText="1" justifyLastLine="1"/>
    </xf>
    <xf numFmtId="0" fontId="17" fillId="2" borderId="17" xfId="0" applyFont="1" applyFill="1" applyBorder="1" applyAlignment="1">
      <alignment horizontal="center" vertical="center" wrapText="1" justifyLastLine="1"/>
    </xf>
    <xf numFmtId="49" fontId="17" fillId="2" borderId="3" xfId="0" applyNumberFormat="1" applyFont="1" applyFill="1" applyBorder="1" applyAlignment="1">
      <alignment horizontal="center" vertical="center"/>
    </xf>
    <xf numFmtId="49" fontId="17" fillId="2" borderId="18" xfId="0" applyNumberFormat="1" applyFont="1" applyFill="1" applyBorder="1" applyAlignment="1">
      <alignment vertical="center"/>
    </xf>
    <xf numFmtId="181" fontId="17" fillId="2" borderId="2" xfId="0" applyNumberFormat="1" applyFont="1" applyFill="1" applyBorder="1" applyAlignment="1">
      <alignment vertical="center"/>
    </xf>
    <xf numFmtId="181" fontId="17" fillId="2" borderId="0" xfId="0" applyNumberFormat="1" applyFont="1" applyFill="1" applyAlignment="1">
      <alignment vertical="center"/>
    </xf>
    <xf numFmtId="181" fontId="17" fillId="2" borderId="0" xfId="0" applyNumberFormat="1" applyFont="1" applyFill="1" applyAlignment="1">
      <alignment horizontal="right" vertical="center"/>
    </xf>
    <xf numFmtId="184" fontId="17" fillId="2" borderId="2" xfId="9" applyNumberFormat="1" applyFont="1" applyFill="1" applyBorder="1" applyAlignment="1">
      <alignment horizontal="right"/>
    </xf>
    <xf numFmtId="0" fontId="17" fillId="2" borderId="0" xfId="0" applyFont="1" applyFill="1" applyAlignment="1">
      <alignment horizontal="center" vertical="center"/>
    </xf>
    <xf numFmtId="0" fontId="17" fillId="2" borderId="5" xfId="0" applyFont="1" applyFill="1" applyBorder="1" applyAlignment="1">
      <alignment horizontal="center" vertical="center"/>
    </xf>
    <xf numFmtId="184" fontId="17" fillId="2" borderId="5" xfId="9" applyNumberFormat="1" applyFont="1" applyFill="1" applyBorder="1" applyAlignment="1">
      <alignment horizontal="right"/>
    </xf>
    <xf numFmtId="0" fontId="17" fillId="2" borderId="3" xfId="0" applyFont="1" applyFill="1" applyBorder="1" applyAlignment="1">
      <alignment vertical="center"/>
    </xf>
    <xf numFmtId="0" fontId="17" fillId="2" borderId="3" xfId="0" applyFont="1" applyFill="1" applyBorder="1"/>
    <xf numFmtId="0" fontId="20" fillId="0" borderId="0" xfId="0" applyFont="1"/>
    <xf numFmtId="0" fontId="21" fillId="0" borderId="0" xfId="1" quotePrefix="1" applyFont="1" applyAlignment="1" applyProtection="1"/>
    <xf numFmtId="0" fontId="22" fillId="0" borderId="0" xfId="0" applyFont="1"/>
    <xf numFmtId="0" fontId="21" fillId="0" borderId="0" xfId="1" applyFont="1" applyAlignment="1" applyProtection="1"/>
    <xf numFmtId="0" fontId="12" fillId="2" borderId="0" xfId="0" applyFont="1" applyFill="1" applyAlignment="1">
      <alignment horizontal="centerContinuous"/>
    </xf>
    <xf numFmtId="49" fontId="19" fillId="2" borderId="0" xfId="0" applyNumberFormat="1" applyFont="1" applyFill="1"/>
    <xf numFmtId="0" fontId="19" fillId="2" borderId="0" xfId="0" applyFont="1" applyFill="1"/>
    <xf numFmtId="0" fontId="19" fillId="2" borderId="13" xfId="0" applyFont="1" applyFill="1" applyBorder="1" applyAlignment="1">
      <alignment horizontal="distributed" vertical="center" justifyLastLine="1"/>
    </xf>
    <xf numFmtId="0" fontId="19" fillId="2" borderId="0" xfId="0" applyFont="1" applyFill="1" applyAlignment="1">
      <alignment horizontal="distributed" vertical="center" justifyLastLine="1" shrinkToFit="1"/>
    </xf>
    <xf numFmtId="0" fontId="19" fillId="2" borderId="8" xfId="0" applyFont="1" applyFill="1" applyBorder="1" applyAlignment="1">
      <alignment horizontal="distributed" vertical="center" justifyLastLine="1"/>
    </xf>
    <xf numFmtId="0" fontId="19" fillId="2" borderId="5" xfId="0" applyFont="1" applyFill="1" applyBorder="1" applyAlignment="1">
      <alignment horizontal="distributed" vertical="center" justifyLastLine="1" shrinkToFit="1"/>
    </xf>
    <xf numFmtId="0" fontId="19" fillId="2" borderId="5" xfId="0" applyFont="1" applyFill="1" applyBorder="1" applyAlignment="1">
      <alignment horizontal="center" vertical="center" justifyLastLine="1" shrinkToFit="1"/>
    </xf>
    <xf numFmtId="38" fontId="19" fillId="2" borderId="0" xfId="0" applyNumberFormat="1" applyFont="1" applyFill="1" applyAlignment="1">
      <alignment vertical="center"/>
    </xf>
    <xf numFmtId="49" fontId="19" fillId="2" borderId="0" xfId="0" applyNumberFormat="1" applyFont="1" applyFill="1" applyAlignment="1">
      <alignment horizontal="distributed" vertical="center" justifyLastLine="1"/>
    </xf>
    <xf numFmtId="0" fontId="19" fillId="2" borderId="0" xfId="0" applyFont="1" applyFill="1" applyAlignment="1">
      <alignment horizontal="distributed" vertical="center" justifyLastLine="1"/>
    </xf>
    <xf numFmtId="177" fontId="19" fillId="2" borderId="2" xfId="0" applyNumberFormat="1" applyFont="1" applyFill="1" applyBorder="1" applyAlignment="1">
      <alignment vertical="center"/>
    </xf>
    <xf numFmtId="177" fontId="19" fillId="2" borderId="0" xfId="0" applyNumberFormat="1" applyFont="1" applyFill="1" applyAlignment="1">
      <alignment vertical="center"/>
    </xf>
    <xf numFmtId="180" fontId="19" fillId="2" borderId="0" xfId="0" applyNumberFormat="1" applyFont="1" applyFill="1" applyAlignment="1">
      <alignment vertical="center"/>
    </xf>
    <xf numFmtId="0" fontId="19" fillId="2" borderId="0" xfId="0" applyFont="1" applyFill="1" applyAlignment="1">
      <alignment horizontal="distributed" vertical="center"/>
    </xf>
    <xf numFmtId="49" fontId="19" fillId="2" borderId="4" xfId="0" applyNumberFormat="1" applyFont="1" applyFill="1" applyBorder="1" applyAlignment="1">
      <alignment horizontal="distributed" vertical="center" justifyLastLine="1"/>
    </xf>
    <xf numFmtId="49" fontId="19" fillId="2" borderId="5" xfId="0" applyNumberFormat="1" applyFont="1" applyFill="1" applyBorder="1" applyAlignment="1">
      <alignment horizontal="distributed" vertical="center" justifyLastLine="1"/>
    </xf>
    <xf numFmtId="0" fontId="19" fillId="2" borderId="5" xfId="0" applyFont="1" applyFill="1" applyBorder="1" applyAlignment="1">
      <alignment horizontal="distributed" vertical="center"/>
    </xf>
    <xf numFmtId="49" fontId="19" fillId="2" borderId="6" xfId="0" applyNumberFormat="1" applyFont="1" applyFill="1" applyBorder="1" applyAlignment="1">
      <alignment horizontal="distributed" vertical="center" justifyLastLine="1"/>
    </xf>
    <xf numFmtId="177" fontId="19" fillId="2" borderId="7" xfId="0" applyNumberFormat="1" applyFont="1" applyFill="1" applyBorder="1" applyAlignment="1">
      <alignment vertical="center"/>
    </xf>
    <xf numFmtId="177" fontId="19" fillId="2" borderId="5" xfId="0" applyNumberFormat="1" applyFont="1" applyFill="1" applyBorder="1" applyAlignment="1">
      <alignment vertical="center"/>
    </xf>
    <xf numFmtId="180" fontId="19" fillId="2" borderId="5" xfId="0" applyNumberFormat="1" applyFont="1" applyFill="1" applyBorder="1" applyAlignment="1">
      <alignment vertical="center"/>
    </xf>
    <xf numFmtId="49" fontId="12" fillId="2" borderId="0" xfId="0" applyNumberFormat="1" applyFont="1" applyFill="1"/>
    <xf numFmtId="0" fontId="12" fillId="2" borderId="1" xfId="0" applyFont="1" applyFill="1" applyBorder="1"/>
    <xf numFmtId="49" fontId="12" fillId="2" borderId="0" xfId="0" applyNumberFormat="1" applyFont="1" applyFill="1" applyAlignment="1">
      <alignment horizontal="right"/>
    </xf>
    <xf numFmtId="49" fontId="12" fillId="2" borderId="1" xfId="0" applyNumberFormat="1" applyFont="1" applyFill="1" applyBorder="1" applyAlignment="1">
      <alignment horizontal="right"/>
    </xf>
    <xf numFmtId="0" fontId="16" fillId="2" borderId="13" xfId="0" applyFont="1" applyFill="1" applyBorder="1" applyAlignment="1">
      <alignment horizontal="distributed" vertical="center" justifyLastLine="1"/>
    </xf>
    <xf numFmtId="0" fontId="16" fillId="2" borderId="9" xfId="0" applyFont="1" applyFill="1" applyBorder="1" applyAlignment="1">
      <alignment horizontal="distributed" vertical="center" justifyLastLine="1"/>
    </xf>
    <xf numFmtId="0" fontId="17" fillId="2" borderId="13" xfId="0" applyFont="1" applyFill="1" applyBorder="1" applyAlignment="1">
      <alignment horizontal="distributed" vertical="center" justifyLastLine="1"/>
    </xf>
    <xf numFmtId="0" fontId="17" fillId="2" borderId="9" xfId="0" applyFont="1" applyFill="1" applyBorder="1" applyAlignment="1">
      <alignment horizontal="distributed" vertical="center" justifyLastLine="1"/>
    </xf>
    <xf numFmtId="0" fontId="16" fillId="2" borderId="8" xfId="0" applyFont="1" applyFill="1" applyBorder="1" applyAlignment="1">
      <alignment horizontal="distributed" vertical="center" justifyLastLine="1"/>
    </xf>
    <xf numFmtId="0" fontId="16" fillId="2" borderId="7" xfId="0" applyFont="1" applyFill="1" applyBorder="1" applyAlignment="1">
      <alignment horizontal="distributed" vertical="center" justifyLastLine="1"/>
    </xf>
    <xf numFmtId="0" fontId="19" fillId="2" borderId="8" xfId="0" applyFont="1" applyFill="1" applyBorder="1" applyAlignment="1">
      <alignment horizontal="center" vertical="center" shrinkToFit="1"/>
    </xf>
    <xf numFmtId="0" fontId="19" fillId="2" borderId="7" xfId="0" applyFont="1" applyFill="1" applyBorder="1" applyAlignment="1">
      <alignment horizontal="center" vertical="center" shrinkToFit="1"/>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41" fontId="19" fillId="2" borderId="2" xfId="0" applyNumberFormat="1" applyFont="1" applyFill="1" applyBorder="1" applyAlignment="1">
      <alignment horizontal="center" vertical="center"/>
    </xf>
    <xf numFmtId="41" fontId="19" fillId="2" borderId="0" xfId="0" applyNumberFormat="1" applyFont="1" applyFill="1" applyAlignment="1">
      <alignment horizontal="center" vertical="center"/>
    </xf>
    <xf numFmtId="41" fontId="19" fillId="2" borderId="0" xfId="0" applyNumberFormat="1" applyFont="1" applyFill="1" applyAlignment="1">
      <alignment horizontal="distributed" vertical="center" justifyLastLine="1"/>
    </xf>
    <xf numFmtId="41" fontId="19" fillId="2" borderId="0" xfId="0" applyNumberFormat="1" applyFont="1" applyFill="1" applyAlignment="1">
      <alignment horizontal="center" vertical="center" shrinkToFit="1"/>
    </xf>
    <xf numFmtId="41" fontId="19" fillId="2" borderId="2" xfId="0" applyNumberFormat="1" applyFont="1" applyFill="1" applyBorder="1" applyAlignment="1">
      <alignment horizontal="right" vertical="center"/>
    </xf>
    <xf numFmtId="41" fontId="19" fillId="2" borderId="0" xfId="0" applyNumberFormat="1" applyFont="1" applyFill="1" applyAlignment="1">
      <alignment horizontal="right" vertical="center"/>
    </xf>
    <xf numFmtId="49" fontId="19" fillId="2" borderId="0" xfId="0" applyNumberFormat="1" applyFont="1" applyFill="1" applyAlignment="1">
      <alignment horizontal="center" vertical="distributed" textRotation="255" justifyLastLine="1"/>
    </xf>
    <xf numFmtId="49" fontId="19" fillId="2" borderId="0" xfId="0" applyNumberFormat="1" applyFont="1" applyFill="1" applyAlignment="1">
      <alignment horizontal="distributed" vertical="center"/>
    </xf>
    <xf numFmtId="49" fontId="19" fillId="2" borderId="4" xfId="0" applyNumberFormat="1" applyFont="1" applyFill="1" applyBorder="1" applyAlignment="1">
      <alignment horizontal="distributed" vertical="center"/>
    </xf>
    <xf numFmtId="49" fontId="19" fillId="2" borderId="0" xfId="0" applyNumberFormat="1" applyFont="1" applyFill="1" applyAlignment="1">
      <alignment horizontal="left" vertical="center" indent="1"/>
    </xf>
    <xf numFmtId="49" fontId="19" fillId="2" borderId="4" xfId="0" applyNumberFormat="1" applyFont="1" applyFill="1" applyBorder="1" applyAlignment="1">
      <alignment vertical="center"/>
    </xf>
    <xf numFmtId="49" fontId="19" fillId="2" borderId="5" xfId="0" applyNumberFormat="1" applyFont="1" applyFill="1" applyBorder="1" applyAlignment="1">
      <alignment horizontal="left" vertical="center" indent="1"/>
    </xf>
    <xf numFmtId="49" fontId="19" fillId="2" borderId="6" xfId="0" applyNumberFormat="1" applyFont="1" applyFill="1" applyBorder="1" applyAlignment="1">
      <alignment vertical="center"/>
    </xf>
    <xf numFmtId="41" fontId="19" fillId="2" borderId="7" xfId="0" applyNumberFormat="1" applyFont="1" applyFill="1" applyBorder="1" applyAlignment="1">
      <alignment horizontal="right" vertical="center"/>
    </xf>
    <xf numFmtId="41" fontId="19" fillId="2" borderId="5" xfId="0" applyNumberFormat="1" applyFont="1" applyFill="1" applyBorder="1" applyAlignment="1">
      <alignment horizontal="right" vertical="center"/>
    </xf>
    <xf numFmtId="0" fontId="19" fillId="2" borderId="3" xfId="0" applyFont="1" applyFill="1" applyBorder="1" applyAlignment="1">
      <alignment vertical="center"/>
    </xf>
    <xf numFmtId="0" fontId="19" fillId="2" borderId="3" xfId="0" applyFont="1" applyFill="1" applyBorder="1"/>
    <xf numFmtId="0" fontId="19" fillId="2" borderId="0" xfId="0" applyFont="1" applyFill="1" applyAlignment="1">
      <alignment horizontal="left"/>
    </xf>
    <xf numFmtId="0" fontId="12" fillId="0" borderId="0" xfId="0" applyFont="1" applyAlignment="1">
      <alignment horizontal="left"/>
    </xf>
    <xf numFmtId="38" fontId="15" fillId="2" borderId="0" xfId="2" applyFont="1" applyFill="1" applyAlignment="1">
      <alignment horizontal="centerContinuous" vertical="center"/>
    </xf>
    <xf numFmtId="0" fontId="15" fillId="2" borderId="0" xfId="0" applyFont="1" applyFill="1" applyAlignment="1">
      <alignment vertical="center"/>
    </xf>
    <xf numFmtId="38" fontId="19" fillId="2" borderId="0" xfId="2" applyFont="1" applyFill="1" applyAlignment="1">
      <alignment horizontal="centerContinuous"/>
    </xf>
    <xf numFmtId="0" fontId="16" fillId="2" borderId="19" xfId="0" applyFont="1" applyFill="1" applyBorder="1" applyAlignment="1">
      <alignment vertical="center" justifyLastLine="1"/>
    </xf>
    <xf numFmtId="0" fontId="16" fillId="2" borderId="20" xfId="0" applyFont="1" applyFill="1" applyBorder="1" applyAlignment="1">
      <alignment vertical="center" justifyLastLine="1"/>
    </xf>
    <xf numFmtId="0" fontId="16" fillId="2" borderId="0" xfId="0" applyFont="1" applyFill="1" applyAlignment="1">
      <alignment vertical="center" justifyLastLine="1"/>
    </xf>
    <xf numFmtId="0" fontId="16" fillId="2" borderId="4" xfId="0" applyFont="1" applyFill="1" applyBorder="1" applyAlignment="1">
      <alignment vertical="center" justifyLastLine="1"/>
    </xf>
    <xf numFmtId="0" fontId="16" fillId="2" borderId="5" xfId="0" applyFont="1" applyFill="1" applyBorder="1" applyAlignment="1">
      <alignment horizontal="center" vertical="center" justifyLastLine="1"/>
    </xf>
    <xf numFmtId="0" fontId="16" fillId="2" borderId="6" xfId="0" applyFont="1" applyFill="1" applyBorder="1" applyAlignment="1">
      <alignment vertical="center" justifyLastLine="1"/>
    </xf>
    <xf numFmtId="0" fontId="17" fillId="2" borderId="0" xfId="0" applyFont="1" applyFill="1" applyAlignment="1">
      <alignment horizontal="center"/>
    </xf>
    <xf numFmtId="0" fontId="17" fillId="2" borderId="4" xfId="0" applyFont="1" applyFill="1" applyBorder="1" applyAlignment="1">
      <alignment horizontal="left"/>
    </xf>
    <xf numFmtId="49" fontId="17" fillId="2" borderId="0" xfId="0" quotePrefix="1" applyNumberFormat="1" applyFont="1" applyFill="1" applyAlignment="1">
      <alignment horizontal="center"/>
    </xf>
    <xf numFmtId="49" fontId="17" fillId="2" borderId="4" xfId="0" applyNumberFormat="1" applyFont="1" applyFill="1" applyBorder="1"/>
    <xf numFmtId="0" fontId="17" fillId="2" borderId="4" xfId="0" applyFont="1" applyFill="1" applyBorder="1"/>
    <xf numFmtId="0" fontId="17" fillId="2" borderId="0" xfId="0" applyFont="1" applyFill="1" applyAlignment="1">
      <alignment horizontal="distributed"/>
    </xf>
    <xf numFmtId="0" fontId="17" fillId="2" borderId="4" xfId="0" applyFont="1" applyFill="1" applyBorder="1" applyAlignment="1">
      <alignment horizontal="distributed"/>
    </xf>
    <xf numFmtId="0" fontId="17" fillId="2" borderId="0" xfId="0" applyFont="1" applyFill="1" applyAlignment="1">
      <alignment horizontal="centerContinuous"/>
    </xf>
    <xf numFmtId="0" fontId="17" fillId="2" borderId="4" xfId="0" applyFont="1" applyFill="1" applyBorder="1" applyAlignment="1">
      <alignment horizontal="centerContinuous"/>
    </xf>
    <xf numFmtId="38" fontId="12" fillId="2" borderId="0" xfId="2" applyFont="1" applyFill="1"/>
    <xf numFmtId="38" fontId="15" fillId="2" borderId="0" xfId="2" applyFont="1" applyFill="1" applyAlignment="1">
      <alignment vertical="center"/>
    </xf>
    <xf numFmtId="38" fontId="19" fillId="2" borderId="0" xfId="2" applyFont="1" applyFill="1"/>
    <xf numFmtId="0" fontId="19" fillId="2" borderId="0" xfId="0" applyFont="1" applyFill="1" applyAlignment="1">
      <alignment horizontal="right"/>
    </xf>
    <xf numFmtId="0" fontId="17" fillId="2" borderId="0" xfId="0" applyFont="1" applyFill="1" applyAlignment="1">
      <alignment horizontal="right"/>
    </xf>
    <xf numFmtId="38" fontId="16" fillId="2" borderId="19" xfId="2" applyFont="1" applyFill="1" applyBorder="1" applyAlignment="1">
      <alignment vertical="center" justifyLastLine="1"/>
    </xf>
    <xf numFmtId="38" fontId="16" fillId="2" borderId="10" xfId="2" applyFont="1" applyFill="1" applyBorder="1" applyAlignment="1">
      <alignment horizontal="centerContinuous" vertical="center"/>
    </xf>
    <xf numFmtId="38" fontId="16" fillId="2" borderId="11" xfId="2" applyFont="1" applyFill="1" applyBorder="1" applyAlignment="1">
      <alignment horizontal="centerContinuous" vertical="center"/>
    </xf>
    <xf numFmtId="38" fontId="12" fillId="2" borderId="17" xfId="2" applyFont="1" applyFill="1" applyBorder="1" applyAlignment="1">
      <alignment horizontal="centerContinuous" vertical="center"/>
    </xf>
    <xf numFmtId="38" fontId="16" fillId="2" borderId="21" xfId="2" applyFont="1" applyFill="1" applyBorder="1" applyAlignment="1">
      <alignment horizontal="centerContinuous" vertical="center"/>
    </xf>
    <xf numFmtId="38" fontId="16" fillId="2" borderId="19" xfId="2" applyFont="1" applyFill="1" applyBorder="1" applyAlignment="1">
      <alignment horizontal="centerContinuous" vertical="center"/>
    </xf>
    <xf numFmtId="38" fontId="16" fillId="2" borderId="20" xfId="2" applyFont="1" applyFill="1" applyBorder="1" applyAlignment="1">
      <alignment horizontal="centerContinuous" vertical="center"/>
    </xf>
    <xf numFmtId="0" fontId="16" fillId="2" borderId="21" xfId="0" applyFont="1" applyFill="1" applyBorder="1" applyAlignment="1">
      <alignment vertical="center" justifyLastLine="1"/>
    </xf>
    <xf numFmtId="38" fontId="16" fillId="2" borderId="0" xfId="2" applyFont="1" applyFill="1" applyBorder="1" applyAlignment="1">
      <alignment vertical="center" justifyLastLine="1"/>
    </xf>
    <xf numFmtId="38" fontId="16" fillId="2" borderId="2" xfId="2" applyFont="1" applyFill="1" applyBorder="1" applyAlignment="1">
      <alignment vertical="center" justifyLastLine="1"/>
    </xf>
    <xf numFmtId="38" fontId="16" fillId="2" borderId="16" xfId="2" applyFont="1" applyFill="1" applyBorder="1" applyAlignment="1">
      <alignment vertical="center" justifyLastLine="1"/>
    </xf>
    <xf numFmtId="38" fontId="16" fillId="2" borderId="22" xfId="2" applyFont="1" applyFill="1" applyBorder="1" applyAlignment="1">
      <alignment horizontal="centerContinuous" vertical="center"/>
    </xf>
    <xf numFmtId="38" fontId="12" fillId="2" borderId="15" xfId="2" applyFont="1" applyFill="1" applyBorder="1" applyAlignment="1">
      <alignment vertical="center" justifyLastLine="1"/>
    </xf>
    <xf numFmtId="38" fontId="16" fillId="2" borderId="23" xfId="2" applyFont="1" applyFill="1" applyBorder="1" applyAlignment="1">
      <alignment vertical="center" justifyLastLine="1"/>
    </xf>
    <xf numFmtId="38" fontId="16" fillId="2" borderId="9" xfId="2" applyFont="1" applyFill="1" applyBorder="1" applyAlignment="1">
      <alignment vertical="center" justifyLastLine="1"/>
    </xf>
    <xf numFmtId="0" fontId="16" fillId="2" borderId="2" xfId="0" applyFont="1" applyFill="1" applyBorder="1" applyAlignment="1">
      <alignment vertical="center" justifyLastLine="1"/>
    </xf>
    <xf numFmtId="38" fontId="16" fillId="2" borderId="5" xfId="2" applyFont="1" applyFill="1" applyBorder="1" applyAlignment="1">
      <alignment horizontal="center" vertical="center" justifyLastLine="1"/>
    </xf>
    <xf numFmtId="38" fontId="16" fillId="2" borderId="7" xfId="2" applyFont="1" applyFill="1" applyBorder="1" applyAlignment="1">
      <alignment horizontal="center" vertical="center" justifyLastLine="1"/>
    </xf>
    <xf numFmtId="38" fontId="17" fillId="2" borderId="7" xfId="2" applyFont="1" applyFill="1" applyBorder="1" applyAlignment="1">
      <alignment horizontal="center" vertical="center" justifyLastLine="1"/>
    </xf>
    <xf numFmtId="38" fontId="18" fillId="2" borderId="16" xfId="2" applyFont="1" applyFill="1" applyBorder="1" applyAlignment="1">
      <alignment horizontal="center" vertical="center" justifyLastLine="1"/>
    </xf>
    <xf numFmtId="38" fontId="16" fillId="2" borderId="15" xfId="2" applyFont="1" applyFill="1" applyBorder="1" applyAlignment="1">
      <alignment horizontal="center" vertical="center" justifyLastLine="1"/>
    </xf>
    <xf numFmtId="38" fontId="16" fillId="2" borderId="8" xfId="2" applyFont="1" applyFill="1" applyBorder="1" applyAlignment="1">
      <alignment horizontal="center" vertical="center" justifyLastLine="1"/>
    </xf>
    <xf numFmtId="0" fontId="16" fillId="2" borderId="7" xfId="0" applyFont="1" applyFill="1" applyBorder="1" applyAlignment="1">
      <alignment horizontal="center" vertical="center" justifyLastLine="1"/>
    </xf>
    <xf numFmtId="180" fontId="17" fillId="2" borderId="0" xfId="2" applyNumberFormat="1" applyFont="1" applyFill="1" applyAlignment="1">
      <alignment horizontal="right"/>
    </xf>
    <xf numFmtId="178" fontId="17" fillId="2" borderId="0" xfId="0" applyNumberFormat="1" applyFont="1" applyFill="1"/>
    <xf numFmtId="180" fontId="17" fillId="2" borderId="0" xfId="2" applyNumberFormat="1" applyFont="1" applyFill="1" applyBorder="1" applyAlignment="1">
      <alignment horizontal="right"/>
    </xf>
    <xf numFmtId="180" fontId="17" fillId="2" borderId="0" xfId="2" applyNumberFormat="1" applyFont="1" applyFill="1"/>
    <xf numFmtId="180" fontId="17" fillId="2" borderId="0" xfId="2" applyNumberFormat="1" applyFont="1" applyFill="1" applyBorder="1"/>
    <xf numFmtId="184" fontId="12" fillId="2" borderId="0" xfId="0" applyNumberFormat="1" applyFont="1" applyFill="1"/>
    <xf numFmtId="38" fontId="17" fillId="2" borderId="3" xfId="2" applyFont="1" applyFill="1" applyBorder="1"/>
    <xf numFmtId="38" fontId="17" fillId="2" borderId="0" xfId="2" applyFont="1" applyFill="1" applyBorder="1"/>
    <xf numFmtId="49" fontId="12" fillId="2" borderId="0" xfId="0" applyNumberFormat="1" applyFont="1" applyFill="1" applyAlignment="1">
      <alignment horizontal="centerContinuous"/>
    </xf>
    <xf numFmtId="0" fontId="14" fillId="2" borderId="0" xfId="0" applyFont="1" applyFill="1"/>
    <xf numFmtId="49" fontId="12" fillId="2" borderId="0" xfId="0" applyNumberFormat="1" applyFont="1" applyFill="1" applyAlignment="1">
      <alignment horizontal="center"/>
    </xf>
    <xf numFmtId="0" fontId="14" fillId="2" borderId="0" xfId="0" applyFont="1" applyFill="1" applyAlignment="1">
      <alignment horizontal="left"/>
    </xf>
    <xf numFmtId="0" fontId="14" fillId="2" borderId="1" xfId="0" applyFont="1" applyFill="1" applyBorder="1" applyAlignment="1">
      <alignment horizontal="left"/>
    </xf>
    <xf numFmtId="49" fontId="16" fillId="2" borderId="19" xfId="0" applyNumberFormat="1" applyFont="1" applyFill="1" applyBorder="1" applyAlignment="1">
      <alignment horizontal="center" vertical="center" justifyLastLine="1"/>
    </xf>
    <xf numFmtId="0" fontId="16" fillId="2" borderId="10" xfId="0" applyFont="1" applyFill="1" applyBorder="1" applyAlignment="1">
      <alignment horizontal="centerContinuous" vertical="center"/>
    </xf>
    <xf numFmtId="0" fontId="16" fillId="2" borderId="11" xfId="0" applyFont="1" applyFill="1" applyBorder="1" applyAlignment="1">
      <alignment horizontal="centerContinuous" vertical="center"/>
    </xf>
    <xf numFmtId="0" fontId="16" fillId="2" borderId="11" xfId="0" applyFont="1" applyFill="1" applyBorder="1" applyAlignment="1">
      <alignment horizontal="centerContinuous"/>
    </xf>
    <xf numFmtId="49" fontId="16" fillId="2" borderId="0" xfId="0" applyNumberFormat="1" applyFont="1" applyFill="1" applyAlignment="1">
      <alignment horizontal="center" vertical="center" justifyLastLine="1"/>
    </xf>
    <xf numFmtId="0" fontId="16" fillId="2" borderId="7" xfId="0" applyFont="1" applyFill="1" applyBorder="1" applyAlignment="1">
      <alignment horizontal="centerContinuous" vertical="center"/>
    </xf>
    <xf numFmtId="0" fontId="16" fillId="2" borderId="6" xfId="0" applyFont="1" applyFill="1" applyBorder="1" applyAlignment="1">
      <alignment horizontal="centerContinuous" vertical="center"/>
    </xf>
    <xf numFmtId="0" fontId="16" fillId="2" borderId="2" xfId="0" applyFont="1" applyFill="1" applyBorder="1" applyAlignment="1">
      <alignment horizontal="centerContinuous" vertical="center"/>
    </xf>
    <xf numFmtId="0" fontId="16" fillId="2" borderId="4" xfId="0" applyFont="1" applyFill="1" applyBorder="1" applyAlignment="1">
      <alignment horizontal="centerContinuous" vertical="center"/>
    </xf>
    <xf numFmtId="0" fontId="16" fillId="2" borderId="14" xfId="0" applyFont="1" applyFill="1" applyBorder="1" applyAlignment="1">
      <alignment horizontal="centerContinuous" vertical="center"/>
    </xf>
    <xf numFmtId="0" fontId="16" fillId="2" borderId="16" xfId="0" applyFont="1" applyFill="1" applyBorder="1" applyAlignment="1">
      <alignment horizontal="centerContinuous" vertical="center"/>
    </xf>
    <xf numFmtId="0" fontId="16" fillId="2" borderId="15" xfId="0" applyFont="1" applyFill="1" applyBorder="1" applyAlignment="1">
      <alignment horizontal="centerContinuous" vertical="center"/>
    </xf>
    <xf numFmtId="0" fontId="16" fillId="2" borderId="9" xfId="0" applyFont="1" applyFill="1" applyBorder="1" applyAlignment="1">
      <alignment horizontal="centerContinuous" vertical="center" wrapText="1"/>
    </xf>
    <xf numFmtId="0" fontId="16" fillId="2" borderId="18" xfId="0" applyFont="1" applyFill="1" applyBorder="1" applyAlignment="1">
      <alignment horizontal="centerContinuous" vertical="center"/>
    </xf>
    <xf numFmtId="0" fontId="16" fillId="2" borderId="0" xfId="0" applyFont="1" applyFill="1" applyAlignment="1">
      <alignment horizontal="centerContinuous" vertical="center"/>
    </xf>
    <xf numFmtId="0" fontId="17" fillId="2" borderId="9" xfId="0" applyFont="1" applyFill="1" applyBorder="1" applyAlignment="1">
      <alignment horizontal="centerContinuous" vertical="center" wrapText="1"/>
    </xf>
    <xf numFmtId="0" fontId="17" fillId="2" borderId="3" xfId="0" applyFont="1" applyFill="1" applyBorder="1" applyAlignment="1">
      <alignment horizontal="centerContinuous" vertical="center"/>
    </xf>
    <xf numFmtId="0" fontId="16" fillId="2" borderId="3" xfId="0" applyFont="1" applyFill="1" applyBorder="1" applyAlignment="1">
      <alignment horizontal="centerContinuous" vertical="center"/>
    </xf>
    <xf numFmtId="49" fontId="16" fillId="2" borderId="5" xfId="0" applyNumberFormat="1" applyFont="1" applyFill="1" applyBorder="1" applyAlignment="1">
      <alignment horizontal="center" vertical="center" justifyLastLine="1"/>
    </xf>
    <xf numFmtId="0" fontId="16" fillId="2" borderId="8" xfId="0" applyFont="1" applyFill="1" applyBorder="1" applyAlignment="1">
      <alignment horizontal="distributed" vertical="center"/>
    </xf>
    <xf numFmtId="0" fontId="16" fillId="2" borderId="5" xfId="0" applyFont="1" applyFill="1" applyBorder="1" applyAlignment="1">
      <alignment horizontal="center" vertical="center" shrinkToFit="1"/>
    </xf>
    <xf numFmtId="0" fontId="16" fillId="2" borderId="14" xfId="0" applyFont="1" applyFill="1" applyBorder="1" applyAlignment="1">
      <alignment horizontal="distributed" vertical="center"/>
    </xf>
    <xf numFmtId="0" fontId="16" fillId="2" borderId="14"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6" fillId="2" borderId="15" xfId="0" applyFont="1" applyFill="1" applyBorder="1" applyAlignment="1">
      <alignment horizontal="distributed" vertical="center"/>
    </xf>
    <xf numFmtId="49" fontId="16" fillId="2" borderId="3" xfId="0" applyNumberFormat="1" applyFont="1" applyFill="1" applyBorder="1" applyAlignment="1">
      <alignment horizontal="distributed" vertical="center"/>
    </xf>
    <xf numFmtId="38" fontId="16" fillId="2" borderId="9" xfId="2" applyFont="1" applyFill="1" applyBorder="1" applyAlignment="1">
      <alignment vertical="center"/>
    </xf>
    <xf numFmtId="38" fontId="16" fillId="2" borderId="3" xfId="2" applyFont="1" applyFill="1" applyBorder="1" applyAlignment="1">
      <alignment horizontal="right" vertical="center"/>
    </xf>
    <xf numFmtId="38" fontId="16" fillId="2" borderId="3" xfId="2" applyFont="1" applyFill="1" applyBorder="1" applyAlignment="1">
      <alignment vertical="center"/>
    </xf>
    <xf numFmtId="49" fontId="16" fillId="2" borderId="0" xfId="0" applyNumberFormat="1" applyFont="1" applyFill="1" applyAlignment="1">
      <alignment horizontal="distributed" vertical="center" justifyLastLine="1"/>
    </xf>
    <xf numFmtId="38" fontId="16" fillId="2" borderId="2" xfId="2" applyFont="1" applyFill="1" applyBorder="1" applyAlignment="1">
      <alignment vertical="center"/>
    </xf>
    <xf numFmtId="38" fontId="16" fillId="2" borderId="0" xfId="2" applyFont="1" applyFill="1" applyBorder="1" applyAlignment="1">
      <alignment horizontal="right" vertical="center"/>
    </xf>
    <xf numFmtId="38" fontId="16" fillId="2" borderId="0" xfId="2" applyFont="1" applyFill="1" applyBorder="1" applyAlignment="1">
      <alignment vertical="center"/>
    </xf>
    <xf numFmtId="49" fontId="16" fillId="2" borderId="0" xfId="0" applyNumberFormat="1" applyFont="1" applyFill="1" applyAlignment="1">
      <alignment horizontal="distributed" vertical="center" wrapText="1"/>
    </xf>
    <xf numFmtId="49" fontId="16" fillId="2" borderId="0" xfId="0" applyNumberFormat="1" applyFont="1" applyFill="1" applyAlignment="1">
      <alignment horizontal="distributed" vertical="center" wrapText="1" shrinkToFit="1"/>
    </xf>
    <xf numFmtId="49" fontId="16" fillId="2" borderId="0" xfId="0" applyNumberFormat="1" applyFont="1" applyFill="1" applyAlignment="1">
      <alignment horizontal="center" vertical="center" shrinkToFit="1"/>
    </xf>
    <xf numFmtId="49" fontId="16" fillId="2" borderId="5" xfId="0" applyNumberFormat="1" applyFont="1" applyFill="1" applyBorder="1" applyAlignment="1">
      <alignment horizontal="distributed" vertical="center" wrapText="1"/>
    </xf>
    <xf numFmtId="38" fontId="16" fillId="2" borderId="7" xfId="2" applyFont="1" applyFill="1" applyBorder="1" applyAlignment="1">
      <alignment vertical="center"/>
    </xf>
    <xf numFmtId="38" fontId="16" fillId="2" borderId="5" xfId="2" applyFont="1" applyFill="1" applyBorder="1" applyAlignment="1">
      <alignment horizontal="right" vertical="center"/>
    </xf>
    <xf numFmtId="38" fontId="16" fillId="2" borderId="5" xfId="2" applyFont="1" applyFill="1" applyBorder="1" applyAlignment="1">
      <alignment vertical="center"/>
    </xf>
    <xf numFmtId="0" fontId="16" fillId="2" borderId="3" xfId="0" applyFont="1" applyFill="1" applyBorder="1" applyAlignment="1">
      <alignment vertical="center"/>
    </xf>
    <xf numFmtId="0" fontId="16" fillId="2" borderId="0" xfId="0" applyFont="1" applyFill="1" applyAlignment="1">
      <alignment horizontal="left" vertical="center"/>
    </xf>
    <xf numFmtId="0" fontId="16" fillId="2" borderId="0" xfId="0" applyFont="1" applyFill="1" applyAlignment="1">
      <alignment vertical="center"/>
    </xf>
    <xf numFmtId="0" fontId="16" fillId="2" borderId="0" xfId="0" applyFont="1" applyFill="1" applyAlignment="1">
      <alignment horizontal="right" vertical="center"/>
    </xf>
    <xf numFmtId="49" fontId="12" fillId="2" borderId="0" xfId="0" applyNumberFormat="1" applyFont="1" applyFill="1" applyAlignment="1">
      <alignment horizontal="left"/>
    </xf>
    <xf numFmtId="49" fontId="16" fillId="2" borderId="19" xfId="0" applyNumberFormat="1" applyFont="1" applyFill="1" applyBorder="1" applyAlignment="1">
      <alignment vertical="center" justifyLastLine="1"/>
    </xf>
    <xf numFmtId="49" fontId="16" fillId="2" borderId="20" xfId="0" applyNumberFormat="1" applyFont="1" applyFill="1" applyBorder="1" applyAlignment="1">
      <alignment vertical="center" justifyLastLine="1"/>
    </xf>
    <xf numFmtId="0" fontId="16" fillId="2" borderId="19" xfId="0" applyFont="1" applyFill="1" applyBorder="1" applyAlignment="1">
      <alignment horizontal="centerContinuous" vertical="center"/>
    </xf>
    <xf numFmtId="0" fontId="16" fillId="2" borderId="20" xfId="0" applyFont="1" applyFill="1" applyBorder="1" applyAlignment="1">
      <alignment horizontal="centerContinuous" vertical="center"/>
    </xf>
    <xf numFmtId="49" fontId="16" fillId="2" borderId="0" xfId="0" applyNumberFormat="1" applyFont="1" applyFill="1" applyAlignment="1">
      <alignment vertical="center" justifyLastLine="1"/>
    </xf>
    <xf numFmtId="49" fontId="16" fillId="2" borderId="5" xfId="0" applyNumberFormat="1" applyFont="1" applyFill="1" applyBorder="1" applyAlignment="1">
      <alignment vertical="center" justifyLastLine="1"/>
    </xf>
    <xf numFmtId="49" fontId="16" fillId="2" borderId="3" xfId="0" applyNumberFormat="1" applyFont="1" applyFill="1" applyBorder="1" applyAlignment="1">
      <alignment horizontal="centerContinuous" vertical="center"/>
    </xf>
    <xf numFmtId="49" fontId="16" fillId="2" borderId="18" xfId="0" applyNumberFormat="1" applyFont="1" applyFill="1" applyBorder="1" applyAlignment="1">
      <alignment horizontal="centerContinuous" vertical="center"/>
    </xf>
    <xf numFmtId="3" fontId="16" fillId="2" borderId="9" xfId="0" applyNumberFormat="1" applyFont="1" applyFill="1" applyBorder="1" applyAlignment="1">
      <alignment vertical="center"/>
    </xf>
    <xf numFmtId="3" fontId="16" fillId="2" borderId="3" xfId="0" applyNumberFormat="1" applyFont="1" applyFill="1" applyBorder="1" applyAlignment="1">
      <alignment vertical="center"/>
    </xf>
    <xf numFmtId="3" fontId="16" fillId="2" borderId="3" xfId="0" applyNumberFormat="1" applyFont="1" applyFill="1" applyBorder="1" applyAlignment="1">
      <alignment horizontal="right" vertical="center"/>
    </xf>
    <xf numFmtId="49" fontId="16" fillId="2" borderId="0" xfId="0" applyNumberFormat="1" applyFont="1" applyFill="1" applyAlignment="1">
      <alignment horizontal="distributed" vertical="center"/>
    </xf>
    <xf numFmtId="3" fontId="16" fillId="2" borderId="2" xfId="0" applyNumberFormat="1" applyFont="1" applyFill="1" applyBorder="1" applyAlignment="1">
      <alignment vertical="center"/>
    </xf>
    <xf numFmtId="3" fontId="16" fillId="2" borderId="0" xfId="0" applyNumberFormat="1" applyFont="1" applyFill="1" applyAlignment="1">
      <alignment vertical="center"/>
    </xf>
    <xf numFmtId="3" fontId="16" fillId="2" borderId="0" xfId="0" applyNumberFormat="1" applyFont="1" applyFill="1" applyAlignment="1">
      <alignment horizontal="right" vertical="center"/>
    </xf>
    <xf numFmtId="49" fontId="16" fillId="2" borderId="0" xfId="0" applyNumberFormat="1" applyFont="1" applyFill="1" applyAlignment="1">
      <alignment horizontal="center" vertical="center"/>
    </xf>
    <xf numFmtId="0" fontId="16" fillId="2" borderId="5" xfId="0" applyFont="1" applyFill="1" applyBorder="1"/>
    <xf numFmtId="49" fontId="16" fillId="2" borderId="5" xfId="0" applyNumberFormat="1" applyFont="1" applyFill="1" applyBorder="1" applyAlignment="1">
      <alignment horizontal="distributed" vertical="center"/>
    </xf>
    <xf numFmtId="3" fontId="16" fillId="2" borderId="7" xfId="0" applyNumberFormat="1" applyFont="1" applyFill="1" applyBorder="1" applyAlignment="1">
      <alignment vertical="center"/>
    </xf>
    <xf numFmtId="3" fontId="16" fillId="2" borderId="5" xfId="0" applyNumberFormat="1" applyFont="1" applyFill="1" applyBorder="1" applyAlignment="1">
      <alignment vertical="center"/>
    </xf>
    <xf numFmtId="3" fontId="16" fillId="2" borderId="5" xfId="0" applyNumberFormat="1" applyFont="1" applyFill="1" applyBorder="1" applyAlignment="1">
      <alignment horizontal="right" vertical="center"/>
    </xf>
    <xf numFmtId="0" fontId="16" fillId="2" borderId="0" xfId="0" applyFont="1" applyFill="1" applyAlignment="1">
      <alignment horizontal="left"/>
    </xf>
    <xf numFmtId="0" fontId="16" fillId="2" borderId="0" xfId="0" applyFont="1" applyFill="1" applyAlignment="1">
      <alignment horizontal="right"/>
    </xf>
    <xf numFmtId="49" fontId="14" fillId="2" borderId="0" xfId="0" applyNumberFormat="1" applyFont="1" applyFill="1"/>
    <xf numFmtId="49" fontId="14" fillId="2" borderId="1" xfId="0" applyNumberFormat="1" applyFont="1" applyFill="1" applyBorder="1" applyAlignment="1">
      <alignment horizontal="center"/>
    </xf>
    <xf numFmtId="0" fontId="12" fillId="2" borderId="1" xfId="0" applyFont="1" applyFill="1" applyBorder="1" applyAlignment="1">
      <alignment horizontal="center"/>
    </xf>
    <xf numFmtId="0" fontId="16" fillId="2" borderId="17" xfId="0" applyFont="1" applyFill="1" applyBorder="1" applyAlignment="1">
      <alignment horizontal="centerContinuous" vertical="center"/>
    </xf>
    <xf numFmtId="0" fontId="16" fillId="2" borderId="12" xfId="0" applyFont="1" applyFill="1" applyBorder="1" applyAlignment="1">
      <alignment horizontal="centerContinuous" vertical="center"/>
    </xf>
    <xf numFmtId="0" fontId="16" fillId="2" borderId="19" xfId="0" applyFont="1" applyFill="1" applyBorder="1" applyAlignment="1">
      <alignment vertical="center" wrapText="1" justifyLastLine="1"/>
    </xf>
    <xf numFmtId="0" fontId="16" fillId="2" borderId="14" xfId="0" applyFont="1" applyFill="1" applyBorder="1" applyAlignment="1">
      <alignment horizontal="center" vertical="center" wrapText="1" justifyLastLine="1"/>
    </xf>
    <xf numFmtId="0" fontId="16" fillId="2" borderId="0" xfId="0" applyFont="1" applyFill="1" applyAlignment="1">
      <alignment horizontal="center" vertical="center" wrapText="1" justifyLastLine="1"/>
    </xf>
    <xf numFmtId="0" fontId="16" fillId="2" borderId="14" xfId="0" applyFont="1" applyFill="1" applyBorder="1" applyAlignment="1">
      <alignment horizontal="distributed" vertical="center" justifyLastLine="1"/>
    </xf>
    <xf numFmtId="0" fontId="16" fillId="2" borderId="14" xfId="0" applyFont="1" applyFill="1" applyBorder="1" applyAlignment="1">
      <alignment horizontal="distributed" vertical="center" justifyLastLine="1" shrinkToFit="1"/>
    </xf>
    <xf numFmtId="0" fontId="16" fillId="2" borderId="15" xfId="0" applyFont="1" applyFill="1" applyBorder="1" applyAlignment="1">
      <alignment horizontal="distributed" vertical="center" justifyLastLine="1"/>
    </xf>
    <xf numFmtId="0" fontId="16" fillId="2" borderId="14" xfId="0" applyFont="1" applyFill="1" applyBorder="1" applyAlignment="1">
      <alignment horizontal="center" vertical="center" justifyLastLine="1"/>
    </xf>
    <xf numFmtId="0" fontId="16" fillId="2" borderId="5" xfId="0" applyFont="1" applyFill="1" applyBorder="1" applyAlignment="1">
      <alignment vertical="center" wrapText="1" justifyLastLine="1"/>
    </xf>
    <xf numFmtId="49" fontId="16" fillId="2" borderId="3" xfId="0" applyNumberFormat="1" applyFont="1" applyFill="1" applyBorder="1" applyAlignment="1">
      <alignment horizontal="center" vertical="center"/>
    </xf>
    <xf numFmtId="49" fontId="16" fillId="2" borderId="18" xfId="0" applyNumberFormat="1" applyFont="1" applyFill="1" applyBorder="1" applyAlignment="1">
      <alignment horizontal="center" vertical="center"/>
    </xf>
    <xf numFmtId="38" fontId="16" fillId="2" borderId="2" xfId="0" applyNumberFormat="1" applyFont="1" applyFill="1" applyBorder="1" applyAlignment="1">
      <alignment vertical="center"/>
    </xf>
    <xf numFmtId="38" fontId="16" fillId="2" borderId="0" xfId="0" applyNumberFormat="1" applyFont="1" applyFill="1" applyAlignment="1">
      <alignment vertical="center"/>
    </xf>
    <xf numFmtId="49" fontId="16" fillId="2" borderId="4" xfId="0" applyNumberFormat="1" applyFont="1" applyFill="1" applyBorder="1" applyAlignment="1">
      <alignment vertical="center" justifyLastLine="1"/>
    </xf>
    <xf numFmtId="49" fontId="16" fillId="2" borderId="4" xfId="0" applyNumberFormat="1" applyFont="1" applyFill="1" applyBorder="1" applyAlignment="1">
      <alignment horizontal="center" vertical="center"/>
    </xf>
    <xf numFmtId="38" fontId="16" fillId="2" borderId="0" xfId="0" applyNumberFormat="1" applyFont="1" applyFill="1" applyAlignment="1">
      <alignment horizontal="right" vertical="center"/>
    </xf>
    <xf numFmtId="0" fontId="16" fillId="2" borderId="0" xfId="0" applyFont="1" applyFill="1" applyAlignment="1">
      <alignment horizontal="distributed" vertical="center"/>
    </xf>
    <xf numFmtId="49" fontId="16" fillId="2" borderId="0" xfId="0" applyNumberFormat="1" applyFont="1" applyFill="1" applyAlignment="1">
      <alignment vertical="center"/>
    </xf>
    <xf numFmtId="49" fontId="16" fillId="2" borderId="4" xfId="0" applyNumberFormat="1" applyFont="1" applyFill="1" applyBorder="1" applyAlignment="1">
      <alignment vertical="center"/>
    </xf>
    <xf numFmtId="49" fontId="16" fillId="2" borderId="5" xfId="0" applyNumberFormat="1" applyFont="1" applyFill="1" applyBorder="1" applyAlignment="1">
      <alignment vertical="center"/>
    </xf>
    <xf numFmtId="49" fontId="16" fillId="2" borderId="6" xfId="0" applyNumberFormat="1" applyFont="1" applyFill="1" applyBorder="1" applyAlignment="1">
      <alignment vertical="center"/>
    </xf>
    <xf numFmtId="0" fontId="16" fillId="2" borderId="3" xfId="0" applyFont="1" applyFill="1" applyBorder="1"/>
    <xf numFmtId="0" fontId="16" fillId="2" borderId="3" xfId="0" applyFont="1" applyFill="1" applyBorder="1" applyAlignment="1">
      <alignment horizontal="left"/>
    </xf>
    <xf numFmtId="38" fontId="12" fillId="2" borderId="0" xfId="0" applyNumberFormat="1" applyFont="1" applyFill="1" applyAlignment="1">
      <alignment horizontal="right"/>
    </xf>
    <xf numFmtId="38" fontId="12" fillId="2" borderId="0" xfId="0" applyNumberFormat="1" applyFont="1" applyFill="1"/>
    <xf numFmtId="49" fontId="14" fillId="2" borderId="1" xfId="0" applyNumberFormat="1" applyFont="1" applyFill="1" applyBorder="1" applyAlignment="1">
      <alignment horizontal="left"/>
    </xf>
    <xf numFmtId="49" fontId="16" fillId="2" borderId="19" xfId="0" applyNumberFormat="1" applyFont="1" applyFill="1" applyBorder="1" applyAlignment="1">
      <alignment vertical="center"/>
    </xf>
    <xf numFmtId="49" fontId="16" fillId="2" borderId="20" xfId="0" applyNumberFormat="1" applyFont="1" applyFill="1" applyBorder="1" applyAlignment="1">
      <alignment vertical="center"/>
    </xf>
    <xf numFmtId="0" fontId="16" fillId="2" borderId="8" xfId="0" applyFont="1" applyFill="1" applyBorder="1" applyAlignment="1">
      <alignment horizontal="centerContinuous" vertical="center"/>
    </xf>
    <xf numFmtId="0" fontId="16" fillId="2" borderId="21" xfId="0" applyFont="1" applyFill="1" applyBorder="1" applyAlignment="1">
      <alignment horizontal="centerContinuous" vertical="center"/>
    </xf>
    <xf numFmtId="0" fontId="16" fillId="2" borderId="5"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6" fillId="2" borderId="7" xfId="0" applyFont="1" applyFill="1" applyBorder="1" applyAlignment="1">
      <alignment vertical="center" justifyLastLine="1"/>
    </xf>
    <xf numFmtId="0" fontId="16" fillId="2" borderId="5" xfId="0" applyFont="1" applyFill="1" applyBorder="1" applyAlignment="1">
      <alignment vertical="center" justifyLastLine="1"/>
    </xf>
    <xf numFmtId="0" fontId="16" fillId="2" borderId="22" xfId="0" applyFont="1" applyFill="1" applyBorder="1" applyAlignment="1">
      <alignment horizontal="centerContinuous" vertical="center"/>
    </xf>
    <xf numFmtId="0" fontId="16" fillId="2" borderId="16" xfId="0" applyFont="1" applyFill="1" applyBorder="1" applyAlignment="1">
      <alignment horizontal="distributed" vertical="center" justifyLastLine="1"/>
    </xf>
    <xf numFmtId="0" fontId="16" fillId="2" borderId="16" xfId="0" applyFont="1" applyFill="1" applyBorder="1" applyAlignment="1">
      <alignment horizontal="distributed" vertical="center" justifyLastLine="1" shrinkToFit="1"/>
    </xf>
    <xf numFmtId="41" fontId="16" fillId="2" borderId="2" xfId="0" applyNumberFormat="1" applyFont="1" applyFill="1" applyBorder="1" applyAlignment="1">
      <alignment horizontal="right" vertical="center"/>
    </xf>
    <xf numFmtId="41" fontId="16" fillId="2" borderId="0" xfId="0" applyNumberFormat="1" applyFont="1" applyFill="1" applyAlignment="1">
      <alignment horizontal="right" vertical="center"/>
    </xf>
    <xf numFmtId="41" fontId="16" fillId="2" borderId="2" xfId="0" applyNumberFormat="1" applyFont="1" applyFill="1" applyBorder="1" applyAlignment="1">
      <alignment vertical="center"/>
    </xf>
    <xf numFmtId="49" fontId="16" fillId="2" borderId="0" xfId="0" applyNumberFormat="1" applyFont="1" applyFill="1" applyAlignment="1">
      <alignment horizontal="centerContinuous" vertical="center"/>
    </xf>
    <xf numFmtId="49" fontId="16" fillId="2" borderId="4" xfId="0" applyNumberFormat="1" applyFont="1" applyFill="1" applyBorder="1" applyAlignment="1">
      <alignment horizontal="centerContinuous" vertical="center"/>
    </xf>
    <xf numFmtId="49" fontId="16" fillId="2" borderId="5" xfId="0" applyNumberFormat="1" applyFont="1" applyFill="1" applyBorder="1" applyAlignment="1">
      <alignment horizontal="centerContinuous" vertical="center"/>
    </xf>
    <xf numFmtId="49" fontId="16" fillId="2" borderId="6" xfId="0" applyNumberFormat="1" applyFont="1" applyFill="1" applyBorder="1" applyAlignment="1">
      <alignment horizontal="centerContinuous" vertical="center"/>
    </xf>
    <xf numFmtId="41" fontId="16" fillId="2" borderId="7" xfId="0" applyNumberFormat="1" applyFont="1" applyFill="1" applyBorder="1" applyAlignment="1">
      <alignment horizontal="right" vertical="center"/>
    </xf>
    <xf numFmtId="41" fontId="16" fillId="2" borderId="5" xfId="0" applyNumberFormat="1" applyFont="1" applyFill="1" applyBorder="1" applyAlignment="1">
      <alignment horizontal="right" vertical="center"/>
    </xf>
    <xf numFmtId="0" fontId="16" fillId="2" borderId="19" xfId="0" applyFont="1" applyFill="1" applyBorder="1" applyAlignment="1">
      <alignment horizontal="center" vertical="center" wrapText="1" justifyLastLine="1"/>
    </xf>
    <xf numFmtId="0" fontId="16" fillId="2" borderId="23" xfId="0" applyFont="1" applyFill="1" applyBorder="1" applyAlignment="1">
      <alignment horizontal="distributed" vertical="center" wrapText="1" justifyLastLine="1"/>
    </xf>
    <xf numFmtId="0" fontId="16" fillId="2" borderId="5" xfId="0" applyFont="1" applyFill="1" applyBorder="1" applyAlignment="1">
      <alignment horizontal="center" vertical="center" wrapText="1" justifyLastLine="1"/>
    </xf>
    <xf numFmtId="38" fontId="16" fillId="2" borderId="5" xfId="0" applyNumberFormat="1" applyFont="1" applyFill="1" applyBorder="1" applyAlignment="1">
      <alignment horizontal="right" vertical="center"/>
    </xf>
    <xf numFmtId="38" fontId="16" fillId="2" borderId="5" xfId="0" applyNumberFormat="1" applyFont="1" applyFill="1" applyBorder="1" applyAlignment="1">
      <alignment vertical="center"/>
    </xf>
    <xf numFmtId="49" fontId="16" fillId="2" borderId="5" xfId="0" applyNumberFormat="1" applyFont="1" applyFill="1" applyBorder="1" applyAlignment="1">
      <alignment horizontal="center" vertical="center"/>
    </xf>
    <xf numFmtId="0" fontId="16" fillId="2" borderId="5" xfId="0" applyFont="1" applyFill="1" applyBorder="1" applyAlignment="1">
      <alignment horizontal="distributed" vertical="center"/>
    </xf>
    <xf numFmtId="38" fontId="16" fillId="2" borderId="7" xfId="0" applyNumberFormat="1" applyFont="1" applyFill="1" applyBorder="1" applyAlignment="1">
      <alignment vertical="center"/>
    </xf>
    <xf numFmtId="0" fontId="19" fillId="2" borderId="19" xfId="0" applyFont="1" applyFill="1" applyBorder="1"/>
    <xf numFmtId="49" fontId="19" fillId="2" borderId="19" xfId="0" applyNumberFormat="1" applyFont="1" applyFill="1" applyBorder="1" applyAlignment="1">
      <alignment vertical="center" justifyLastLine="1"/>
    </xf>
    <xf numFmtId="49" fontId="19" fillId="2" borderId="20" xfId="0" applyNumberFormat="1" applyFont="1" applyFill="1" applyBorder="1" applyAlignment="1">
      <alignment horizontal="right" vertical="center" justifyLastLine="1"/>
    </xf>
    <xf numFmtId="0" fontId="19" fillId="2" borderId="24" xfId="0" applyFont="1" applyFill="1" applyBorder="1" applyAlignment="1">
      <alignment horizontal="center" vertical="center" wrapText="1" justifyLastLine="1"/>
    </xf>
    <xf numFmtId="0" fontId="19" fillId="2" borderId="24" xfId="0" applyFont="1" applyFill="1" applyBorder="1" applyAlignment="1">
      <alignment horizontal="center" vertical="center" justifyLastLine="1"/>
    </xf>
    <xf numFmtId="0" fontId="19" fillId="2" borderId="20" xfId="0" applyFont="1" applyFill="1" applyBorder="1" applyAlignment="1">
      <alignment horizontal="center" vertical="center" justifyLastLine="1"/>
    </xf>
    <xf numFmtId="0" fontId="19" fillId="2" borderId="19" xfId="0" applyFont="1" applyFill="1" applyBorder="1" applyAlignment="1">
      <alignment horizontal="center" vertical="center" justifyLastLine="1"/>
    </xf>
    <xf numFmtId="0" fontId="19" fillId="2" borderId="5" xfId="0" applyFont="1" applyFill="1" applyBorder="1"/>
    <xf numFmtId="0" fontId="19" fillId="2" borderId="6" xfId="0" applyFont="1" applyFill="1" applyBorder="1"/>
    <xf numFmtId="0" fontId="19" fillId="2" borderId="13" xfId="0" applyFont="1" applyFill="1" applyBorder="1" applyAlignment="1">
      <alignment horizontal="center" vertical="center" justifyLastLine="1"/>
    </xf>
    <xf numFmtId="0" fontId="19" fillId="2" borderId="2" xfId="0" applyFont="1" applyFill="1" applyBorder="1" applyAlignment="1">
      <alignment horizontal="center" vertical="center" justifyLastLine="1"/>
    </xf>
    <xf numFmtId="0" fontId="19" fillId="2" borderId="13"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49" fontId="19" fillId="2" borderId="3" xfId="0" applyNumberFormat="1" applyFont="1" applyFill="1" applyBorder="1" applyAlignment="1">
      <alignment horizontal="centerContinuous" vertical="center"/>
    </xf>
    <xf numFmtId="0" fontId="12" fillId="2" borderId="18" xfId="0" applyFont="1" applyFill="1" applyBorder="1" applyAlignment="1">
      <alignment horizontal="centerContinuous" vertical="center"/>
    </xf>
    <xf numFmtId="49" fontId="19" fillId="2" borderId="3" xfId="0" applyNumberFormat="1" applyFont="1" applyFill="1" applyBorder="1" applyAlignment="1">
      <alignment horizontal="distributed" vertical="center"/>
    </xf>
    <xf numFmtId="41" fontId="19" fillId="2" borderId="25" xfId="0" applyNumberFormat="1" applyFont="1" applyFill="1" applyBorder="1" applyAlignment="1">
      <alignment vertical="center"/>
    </xf>
    <xf numFmtId="41" fontId="19" fillId="2" borderId="26" xfId="0" applyNumberFormat="1" applyFont="1" applyFill="1" applyBorder="1" applyAlignment="1">
      <alignment vertical="center"/>
    </xf>
    <xf numFmtId="40" fontId="19" fillId="2" borderId="26" xfId="0" applyNumberFormat="1" applyFont="1" applyFill="1" applyBorder="1" applyAlignment="1">
      <alignment vertical="center"/>
    </xf>
    <xf numFmtId="179" fontId="19" fillId="2" borderId="26" xfId="0" applyNumberFormat="1" applyFont="1" applyFill="1" applyBorder="1" applyAlignment="1">
      <alignment vertical="center"/>
    </xf>
    <xf numFmtId="179" fontId="19" fillId="2" borderId="27" xfId="0" applyNumberFormat="1" applyFont="1" applyFill="1" applyBorder="1" applyAlignment="1">
      <alignment vertical="center"/>
    </xf>
    <xf numFmtId="0" fontId="12" fillId="2" borderId="0" xfId="0" applyFont="1" applyFill="1" applyAlignment="1">
      <alignment vertical="center"/>
    </xf>
    <xf numFmtId="0" fontId="12" fillId="2" borderId="4" xfId="0" applyFont="1" applyFill="1" applyBorder="1" applyAlignment="1">
      <alignment vertical="center"/>
    </xf>
    <xf numFmtId="41" fontId="19" fillId="2" borderId="28" xfId="0" applyNumberFormat="1" applyFont="1" applyFill="1" applyBorder="1" applyAlignment="1">
      <alignment vertical="center"/>
    </xf>
    <xf numFmtId="41" fontId="19" fillId="2" borderId="0" xfId="0" applyNumberFormat="1" applyFont="1" applyFill="1" applyAlignment="1">
      <alignment vertical="center"/>
    </xf>
    <xf numFmtId="40" fontId="19" fillId="2" borderId="0" xfId="0" applyNumberFormat="1" applyFont="1" applyFill="1" applyAlignment="1">
      <alignment vertical="center"/>
    </xf>
    <xf numFmtId="179" fontId="19" fillId="2" borderId="0" xfId="0" applyNumberFormat="1" applyFont="1" applyFill="1" applyAlignment="1">
      <alignment vertical="center"/>
    </xf>
    <xf numFmtId="179" fontId="19" fillId="2" borderId="29" xfId="0" applyNumberFormat="1" applyFont="1" applyFill="1" applyBorder="1" applyAlignment="1">
      <alignment vertical="center"/>
    </xf>
    <xf numFmtId="49" fontId="19" fillId="2" borderId="2" xfId="0" applyNumberFormat="1" applyFont="1" applyFill="1" applyBorder="1" applyAlignment="1">
      <alignment horizontal="distributed"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49" fontId="19" fillId="2" borderId="5" xfId="0" applyNumberFormat="1" applyFont="1" applyFill="1" applyBorder="1" applyAlignment="1">
      <alignment horizontal="distributed" vertical="center"/>
    </xf>
    <xf numFmtId="41" fontId="19" fillId="2" borderId="30" xfId="0" applyNumberFormat="1" applyFont="1" applyFill="1" applyBorder="1" applyAlignment="1">
      <alignment horizontal="right" vertical="center"/>
    </xf>
    <xf numFmtId="41" fontId="19" fillId="2" borderId="31" xfId="0" applyNumberFormat="1" applyFont="1" applyFill="1" applyBorder="1" applyAlignment="1">
      <alignment vertical="center"/>
    </xf>
    <xf numFmtId="41" fontId="19" fillId="2" borderId="31" xfId="0" applyNumberFormat="1" applyFont="1" applyFill="1" applyBorder="1" applyAlignment="1">
      <alignment horizontal="right" vertical="center"/>
    </xf>
    <xf numFmtId="40" fontId="19" fillId="2" borderId="31" xfId="0" applyNumberFormat="1" applyFont="1" applyFill="1" applyBorder="1" applyAlignment="1">
      <alignment horizontal="right" vertical="center"/>
    </xf>
    <xf numFmtId="179" fontId="19" fillId="2" borderId="31" xfId="0" applyNumberFormat="1" applyFont="1" applyFill="1" applyBorder="1" applyAlignment="1">
      <alignment horizontal="right" vertical="center"/>
    </xf>
    <xf numFmtId="179" fontId="19" fillId="2" borderId="32" xfId="0" applyNumberFormat="1" applyFont="1" applyFill="1" applyBorder="1" applyAlignment="1">
      <alignment horizontal="right" vertical="center"/>
    </xf>
    <xf numFmtId="0" fontId="12" fillId="2" borderId="6" xfId="0" applyFont="1" applyFill="1" applyBorder="1" applyAlignment="1">
      <alignment horizontal="centerContinuous" vertical="center"/>
    </xf>
    <xf numFmtId="41" fontId="19" fillId="2" borderId="28" xfId="0" applyNumberFormat="1" applyFont="1" applyFill="1" applyBorder="1" applyAlignment="1">
      <alignment horizontal="right" vertical="center"/>
    </xf>
    <xf numFmtId="41" fontId="19" fillId="2" borderId="29" xfId="0" applyNumberFormat="1" applyFont="1" applyFill="1" applyBorder="1" applyAlignment="1">
      <alignment horizontal="right" vertical="center"/>
    </xf>
    <xf numFmtId="0" fontId="19" fillId="2" borderId="4" xfId="0" applyFont="1" applyFill="1" applyBorder="1" applyAlignment="1">
      <alignment vertical="center" textRotation="255"/>
    </xf>
    <xf numFmtId="49" fontId="19" fillId="2" borderId="23" xfId="0" applyNumberFormat="1" applyFont="1" applyFill="1" applyBorder="1" applyAlignment="1">
      <alignment vertical="center"/>
    </xf>
    <xf numFmtId="0" fontId="12" fillId="2" borderId="0" xfId="0" applyFont="1" applyFill="1" applyAlignment="1">
      <alignment vertical="center" textRotation="255"/>
    </xf>
    <xf numFmtId="49" fontId="19" fillId="2" borderId="13" xfId="0" applyNumberFormat="1" applyFont="1" applyFill="1" applyBorder="1" applyAlignment="1">
      <alignment vertical="center"/>
    </xf>
    <xf numFmtId="0" fontId="12" fillId="2" borderId="13" xfId="0" applyFont="1" applyFill="1" applyBorder="1" applyAlignment="1">
      <alignment vertical="center" textRotation="255"/>
    </xf>
    <xf numFmtId="49" fontId="17" fillId="2" borderId="0" xfId="0" applyNumberFormat="1" applyFont="1" applyFill="1" applyAlignment="1">
      <alignment horizontal="left" vertical="center" shrinkToFit="1"/>
    </xf>
    <xf numFmtId="40" fontId="19" fillId="2" borderId="0" xfId="0" applyNumberFormat="1" applyFont="1" applyFill="1" applyAlignment="1">
      <alignment horizontal="right" vertical="center"/>
    </xf>
    <xf numFmtId="179" fontId="19" fillId="2" borderId="0" xfId="0" applyNumberFormat="1" applyFont="1" applyFill="1" applyAlignment="1">
      <alignment horizontal="right" vertical="center"/>
    </xf>
    <xf numFmtId="0" fontId="12" fillId="2" borderId="8" xfId="0" applyFont="1" applyFill="1" applyBorder="1" applyAlignment="1">
      <alignment vertical="center" textRotation="255"/>
    </xf>
    <xf numFmtId="49" fontId="19" fillId="2" borderId="23" xfId="0" applyNumberFormat="1" applyFont="1" applyFill="1" applyBorder="1" applyAlignment="1">
      <alignment vertical="center" wrapText="1"/>
    </xf>
    <xf numFmtId="179" fontId="19" fillId="2" borderId="29" xfId="0" applyNumberFormat="1" applyFont="1" applyFill="1" applyBorder="1" applyAlignment="1">
      <alignment horizontal="right" vertical="center"/>
    </xf>
    <xf numFmtId="0" fontId="12" fillId="2" borderId="13" xfId="0" applyFont="1" applyFill="1" applyBorder="1" applyAlignment="1">
      <alignment vertical="center" wrapText="1"/>
    </xf>
    <xf numFmtId="0" fontId="12" fillId="2" borderId="13" xfId="0" applyFont="1" applyFill="1" applyBorder="1" applyAlignment="1">
      <alignment vertical="center" textRotation="255" wrapText="1"/>
    </xf>
    <xf numFmtId="0" fontId="12" fillId="2" borderId="8" xfId="0" applyFont="1" applyFill="1" applyBorder="1" applyAlignment="1">
      <alignment vertical="center" textRotation="255" wrapText="1"/>
    </xf>
    <xf numFmtId="0" fontId="12" fillId="2" borderId="5" xfId="0" applyFont="1" applyFill="1" applyBorder="1" applyAlignment="1">
      <alignment vertical="center" textRotation="255"/>
    </xf>
    <xf numFmtId="0" fontId="17" fillId="2" borderId="8" xfId="0" applyFont="1" applyFill="1" applyBorder="1" applyAlignment="1">
      <alignment vertical="center" textRotation="255" wrapText="1"/>
    </xf>
    <xf numFmtId="49" fontId="17" fillId="2" borderId="5" xfId="0" applyNumberFormat="1" applyFont="1" applyFill="1" applyBorder="1" applyAlignment="1">
      <alignment horizontal="left" vertical="center" shrinkToFit="1"/>
    </xf>
    <xf numFmtId="41" fontId="19" fillId="2" borderId="30" xfId="0" applyNumberFormat="1" applyFont="1" applyFill="1" applyBorder="1" applyAlignment="1">
      <alignment vertical="center"/>
    </xf>
    <xf numFmtId="40" fontId="19" fillId="2" borderId="31" xfId="0" applyNumberFormat="1" applyFont="1" applyFill="1" applyBorder="1" applyAlignment="1">
      <alignment vertical="center"/>
    </xf>
    <xf numFmtId="179" fontId="19" fillId="2" borderId="31" xfId="0" applyNumberFormat="1" applyFont="1" applyFill="1" applyBorder="1" applyAlignment="1">
      <alignment vertical="center"/>
    </xf>
    <xf numFmtId="179" fontId="19" fillId="2" borderId="32" xfId="0" applyNumberFormat="1" applyFont="1" applyFill="1" applyBorder="1" applyAlignment="1">
      <alignment vertical="center"/>
    </xf>
    <xf numFmtId="49" fontId="19" fillId="2" borderId="0" xfId="0" applyNumberFormat="1" applyFont="1" applyFill="1" applyAlignment="1">
      <alignment horizontal="center" vertical="center"/>
    </xf>
    <xf numFmtId="49" fontId="19" fillId="2" borderId="0" xfId="0" applyNumberFormat="1" applyFont="1" applyFill="1" applyAlignment="1">
      <alignment horizontal="left" vertical="center"/>
    </xf>
    <xf numFmtId="0" fontId="21" fillId="0" borderId="0" xfId="1" applyFont="1" applyFill="1" applyAlignment="1" applyProtection="1"/>
    <xf numFmtId="0" fontId="15" fillId="0" borderId="0" xfId="0" applyFont="1"/>
    <xf numFmtId="0" fontId="14" fillId="0" borderId="1" xfId="0" applyFont="1" applyBorder="1"/>
    <xf numFmtId="0" fontId="14" fillId="0" borderId="0" xfId="0" applyFont="1" applyAlignment="1">
      <alignment horizontal="left"/>
    </xf>
    <xf numFmtId="0" fontId="14" fillId="0" borderId="0" xfId="0" applyFont="1"/>
    <xf numFmtId="0" fontId="12" fillId="0" borderId="0" xfId="0" applyFont="1" applyAlignment="1">
      <alignment vertical="center" justifyLastLine="1"/>
    </xf>
    <xf numFmtId="0" fontId="12" fillId="0" borderId="2" xfId="0" applyFont="1" applyBorder="1" applyAlignment="1">
      <alignment horizontal="centerContinuous" vertical="center"/>
    </xf>
    <xf numFmtId="0" fontId="12" fillId="0" borderId="0" xfId="0" applyFont="1" applyAlignment="1">
      <alignment horizontal="centerContinuous" vertical="center"/>
    </xf>
    <xf numFmtId="0" fontId="12" fillId="0" borderId="10" xfId="0" applyFont="1" applyBorder="1" applyAlignment="1">
      <alignment horizontal="centerContinuous" vertical="center"/>
    </xf>
    <xf numFmtId="0" fontId="12" fillId="0" borderId="11" xfId="0" applyFont="1" applyBorder="1" applyAlignment="1">
      <alignment horizontal="centerContinuous" vertical="center"/>
    </xf>
    <xf numFmtId="0" fontId="12" fillId="0" borderId="17" xfId="0" applyFont="1" applyBorder="1" applyAlignment="1">
      <alignment horizontal="centerContinuous" vertical="center"/>
    </xf>
    <xf numFmtId="0" fontId="12" fillId="0" borderId="21" xfId="0" applyFont="1" applyBorder="1" applyAlignment="1">
      <alignment horizontal="centerContinuous" vertical="center"/>
    </xf>
    <xf numFmtId="0" fontId="12" fillId="0" borderId="19" xfId="0" applyFont="1" applyBorder="1" applyAlignment="1">
      <alignment horizontal="centerContinuous" vertical="center"/>
    </xf>
    <xf numFmtId="0" fontId="12" fillId="0" borderId="4" xfId="0" applyFont="1" applyBorder="1" applyAlignment="1">
      <alignment horizontal="centerContinuous" vertical="center"/>
    </xf>
    <xf numFmtId="0" fontId="12" fillId="0" borderId="7" xfId="0" applyFont="1" applyBorder="1" applyAlignment="1">
      <alignment vertical="center"/>
    </xf>
    <xf numFmtId="0" fontId="12" fillId="0" borderId="5" xfId="0" applyFont="1" applyBorder="1" applyAlignment="1">
      <alignment vertical="center"/>
    </xf>
    <xf numFmtId="0" fontId="12" fillId="0" borderId="16" xfId="0" applyFont="1" applyBorder="1" applyAlignment="1">
      <alignment horizontal="centerContinuous" vertical="center"/>
    </xf>
    <xf numFmtId="0" fontId="12" fillId="0" borderId="22" xfId="0" applyFont="1" applyBorder="1" applyAlignment="1">
      <alignment horizontal="centerContinuous" vertical="center"/>
    </xf>
    <xf numFmtId="0" fontId="12" fillId="0" borderId="15" xfId="0" applyFont="1" applyBorder="1" applyAlignment="1">
      <alignment horizontal="centerContinuous" vertical="center"/>
    </xf>
    <xf numFmtId="0" fontId="12" fillId="0" borderId="7" xfId="0" applyFont="1" applyBorder="1" applyAlignment="1">
      <alignment horizontal="centerContinuous" vertical="center"/>
    </xf>
    <xf numFmtId="0" fontId="12" fillId="0" borderId="6" xfId="0" applyFont="1" applyBorder="1" applyAlignment="1">
      <alignment horizontal="centerContinuous" vertical="center"/>
    </xf>
    <xf numFmtId="0" fontId="12" fillId="0" borderId="5" xfId="0" applyFont="1" applyBorder="1" applyAlignment="1">
      <alignment vertical="center" justifyLastLine="1"/>
    </xf>
    <xf numFmtId="0" fontId="12" fillId="0" borderId="6" xfId="0" applyFont="1" applyBorder="1" applyAlignment="1">
      <alignment vertical="center" justifyLastLine="1"/>
    </xf>
    <xf numFmtId="0" fontId="12" fillId="0" borderId="7" xfId="0" applyFont="1" applyBorder="1" applyAlignment="1">
      <alignment horizontal="center" vertical="center" justifyLastLine="1"/>
    </xf>
    <xf numFmtId="0" fontId="12" fillId="0" borderId="7" xfId="0" applyFont="1" applyBorder="1" applyAlignment="1">
      <alignment horizontal="distributed" vertical="center" wrapText="1" justifyLastLine="1"/>
    </xf>
    <xf numFmtId="0" fontId="12" fillId="0" borderId="7" xfId="0" applyFont="1" applyBorder="1" applyAlignment="1">
      <alignment horizontal="center" vertical="center" wrapText="1" justifyLastLine="1"/>
    </xf>
    <xf numFmtId="0" fontId="12" fillId="0" borderId="8" xfId="0" applyFont="1" applyBorder="1" applyAlignment="1">
      <alignment horizontal="center" vertical="center" wrapText="1" justifyLastLine="1"/>
    </xf>
    <xf numFmtId="0" fontId="12" fillId="0" borderId="8" xfId="0" applyFont="1" applyBorder="1" applyAlignment="1">
      <alignment horizontal="center" vertical="center" justifyLastLine="1"/>
    </xf>
    <xf numFmtId="0" fontId="12" fillId="0" borderId="6" xfId="0" applyFont="1" applyBorder="1" applyAlignment="1">
      <alignment horizontal="center" vertical="center" justifyLastLine="1"/>
    </xf>
    <xf numFmtId="0" fontId="12" fillId="0" borderId="6" xfId="0" applyFont="1" applyBorder="1" applyAlignment="1">
      <alignment horizontal="center" vertical="center" wrapText="1" justifyLastLine="1"/>
    </xf>
    <xf numFmtId="0" fontId="12" fillId="0" borderId="0" xfId="0" applyFont="1" applyAlignment="1">
      <alignment horizontal="distributed" vertical="center" justifyLastLine="1"/>
    </xf>
    <xf numFmtId="0" fontId="12" fillId="0" borderId="4" xfId="0" applyFont="1" applyBorder="1" applyAlignment="1">
      <alignment horizontal="distributed" vertical="center" justifyLastLine="1"/>
    </xf>
    <xf numFmtId="41" fontId="12" fillId="0" borderId="2" xfId="10" applyNumberFormat="1" applyFont="1" applyBorder="1" applyAlignment="1">
      <alignment horizontal="right" vertical="center"/>
    </xf>
    <xf numFmtId="41" fontId="12" fillId="0" borderId="0" xfId="10" applyNumberFormat="1" applyFont="1" applyAlignment="1">
      <alignment horizontal="right" vertical="center"/>
    </xf>
    <xf numFmtId="49" fontId="12" fillId="2" borderId="5" xfId="0" applyNumberFormat="1" applyFont="1" applyFill="1" applyBorder="1" applyAlignment="1">
      <alignment horizontal="center" vertical="distributed"/>
    </xf>
    <xf numFmtId="0" fontId="12" fillId="2" borderId="5" xfId="0" applyFont="1" applyFill="1" applyBorder="1" applyAlignment="1">
      <alignment horizontal="distributed" vertical="center" justifyLastLine="1"/>
    </xf>
    <xf numFmtId="49" fontId="12" fillId="2" borderId="6" xfId="0" applyNumberFormat="1" applyFont="1" applyFill="1" applyBorder="1" applyAlignment="1">
      <alignment horizontal="distributed" vertical="center"/>
    </xf>
    <xf numFmtId="41" fontId="12" fillId="2" borderId="7" xfId="0" applyNumberFormat="1" applyFont="1" applyFill="1" applyBorder="1" applyAlignment="1">
      <alignment horizontal="right" vertical="center"/>
    </xf>
    <xf numFmtId="41" fontId="12" fillId="2" borderId="5" xfId="0" applyNumberFormat="1" applyFont="1" applyFill="1" applyBorder="1" applyAlignment="1">
      <alignment horizontal="right" vertical="center"/>
    </xf>
    <xf numFmtId="49" fontId="12" fillId="0" borderId="0" xfId="0" applyNumberFormat="1" applyFont="1" applyAlignment="1">
      <alignment horizontal="center" vertical="distributed" textRotation="255" justifyLastLine="1"/>
    </xf>
    <xf numFmtId="0" fontId="12" fillId="0" borderId="0" xfId="0" applyFont="1" applyAlignment="1">
      <alignment horizontal="left" vertical="center"/>
    </xf>
    <xf numFmtId="49" fontId="12" fillId="0" borderId="0" xfId="0" applyNumberFormat="1" applyFont="1" applyAlignment="1">
      <alignment horizontal="distributed" vertical="center"/>
    </xf>
    <xf numFmtId="41" fontId="12" fillId="0" borderId="0" xfId="0" applyNumberFormat="1" applyFont="1" applyAlignment="1">
      <alignment horizontal="right" vertical="center"/>
    </xf>
    <xf numFmtId="0" fontId="12" fillId="0" borderId="0" xfId="0" applyFont="1" applyAlignment="1">
      <alignment vertical="center"/>
    </xf>
    <xf numFmtId="0" fontId="19" fillId="2" borderId="19" xfId="0" applyFont="1" applyFill="1" applyBorder="1" applyAlignment="1">
      <alignment vertical="center" justifyLastLine="1"/>
    </xf>
    <xf numFmtId="0" fontId="19" fillId="2" borderId="20" xfId="0" applyFont="1" applyFill="1" applyBorder="1" applyAlignment="1">
      <alignment vertical="center" justifyLastLine="1"/>
    </xf>
    <xf numFmtId="0" fontId="19" fillId="2" borderId="24" xfId="0" applyFont="1" applyFill="1" applyBorder="1" applyAlignment="1">
      <alignment horizontal="centerContinuous" vertical="center"/>
    </xf>
    <xf numFmtId="0" fontId="19" fillId="2" borderId="21" xfId="0" applyFont="1" applyFill="1" applyBorder="1" applyAlignment="1">
      <alignment horizontal="centerContinuous" vertical="center"/>
    </xf>
    <xf numFmtId="0" fontId="19" fillId="2" borderId="19" xfId="0" applyFont="1" applyFill="1" applyBorder="1" applyAlignment="1">
      <alignment horizontal="centerContinuous" vertical="center"/>
    </xf>
    <xf numFmtId="0" fontId="19" fillId="2" borderId="5" xfId="0" applyFont="1" applyFill="1" applyBorder="1" applyAlignment="1">
      <alignment vertical="center" justifyLastLine="1"/>
    </xf>
    <xf numFmtId="0" fontId="19" fillId="2" borderId="6" xfId="0" applyFont="1" applyFill="1" applyBorder="1" applyAlignment="1">
      <alignment vertical="center" justifyLastLine="1"/>
    </xf>
    <xf numFmtId="0" fontId="19" fillId="2" borderId="8" xfId="0" applyFont="1" applyFill="1" applyBorder="1" applyAlignment="1">
      <alignment vertical="center"/>
    </xf>
    <xf numFmtId="0" fontId="19" fillId="2" borderId="7" xfId="0" applyFont="1" applyFill="1" applyBorder="1" applyAlignment="1">
      <alignment vertical="center"/>
    </xf>
    <xf numFmtId="0" fontId="19" fillId="2" borderId="16" xfId="0" applyFont="1" applyFill="1" applyBorder="1" applyAlignment="1">
      <alignment horizontal="center" vertical="center" shrinkToFit="1"/>
    </xf>
    <xf numFmtId="0" fontId="19" fillId="2" borderId="0" xfId="0" applyFont="1" applyFill="1" applyAlignment="1">
      <alignment horizontal="center" vertical="center" justifyLastLine="1"/>
    </xf>
    <xf numFmtId="0" fontId="19" fillId="2" borderId="0" xfId="0" applyFont="1" applyFill="1" applyAlignment="1">
      <alignment horizontal="left" vertical="center" indent="1" justifyLastLine="1"/>
    </xf>
    <xf numFmtId="0" fontId="19" fillId="2" borderId="4" xfId="0" applyFont="1" applyFill="1" applyBorder="1" applyAlignment="1">
      <alignment horizontal="center" vertical="center" justifyLastLine="1"/>
    </xf>
    <xf numFmtId="0" fontId="19" fillId="2" borderId="0" xfId="0" quotePrefix="1" applyFont="1" applyFill="1" applyAlignment="1">
      <alignment horizontal="left" vertical="center" indent="1" justifyLastLine="1"/>
    </xf>
    <xf numFmtId="0" fontId="19" fillId="2" borderId="2" xfId="0" applyFont="1" applyFill="1" applyBorder="1" applyAlignment="1">
      <alignment horizontal="right" vertical="center"/>
    </xf>
    <xf numFmtId="0" fontId="19" fillId="2" borderId="0" xfId="0" applyFont="1" applyFill="1" applyAlignment="1">
      <alignment horizontal="right" vertical="center"/>
    </xf>
    <xf numFmtId="49" fontId="19" fillId="2" borderId="0" xfId="0" applyNumberFormat="1" applyFont="1" applyFill="1" applyAlignment="1">
      <alignment vertical="center"/>
    </xf>
    <xf numFmtId="0" fontId="19" fillId="2" borderId="4" xfId="0" applyFont="1" applyFill="1" applyBorder="1" applyAlignment="1">
      <alignment horizontal="distributed" vertical="center"/>
    </xf>
    <xf numFmtId="41" fontId="19" fillId="2" borderId="0" xfId="0" applyNumberFormat="1" applyFont="1" applyFill="1"/>
    <xf numFmtId="0" fontId="16" fillId="2" borderId="0" xfId="0" applyFont="1" applyFill="1" applyAlignment="1">
      <alignment horizontal="distributed" vertical="center" shrinkToFit="1"/>
    </xf>
    <xf numFmtId="0" fontId="17" fillId="2" borderId="0" xfId="0" applyFont="1" applyFill="1" applyAlignment="1">
      <alignment horizontal="distributed" vertical="center" justifyLastLine="1"/>
    </xf>
    <xf numFmtId="0" fontId="23" fillId="2" borderId="0" xfId="0" applyFont="1" applyFill="1" applyAlignment="1">
      <alignment horizontal="distributed" vertical="center"/>
    </xf>
    <xf numFmtId="49" fontId="19" fillId="2" borderId="5" xfId="0" applyNumberFormat="1" applyFont="1" applyFill="1" applyBorder="1" applyAlignment="1">
      <alignment vertical="center"/>
    </xf>
    <xf numFmtId="0" fontId="19" fillId="2" borderId="6" xfId="0" applyFont="1" applyFill="1" applyBorder="1" applyAlignment="1">
      <alignment horizontal="distributed" vertical="center"/>
    </xf>
    <xf numFmtId="41" fontId="12" fillId="2" borderId="0" xfId="0" applyNumberFormat="1" applyFont="1" applyFill="1"/>
    <xf numFmtId="0" fontId="19" fillId="2" borderId="13" xfId="0" applyFont="1" applyFill="1" applyBorder="1" applyAlignment="1">
      <alignment horizontal="distributed" vertical="center" justifyLastLine="1"/>
    </xf>
    <xf numFmtId="0" fontId="19" fillId="2" borderId="8" xfId="0" applyFont="1" applyFill="1" applyBorder="1" applyAlignment="1">
      <alignment horizontal="distributed" vertical="center" justifyLastLine="1"/>
    </xf>
    <xf numFmtId="0" fontId="19" fillId="2" borderId="2" xfId="0" applyFont="1" applyFill="1" applyBorder="1" applyAlignment="1">
      <alignment horizontal="distributed" vertical="center" justifyLastLine="1"/>
    </xf>
    <xf numFmtId="0" fontId="19" fillId="2" borderId="7" xfId="0" applyFont="1" applyFill="1" applyBorder="1" applyAlignment="1">
      <alignment horizontal="distributed" vertical="center" justifyLastLine="1"/>
    </xf>
    <xf numFmtId="49" fontId="19" fillId="2" borderId="5" xfId="0" applyNumberFormat="1" applyFont="1" applyFill="1" applyBorder="1" applyAlignment="1">
      <alignment horizontal="distributed" vertical="center" justifyLastLine="1"/>
    </xf>
    <xf numFmtId="49" fontId="19" fillId="2" borderId="6" xfId="0" applyNumberFormat="1" applyFont="1" applyFill="1" applyBorder="1" applyAlignment="1">
      <alignment horizontal="distributed" vertical="center" justifyLastLine="1"/>
    </xf>
    <xf numFmtId="0" fontId="19" fillId="2" borderId="0" xfId="0" applyFont="1" applyFill="1" applyAlignment="1">
      <alignment horizontal="left"/>
    </xf>
    <xf numFmtId="49" fontId="19" fillId="2" borderId="0" xfId="0" applyNumberFormat="1" applyFont="1" applyFill="1" applyAlignment="1">
      <alignment horizontal="distributed" vertical="center" justifyLastLine="1"/>
    </xf>
    <xf numFmtId="0" fontId="19" fillId="2" borderId="2" xfId="0" applyFont="1" applyFill="1" applyBorder="1" applyAlignment="1">
      <alignment horizontal="center" vertical="center" shrinkToFit="1"/>
    </xf>
    <xf numFmtId="0" fontId="19" fillId="2" borderId="7" xfId="0" applyFont="1" applyFill="1" applyBorder="1" applyAlignment="1">
      <alignment horizontal="center" vertical="center" shrinkToFit="1"/>
    </xf>
    <xf numFmtId="0" fontId="19" fillId="2" borderId="10" xfId="0" applyFont="1" applyFill="1" applyBorder="1" applyAlignment="1">
      <alignment horizontal="distributed" vertical="center" justifyLastLine="1"/>
    </xf>
    <xf numFmtId="0" fontId="19" fillId="2" borderId="11" xfId="0" applyFont="1" applyFill="1" applyBorder="1" applyAlignment="1">
      <alignment horizontal="distributed" vertical="center" justifyLastLine="1"/>
    </xf>
    <xf numFmtId="0" fontId="19" fillId="2" borderId="17" xfId="0" applyFont="1" applyFill="1" applyBorder="1" applyAlignment="1">
      <alignment horizontal="distributed" vertical="center" justifyLastLine="1"/>
    </xf>
    <xf numFmtId="0" fontId="19" fillId="2" borderId="23" xfId="0" applyFont="1" applyFill="1" applyBorder="1" applyAlignment="1">
      <alignment horizontal="distributed" vertical="center" justifyLastLine="1"/>
    </xf>
    <xf numFmtId="0" fontId="19" fillId="2" borderId="23" xfId="0" applyFont="1" applyFill="1" applyBorder="1" applyAlignment="1">
      <alignment horizontal="center" vertical="center"/>
    </xf>
    <xf numFmtId="0" fontId="19" fillId="2" borderId="8" xfId="0" applyFont="1" applyFill="1" applyBorder="1" applyAlignment="1">
      <alignment horizontal="center" vertical="center"/>
    </xf>
    <xf numFmtId="49" fontId="19" fillId="2" borderId="0" xfId="0" applyNumberFormat="1" applyFont="1" applyFill="1" applyAlignment="1">
      <alignment horizontal="center" vertical="center" textRotation="255"/>
    </xf>
    <xf numFmtId="49" fontId="19" fillId="2" borderId="5" xfId="0" applyNumberFormat="1" applyFont="1" applyFill="1" applyBorder="1" applyAlignment="1">
      <alignment horizontal="center" vertical="center" textRotation="255"/>
    </xf>
    <xf numFmtId="0" fontId="19" fillId="2" borderId="7"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9" xfId="0" applyFont="1" applyFill="1" applyBorder="1" applyAlignment="1">
      <alignment horizontal="center"/>
    </xf>
    <xf numFmtId="0" fontId="19" fillId="2" borderId="20" xfId="0" applyFont="1" applyFill="1" applyBorder="1" applyAlignment="1">
      <alignment horizontal="center"/>
    </xf>
    <xf numFmtId="0" fontId="19" fillId="2" borderId="0" xfId="0" applyFont="1" applyFill="1" applyAlignment="1">
      <alignment horizontal="center"/>
    </xf>
    <xf numFmtId="0" fontId="19" fillId="2" borderId="4" xfId="0" applyFont="1" applyFill="1" applyBorder="1" applyAlignment="1">
      <alignment horizontal="center"/>
    </xf>
    <xf numFmtId="0" fontId="19" fillId="2" borderId="5" xfId="0" applyFont="1" applyFill="1" applyBorder="1" applyAlignment="1">
      <alignment horizontal="center"/>
    </xf>
    <xf numFmtId="0" fontId="19" fillId="2" borderId="6" xfId="0" applyFont="1" applyFill="1" applyBorder="1" applyAlignment="1">
      <alignment horizontal="center"/>
    </xf>
    <xf numFmtId="0" fontId="19" fillId="2" borderId="21" xfId="0" applyFont="1" applyFill="1" applyBorder="1" applyAlignment="1">
      <alignment horizontal="distributed" vertical="center" justifyLastLine="1"/>
    </xf>
    <xf numFmtId="0" fontId="19" fillId="2" borderId="19" xfId="0" applyFont="1" applyFill="1" applyBorder="1" applyAlignment="1">
      <alignment horizontal="distributed" vertical="center" justifyLastLine="1"/>
    </xf>
    <xf numFmtId="0" fontId="19" fillId="2" borderId="20" xfId="0" applyFont="1" applyFill="1" applyBorder="1" applyAlignment="1">
      <alignment horizontal="distributed" vertical="center" justifyLastLine="1"/>
    </xf>
    <xf numFmtId="0" fontId="19" fillId="2" borderId="5" xfId="0" applyFont="1" applyFill="1" applyBorder="1" applyAlignment="1">
      <alignment horizontal="distributed" vertical="center" justifyLastLine="1"/>
    </xf>
    <xf numFmtId="0" fontId="19" fillId="2" borderId="6" xfId="0" applyFont="1" applyFill="1" applyBorder="1" applyAlignment="1">
      <alignment horizontal="distributed" vertical="center" justifyLastLine="1"/>
    </xf>
    <xf numFmtId="0" fontId="19" fillId="2" borderId="7" xfId="0" applyFont="1" applyFill="1" applyBorder="1" applyAlignment="1">
      <alignment horizontal="center" vertical="center" justifyLastLine="1"/>
    </xf>
    <xf numFmtId="0" fontId="19" fillId="2" borderId="5" xfId="0" applyFont="1" applyFill="1" applyBorder="1" applyAlignment="1">
      <alignment horizontal="center" vertical="center" justifyLastLine="1"/>
    </xf>
    <xf numFmtId="0" fontId="19" fillId="2" borderId="6" xfId="0" applyFont="1" applyFill="1" applyBorder="1" applyAlignment="1">
      <alignment horizontal="center" vertical="center" justifyLastLine="1"/>
    </xf>
    <xf numFmtId="0" fontId="11" fillId="2" borderId="0" xfId="1" applyFont="1" applyFill="1" applyAlignment="1" applyProtection="1">
      <alignment vertical="center"/>
    </xf>
    <xf numFmtId="0" fontId="12" fillId="2" borderId="0" xfId="0" applyFont="1" applyFill="1" applyAlignment="1">
      <alignment horizontal="left" vertical="center"/>
    </xf>
    <xf numFmtId="49" fontId="19" fillId="2" borderId="0" xfId="0" applyNumberFormat="1" applyFont="1" applyFill="1" applyAlignment="1">
      <alignment horizontal="centerContinuous"/>
    </xf>
    <xf numFmtId="0" fontId="19" fillId="2" borderId="0" xfId="0" applyFont="1" applyFill="1" applyAlignment="1">
      <alignment vertical="center"/>
    </xf>
    <xf numFmtId="0" fontId="19" fillId="2" borderId="1" xfId="0" applyFont="1" applyFill="1" applyBorder="1"/>
    <xf numFmtId="49" fontId="19" fillId="2" borderId="1" xfId="0" applyNumberFormat="1" applyFont="1" applyFill="1" applyBorder="1" applyAlignment="1">
      <alignment horizontal="center"/>
    </xf>
    <xf numFmtId="49" fontId="19" fillId="2" borderId="0" xfId="0" applyNumberFormat="1" applyFont="1" applyFill="1" applyAlignment="1">
      <alignment horizontal="center"/>
    </xf>
    <xf numFmtId="49" fontId="19" fillId="2" borderId="1" xfId="0" applyNumberFormat="1" applyFont="1" applyFill="1" applyBorder="1" applyAlignment="1">
      <alignment horizontal="right"/>
    </xf>
    <xf numFmtId="49" fontId="17" fillId="2" borderId="19" xfId="0" applyNumberFormat="1" applyFont="1" applyFill="1" applyBorder="1" applyAlignment="1">
      <alignment vertical="center" wrapText="1"/>
    </xf>
    <xf numFmtId="49" fontId="17" fillId="2" borderId="20" xfId="0" applyNumberFormat="1" applyFont="1" applyFill="1" applyBorder="1" applyAlignment="1">
      <alignment vertical="center" wrapText="1"/>
    </xf>
    <xf numFmtId="0" fontId="17" fillId="2" borderId="19" xfId="0" applyFont="1" applyFill="1" applyBorder="1" applyAlignment="1">
      <alignment horizontal="centerContinuous" vertical="center" wrapText="1"/>
    </xf>
    <xf numFmtId="0" fontId="17" fillId="2" borderId="20" xfId="0" applyFont="1" applyFill="1" applyBorder="1" applyAlignment="1">
      <alignment horizontal="centerContinuous" vertical="center" wrapText="1"/>
    </xf>
    <xf numFmtId="0" fontId="17" fillId="2" borderId="21" xfId="0" applyFont="1" applyFill="1" applyBorder="1" applyAlignment="1">
      <alignment horizontal="centerContinuous" vertical="center" wrapText="1"/>
    </xf>
    <xf numFmtId="0" fontId="17" fillId="2" borderId="10" xfId="0" applyFont="1" applyFill="1" applyBorder="1" applyAlignment="1">
      <alignment horizontal="centerContinuous" vertical="center" wrapText="1"/>
    </xf>
    <xf numFmtId="0" fontId="17" fillId="2" borderId="17" xfId="0" applyFont="1" applyFill="1" applyBorder="1" applyAlignment="1">
      <alignment horizontal="centerContinuous" vertical="center" wrapText="1"/>
    </xf>
    <xf numFmtId="0" fontId="17" fillId="2" borderId="21" xfId="0" applyFont="1" applyFill="1" applyBorder="1" applyAlignment="1">
      <alignment horizontal="centerContinuous" vertical="center"/>
    </xf>
    <xf numFmtId="0" fontId="17" fillId="2" borderId="20" xfId="0" applyFont="1" applyFill="1" applyBorder="1" applyAlignment="1">
      <alignment horizontal="centerContinuous" vertical="center"/>
    </xf>
    <xf numFmtId="0" fontId="17" fillId="2" borderId="0" xfId="0" applyFont="1" applyFill="1" applyAlignment="1">
      <alignment wrapText="1"/>
    </xf>
    <xf numFmtId="49" fontId="17" fillId="2" borderId="5" xfId="0" applyNumberFormat="1" applyFont="1" applyFill="1" applyBorder="1" applyAlignment="1">
      <alignment vertical="center"/>
    </xf>
    <xf numFmtId="49" fontId="17" fillId="2" borderId="6" xfId="0" applyNumberFormat="1" applyFont="1" applyFill="1" applyBorder="1" applyAlignment="1">
      <alignment vertical="center"/>
    </xf>
    <xf numFmtId="0" fontId="17" fillId="2" borderId="15" xfId="0" applyFont="1" applyFill="1" applyBorder="1" applyAlignment="1">
      <alignment horizontal="distributed" vertical="center" justifyLastLine="1"/>
    </xf>
    <xf numFmtId="0" fontId="17" fillId="2" borderId="14" xfId="0" applyFont="1" applyFill="1" applyBorder="1" applyAlignment="1">
      <alignment horizontal="distributed" vertical="center" justifyLastLine="1"/>
    </xf>
    <xf numFmtId="0" fontId="17" fillId="2" borderId="16" xfId="0" applyFont="1" applyFill="1" applyBorder="1" applyAlignment="1">
      <alignment horizontal="distributed" vertical="center" justifyLastLine="1"/>
    </xf>
    <xf numFmtId="0" fontId="17" fillId="2" borderId="8" xfId="0" applyFont="1" applyFill="1" applyBorder="1" applyAlignment="1">
      <alignment horizontal="distributed" vertical="center" justifyLastLine="1"/>
    </xf>
    <xf numFmtId="38" fontId="17" fillId="2" borderId="0" xfId="2" applyFont="1" applyFill="1" applyBorder="1" applyAlignment="1">
      <alignment horizontal="centerContinuous" vertical="center"/>
    </xf>
    <xf numFmtId="0" fontId="17" fillId="2" borderId="4" xfId="0" applyFont="1" applyFill="1" applyBorder="1" applyAlignment="1">
      <alignment horizontal="centerContinuous" vertical="center"/>
    </xf>
    <xf numFmtId="182" fontId="17" fillId="2" borderId="0" xfId="2" applyNumberFormat="1" applyFont="1" applyFill="1" applyBorder="1" applyAlignment="1">
      <alignment vertical="center"/>
    </xf>
    <xf numFmtId="182" fontId="17" fillId="2" borderId="0" xfId="0" applyNumberFormat="1" applyFont="1" applyFill="1" applyAlignment="1">
      <alignment vertical="center"/>
    </xf>
    <xf numFmtId="182" fontId="17" fillId="2" borderId="0" xfId="0" applyNumberFormat="1" applyFont="1" applyFill="1" applyAlignment="1">
      <alignment horizontal="right" vertical="center"/>
    </xf>
    <xf numFmtId="49" fontId="17" fillId="2" borderId="0" xfId="2" quotePrefix="1" applyNumberFormat="1" applyFont="1" applyFill="1" applyBorder="1" applyAlignment="1">
      <alignment horizontal="centerContinuous" vertical="center"/>
    </xf>
    <xf numFmtId="49" fontId="17" fillId="2" borderId="4" xfId="0" applyNumberFormat="1" applyFont="1" applyFill="1" applyBorder="1" applyAlignment="1">
      <alignment horizontal="centerContinuous" vertical="center"/>
    </xf>
    <xf numFmtId="49" fontId="17" fillId="2" borderId="4" xfId="2" quotePrefix="1" applyNumberFormat="1" applyFont="1" applyFill="1" applyBorder="1" applyAlignment="1">
      <alignment horizontal="centerContinuous" vertical="center"/>
    </xf>
    <xf numFmtId="49" fontId="17" fillId="2" borderId="0" xfId="0" applyNumberFormat="1" applyFont="1" applyFill="1" applyAlignment="1">
      <alignment horizontal="left" vertical="center" justifyLastLine="1"/>
    </xf>
    <xf numFmtId="49" fontId="17" fillId="2" borderId="4" xfId="0" applyNumberFormat="1" applyFont="1" applyFill="1" applyBorder="1" applyAlignment="1">
      <alignment horizontal="left" vertical="center" justifyLastLine="1"/>
    </xf>
    <xf numFmtId="38" fontId="17" fillId="2" borderId="0" xfId="2" applyFont="1" applyFill="1" applyBorder="1" applyAlignment="1">
      <alignment vertical="center"/>
    </xf>
    <xf numFmtId="0" fontId="17" fillId="2" borderId="4" xfId="0" applyFont="1" applyFill="1" applyBorder="1" applyAlignment="1">
      <alignment vertical="center"/>
    </xf>
    <xf numFmtId="38" fontId="17" fillId="2" borderId="0" xfId="2" applyFont="1" applyFill="1" applyBorder="1" applyAlignment="1">
      <alignment horizontal="distributed" vertical="center"/>
    </xf>
    <xf numFmtId="38" fontId="17" fillId="2" borderId="4" xfId="2" applyFont="1" applyFill="1" applyBorder="1" applyAlignment="1">
      <alignment horizontal="left" vertical="center"/>
    </xf>
    <xf numFmtId="182" fontId="17" fillId="2" borderId="0" xfId="2" applyNumberFormat="1" applyFont="1" applyFill="1" applyBorder="1" applyAlignment="1">
      <alignment horizontal="right" vertical="center"/>
    </xf>
    <xf numFmtId="0" fontId="17" fillId="2" borderId="4" xfId="0" applyFont="1" applyFill="1" applyBorder="1" applyAlignment="1">
      <alignment horizontal="left" vertical="center"/>
    </xf>
    <xf numFmtId="38" fontId="17" fillId="2" borderId="4" xfId="2" applyFont="1" applyFill="1" applyBorder="1" applyAlignment="1">
      <alignment horizontal="centerContinuous" vertical="center"/>
    </xf>
    <xf numFmtId="38" fontId="17" fillId="2" borderId="5" xfId="2" applyFont="1" applyFill="1" applyBorder="1" applyAlignment="1">
      <alignment horizontal="centerContinuous" vertical="center"/>
    </xf>
    <xf numFmtId="38" fontId="17" fillId="2" borderId="6" xfId="2" applyFont="1" applyFill="1" applyBorder="1" applyAlignment="1">
      <alignment horizontal="centerContinuous" vertical="center"/>
    </xf>
    <xf numFmtId="182" fontId="17" fillId="2" borderId="5" xfId="0" applyNumberFormat="1" applyFont="1" applyFill="1" applyBorder="1" applyAlignment="1">
      <alignment horizontal="right" vertical="center"/>
    </xf>
    <xf numFmtId="0" fontId="17" fillId="2" borderId="0" xfId="0" applyFont="1" applyFill="1" applyAlignment="1">
      <alignment vertical="center"/>
    </xf>
    <xf numFmtId="49" fontId="19" fillId="2" borderId="0" xfId="0" applyNumberFormat="1" applyFont="1" applyFill="1" applyAlignment="1">
      <alignment horizontal="right" vertical="center"/>
    </xf>
  </cellXfs>
  <cellStyles count="12">
    <cellStyle name="ハイパーリンク" xfId="1" builtinId="8"/>
    <cellStyle name="桁区切り" xfId="2" builtinId="6"/>
    <cellStyle name="桁区切り 2" xfId="3" xr:uid="{00000000-0005-0000-0000-000003000000}"/>
    <cellStyle name="通貨 2" xfId="4" xr:uid="{00000000-0005-0000-0000-000009000000}"/>
    <cellStyle name="標準" xfId="0" builtinId="0"/>
    <cellStyle name="標準 2" xfId="5" xr:uid="{00000000-0005-0000-0000-000004000000}"/>
    <cellStyle name="標準 2 2" xfId="6" xr:uid="{00000000-0005-0000-0000-000005000000}"/>
    <cellStyle name="標準 3" xfId="10" xr:uid="{93D895BC-29CA-4E18-8F39-E2791BC185EF}"/>
    <cellStyle name="標準 3 2" xfId="7" xr:uid="{00000000-0005-0000-0000-000006000000}"/>
    <cellStyle name="標準 4" xfId="8" xr:uid="{00000000-0005-0000-0000-000007000000}"/>
    <cellStyle name="標準 5" xfId="11" xr:uid="{95507CBD-0417-494E-8F78-2225A822967D}"/>
    <cellStyle name="標準_maikin2012022" xfId="9"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0</xdr:rowOff>
    </xdr:from>
    <xdr:to>
      <xdr:col>5</xdr:col>
      <xdr:colOff>0</xdr:colOff>
      <xdr:row>43</xdr:row>
      <xdr:rowOff>0</xdr:rowOff>
    </xdr:to>
    <xdr:sp macro="" textlink="">
      <xdr:nvSpPr>
        <xdr:cNvPr id="71539" name="AutoShape 1">
          <a:extLst>
            <a:ext uri="{FF2B5EF4-FFF2-40B4-BE49-F238E27FC236}">
              <a16:creationId xmlns:a16="http://schemas.microsoft.com/office/drawing/2014/main" id="{94F84CAF-B24E-91F6-5F11-52FBE0D2FCA9}"/>
            </a:ext>
          </a:extLst>
        </xdr:cNvPr>
        <xdr:cNvSpPr>
          <a:spLocks/>
        </xdr:cNvSpPr>
      </xdr:nvSpPr>
      <xdr:spPr bwMode="auto">
        <a:xfrm>
          <a:off x="2286000" y="77819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57</xdr:row>
      <xdr:rowOff>0</xdr:rowOff>
    </xdr:from>
    <xdr:to>
      <xdr:col>7</xdr:col>
      <xdr:colOff>0</xdr:colOff>
      <xdr:row>57</xdr:row>
      <xdr:rowOff>0</xdr:rowOff>
    </xdr:to>
    <xdr:sp macro="" textlink="">
      <xdr:nvSpPr>
        <xdr:cNvPr id="71540" name="AutoShape 2">
          <a:extLst>
            <a:ext uri="{FF2B5EF4-FFF2-40B4-BE49-F238E27FC236}">
              <a16:creationId xmlns:a16="http://schemas.microsoft.com/office/drawing/2014/main" id="{D7A792D7-9B2D-E616-47BD-6DBA4FA3D4F9}"/>
            </a:ext>
          </a:extLst>
        </xdr:cNvPr>
        <xdr:cNvSpPr>
          <a:spLocks/>
        </xdr:cNvSpPr>
      </xdr:nvSpPr>
      <xdr:spPr bwMode="auto">
        <a:xfrm>
          <a:off x="3705225" y="101441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57</xdr:row>
      <xdr:rowOff>0</xdr:rowOff>
    </xdr:from>
    <xdr:to>
      <xdr:col>9</xdr:col>
      <xdr:colOff>0</xdr:colOff>
      <xdr:row>57</xdr:row>
      <xdr:rowOff>0</xdr:rowOff>
    </xdr:to>
    <xdr:sp macro="" textlink="">
      <xdr:nvSpPr>
        <xdr:cNvPr id="71541" name="AutoShape 3">
          <a:extLst>
            <a:ext uri="{FF2B5EF4-FFF2-40B4-BE49-F238E27FC236}">
              <a16:creationId xmlns:a16="http://schemas.microsoft.com/office/drawing/2014/main" id="{F4DEEA03-3FA1-488A-43AC-45C88E01884B}"/>
            </a:ext>
          </a:extLst>
        </xdr:cNvPr>
        <xdr:cNvSpPr>
          <a:spLocks/>
        </xdr:cNvSpPr>
      </xdr:nvSpPr>
      <xdr:spPr bwMode="auto">
        <a:xfrm>
          <a:off x="5000625" y="101441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9</xdr:row>
      <xdr:rowOff>0</xdr:rowOff>
    </xdr:from>
    <xdr:to>
      <xdr:col>5</xdr:col>
      <xdr:colOff>0</xdr:colOff>
      <xdr:row>9</xdr:row>
      <xdr:rowOff>0</xdr:rowOff>
    </xdr:to>
    <xdr:sp macro="" textlink="">
      <xdr:nvSpPr>
        <xdr:cNvPr id="71542" name="AutoShape 4">
          <a:extLst>
            <a:ext uri="{FF2B5EF4-FFF2-40B4-BE49-F238E27FC236}">
              <a16:creationId xmlns:a16="http://schemas.microsoft.com/office/drawing/2014/main" id="{4160572F-066E-3814-8F96-27591202F5AC}"/>
            </a:ext>
          </a:extLst>
        </xdr:cNvPr>
        <xdr:cNvSpPr>
          <a:spLocks/>
        </xdr:cNvSpPr>
      </xdr:nvSpPr>
      <xdr:spPr bwMode="auto">
        <a:xfrm>
          <a:off x="2286000" y="19526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39</xdr:row>
      <xdr:rowOff>0</xdr:rowOff>
    </xdr:from>
    <xdr:to>
      <xdr:col>7</xdr:col>
      <xdr:colOff>0</xdr:colOff>
      <xdr:row>39</xdr:row>
      <xdr:rowOff>0</xdr:rowOff>
    </xdr:to>
    <xdr:sp macro="" textlink="">
      <xdr:nvSpPr>
        <xdr:cNvPr id="71543" name="AutoShape 5">
          <a:extLst>
            <a:ext uri="{FF2B5EF4-FFF2-40B4-BE49-F238E27FC236}">
              <a16:creationId xmlns:a16="http://schemas.microsoft.com/office/drawing/2014/main" id="{F6729771-4DAC-931A-2C53-6397C740FA27}"/>
            </a:ext>
          </a:extLst>
        </xdr:cNvPr>
        <xdr:cNvSpPr>
          <a:spLocks/>
        </xdr:cNvSpPr>
      </xdr:nvSpPr>
      <xdr:spPr bwMode="auto">
        <a:xfrm>
          <a:off x="3705225" y="70580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39</xdr:row>
      <xdr:rowOff>0</xdr:rowOff>
    </xdr:from>
    <xdr:to>
      <xdr:col>9</xdr:col>
      <xdr:colOff>0</xdr:colOff>
      <xdr:row>39</xdr:row>
      <xdr:rowOff>0</xdr:rowOff>
    </xdr:to>
    <xdr:sp macro="" textlink="">
      <xdr:nvSpPr>
        <xdr:cNvPr id="71544" name="AutoShape 6">
          <a:extLst>
            <a:ext uri="{FF2B5EF4-FFF2-40B4-BE49-F238E27FC236}">
              <a16:creationId xmlns:a16="http://schemas.microsoft.com/office/drawing/2014/main" id="{3E8E8562-3195-C2D2-9A1E-927C8E44DE57}"/>
            </a:ext>
          </a:extLst>
        </xdr:cNvPr>
        <xdr:cNvSpPr>
          <a:spLocks/>
        </xdr:cNvSpPr>
      </xdr:nvSpPr>
      <xdr:spPr bwMode="auto">
        <a:xfrm>
          <a:off x="5000625" y="70580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26</xdr:row>
      <xdr:rowOff>0</xdr:rowOff>
    </xdr:from>
    <xdr:to>
      <xdr:col>5</xdr:col>
      <xdr:colOff>0</xdr:colOff>
      <xdr:row>26</xdr:row>
      <xdr:rowOff>0</xdr:rowOff>
    </xdr:to>
    <xdr:sp macro="" textlink="">
      <xdr:nvSpPr>
        <xdr:cNvPr id="71545" name="AutoShape 7">
          <a:extLst>
            <a:ext uri="{FF2B5EF4-FFF2-40B4-BE49-F238E27FC236}">
              <a16:creationId xmlns:a16="http://schemas.microsoft.com/office/drawing/2014/main" id="{FE2123C2-2B4F-37D9-A4D5-1449A69E8748}"/>
            </a:ext>
          </a:extLst>
        </xdr:cNvPr>
        <xdr:cNvSpPr>
          <a:spLocks/>
        </xdr:cNvSpPr>
      </xdr:nvSpPr>
      <xdr:spPr bwMode="auto">
        <a:xfrm>
          <a:off x="2286000" y="48672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40</xdr:row>
      <xdr:rowOff>0</xdr:rowOff>
    </xdr:from>
    <xdr:to>
      <xdr:col>7</xdr:col>
      <xdr:colOff>0</xdr:colOff>
      <xdr:row>40</xdr:row>
      <xdr:rowOff>0</xdr:rowOff>
    </xdr:to>
    <xdr:sp macro="" textlink="">
      <xdr:nvSpPr>
        <xdr:cNvPr id="71546" name="AutoShape 8">
          <a:extLst>
            <a:ext uri="{FF2B5EF4-FFF2-40B4-BE49-F238E27FC236}">
              <a16:creationId xmlns:a16="http://schemas.microsoft.com/office/drawing/2014/main" id="{A9B085E7-B33E-68F0-CD1F-313EFE942CD7}"/>
            </a:ext>
          </a:extLst>
        </xdr:cNvPr>
        <xdr:cNvSpPr>
          <a:spLocks/>
        </xdr:cNvSpPr>
      </xdr:nvSpPr>
      <xdr:spPr bwMode="auto">
        <a:xfrm>
          <a:off x="3705225" y="72294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40</xdr:row>
      <xdr:rowOff>0</xdr:rowOff>
    </xdr:from>
    <xdr:to>
      <xdr:col>9</xdr:col>
      <xdr:colOff>0</xdr:colOff>
      <xdr:row>40</xdr:row>
      <xdr:rowOff>0</xdr:rowOff>
    </xdr:to>
    <xdr:sp macro="" textlink="">
      <xdr:nvSpPr>
        <xdr:cNvPr id="71547" name="AutoShape 9">
          <a:extLst>
            <a:ext uri="{FF2B5EF4-FFF2-40B4-BE49-F238E27FC236}">
              <a16:creationId xmlns:a16="http://schemas.microsoft.com/office/drawing/2014/main" id="{96CD3F37-5C88-B7A8-1C00-ACF9309780B5}"/>
            </a:ext>
          </a:extLst>
        </xdr:cNvPr>
        <xdr:cNvSpPr>
          <a:spLocks/>
        </xdr:cNvSpPr>
      </xdr:nvSpPr>
      <xdr:spPr bwMode="auto">
        <a:xfrm>
          <a:off x="5000625" y="72294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8</xdr:row>
      <xdr:rowOff>0</xdr:rowOff>
    </xdr:from>
    <xdr:to>
      <xdr:col>4</xdr:col>
      <xdr:colOff>0</xdr:colOff>
      <xdr:row>8</xdr:row>
      <xdr:rowOff>0</xdr:rowOff>
    </xdr:to>
    <xdr:sp macro="" textlink="">
      <xdr:nvSpPr>
        <xdr:cNvPr id="68115" name="AutoShape 3">
          <a:extLst>
            <a:ext uri="{FF2B5EF4-FFF2-40B4-BE49-F238E27FC236}">
              <a16:creationId xmlns:a16="http://schemas.microsoft.com/office/drawing/2014/main" id="{764874BB-797F-8A0D-793C-649751D5CBE5}"/>
            </a:ext>
          </a:extLst>
        </xdr:cNvPr>
        <xdr:cNvSpPr>
          <a:spLocks/>
        </xdr:cNvSpPr>
      </xdr:nvSpPr>
      <xdr:spPr bwMode="auto">
        <a:xfrm>
          <a:off x="1400175" y="18669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8116" name="AutoShape 114">
          <a:extLst>
            <a:ext uri="{FF2B5EF4-FFF2-40B4-BE49-F238E27FC236}">
              <a16:creationId xmlns:a16="http://schemas.microsoft.com/office/drawing/2014/main" id="{D148C668-092E-8231-38B0-A249BF8F4FB8}"/>
            </a:ext>
          </a:extLst>
        </xdr:cNvPr>
        <xdr:cNvSpPr>
          <a:spLocks/>
        </xdr:cNvSpPr>
      </xdr:nvSpPr>
      <xdr:spPr bwMode="auto">
        <a:xfrm>
          <a:off x="1400175" y="18669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7</xdr:row>
      <xdr:rowOff>0</xdr:rowOff>
    </xdr:from>
    <xdr:to>
      <xdr:col>12</xdr:col>
      <xdr:colOff>0</xdr:colOff>
      <xdr:row>7</xdr:row>
      <xdr:rowOff>0</xdr:rowOff>
    </xdr:to>
    <xdr:sp macro="" textlink="">
      <xdr:nvSpPr>
        <xdr:cNvPr id="68117" name="AutoShape 119">
          <a:extLst>
            <a:ext uri="{FF2B5EF4-FFF2-40B4-BE49-F238E27FC236}">
              <a16:creationId xmlns:a16="http://schemas.microsoft.com/office/drawing/2014/main" id="{602CC53B-7D1E-E100-1535-4892DAC66ACD}"/>
            </a:ext>
          </a:extLst>
        </xdr:cNvPr>
        <xdr:cNvSpPr>
          <a:spLocks/>
        </xdr:cNvSpPr>
      </xdr:nvSpPr>
      <xdr:spPr bwMode="auto">
        <a:xfrm>
          <a:off x="5867400" y="15811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8</xdr:row>
      <xdr:rowOff>0</xdr:rowOff>
    </xdr:from>
    <xdr:to>
      <xdr:col>6</xdr:col>
      <xdr:colOff>0</xdr:colOff>
      <xdr:row>8</xdr:row>
      <xdr:rowOff>0</xdr:rowOff>
    </xdr:to>
    <xdr:sp macro="" textlink="">
      <xdr:nvSpPr>
        <xdr:cNvPr id="69575" name="AutoShape 132">
          <a:extLst>
            <a:ext uri="{FF2B5EF4-FFF2-40B4-BE49-F238E27FC236}">
              <a16:creationId xmlns:a16="http://schemas.microsoft.com/office/drawing/2014/main" id="{80A4FF62-FF49-E49C-56FC-11C963A6CEA1}"/>
            </a:ext>
          </a:extLst>
        </xdr:cNvPr>
        <xdr:cNvSpPr>
          <a:spLocks/>
        </xdr:cNvSpPr>
      </xdr:nvSpPr>
      <xdr:spPr bwMode="auto">
        <a:xfrm>
          <a:off x="2409825" y="15716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69576" name="AutoShape 135">
          <a:extLst>
            <a:ext uri="{FF2B5EF4-FFF2-40B4-BE49-F238E27FC236}">
              <a16:creationId xmlns:a16="http://schemas.microsoft.com/office/drawing/2014/main" id="{5E7ECB35-E117-D8EB-7574-87E5A22BBE8B}"/>
            </a:ext>
          </a:extLst>
        </xdr:cNvPr>
        <xdr:cNvSpPr>
          <a:spLocks/>
        </xdr:cNvSpPr>
      </xdr:nvSpPr>
      <xdr:spPr bwMode="auto">
        <a:xfrm>
          <a:off x="5495925" y="15716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13</xdr:row>
      <xdr:rowOff>66675</xdr:rowOff>
    </xdr:from>
    <xdr:to>
      <xdr:col>1</xdr:col>
      <xdr:colOff>161925</xdr:colOff>
      <xdr:row>17</xdr:row>
      <xdr:rowOff>9525</xdr:rowOff>
    </xdr:to>
    <xdr:sp macro="" textlink="">
      <xdr:nvSpPr>
        <xdr:cNvPr id="69577" name="AutoShape 140">
          <a:extLst>
            <a:ext uri="{FF2B5EF4-FFF2-40B4-BE49-F238E27FC236}">
              <a16:creationId xmlns:a16="http://schemas.microsoft.com/office/drawing/2014/main" id="{3024351B-CBB9-5C75-FFB0-2394B1F8F49E}"/>
            </a:ext>
            <a:ext uri="{147F2762-F138-4A5C-976F-8EAC2B608ADB}">
              <a16:predDERef xmlns:a16="http://schemas.microsoft.com/office/drawing/2014/main" pred="{5E7ECB35-E117-D8EB-7574-87E5A22BBE8B}"/>
            </a:ext>
          </a:extLst>
        </xdr:cNvPr>
        <xdr:cNvSpPr>
          <a:spLocks/>
        </xdr:cNvSpPr>
      </xdr:nvSpPr>
      <xdr:spPr bwMode="auto">
        <a:xfrm>
          <a:off x="381000" y="3543300"/>
          <a:ext cx="133350" cy="1304925"/>
        </a:xfrm>
        <a:prstGeom prst="leftBracket">
          <a:avLst>
            <a:gd name="adj" fmla="val 63641"/>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18951" name="AutoShape 111">
          <a:extLst>
            <a:ext uri="{FF2B5EF4-FFF2-40B4-BE49-F238E27FC236}">
              <a16:creationId xmlns:a16="http://schemas.microsoft.com/office/drawing/2014/main" id="{CC622E89-F367-13EA-15FE-26B06EAFF7C7}"/>
            </a:ext>
          </a:extLst>
        </xdr:cNvPr>
        <xdr:cNvSpPr>
          <a:spLocks/>
        </xdr:cNvSpPr>
      </xdr:nvSpPr>
      <xdr:spPr bwMode="auto">
        <a:xfrm>
          <a:off x="3743325" y="20383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10</xdr:row>
      <xdr:rowOff>0</xdr:rowOff>
    </xdr:from>
    <xdr:to>
      <xdr:col>5</xdr:col>
      <xdr:colOff>0</xdr:colOff>
      <xdr:row>10</xdr:row>
      <xdr:rowOff>0</xdr:rowOff>
    </xdr:to>
    <xdr:sp macro="" textlink="">
      <xdr:nvSpPr>
        <xdr:cNvPr id="74765" name="AutoShape 111">
          <a:extLst>
            <a:ext uri="{FF2B5EF4-FFF2-40B4-BE49-F238E27FC236}">
              <a16:creationId xmlns:a16="http://schemas.microsoft.com/office/drawing/2014/main" id="{16BA01E3-0FB2-3A79-CC4B-BBF434994353}"/>
            </a:ext>
          </a:extLst>
        </xdr:cNvPr>
        <xdr:cNvSpPr>
          <a:spLocks/>
        </xdr:cNvSpPr>
      </xdr:nvSpPr>
      <xdr:spPr bwMode="auto">
        <a:xfrm>
          <a:off x="3524250" y="20669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10</xdr:row>
      <xdr:rowOff>0</xdr:rowOff>
    </xdr:from>
    <xdr:to>
      <xdr:col>15</xdr:col>
      <xdr:colOff>0</xdr:colOff>
      <xdr:row>10</xdr:row>
      <xdr:rowOff>0</xdr:rowOff>
    </xdr:to>
    <xdr:sp macro="" textlink="">
      <xdr:nvSpPr>
        <xdr:cNvPr id="74766" name="AutoShape 132">
          <a:extLst>
            <a:ext uri="{FF2B5EF4-FFF2-40B4-BE49-F238E27FC236}">
              <a16:creationId xmlns:a16="http://schemas.microsoft.com/office/drawing/2014/main" id="{1583A940-FADA-5F5B-97DD-F0EA95F007BE}"/>
            </a:ext>
          </a:extLst>
        </xdr:cNvPr>
        <xdr:cNvSpPr>
          <a:spLocks/>
        </xdr:cNvSpPr>
      </xdr:nvSpPr>
      <xdr:spPr bwMode="auto">
        <a:xfrm>
          <a:off x="9305925" y="20669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26</xdr:row>
      <xdr:rowOff>0</xdr:rowOff>
    </xdr:from>
    <xdr:to>
      <xdr:col>6</xdr:col>
      <xdr:colOff>0</xdr:colOff>
      <xdr:row>26</xdr:row>
      <xdr:rowOff>0</xdr:rowOff>
    </xdr:to>
    <xdr:sp macro="" textlink="">
      <xdr:nvSpPr>
        <xdr:cNvPr id="74021" name="AutoShape 111">
          <a:extLst>
            <a:ext uri="{FF2B5EF4-FFF2-40B4-BE49-F238E27FC236}">
              <a16:creationId xmlns:a16="http://schemas.microsoft.com/office/drawing/2014/main" id="{5D0A25B6-07A5-5E6D-61AA-6ADA3A885112}"/>
            </a:ext>
          </a:extLst>
        </xdr:cNvPr>
        <xdr:cNvSpPr>
          <a:spLocks/>
        </xdr:cNvSpPr>
      </xdr:nvSpPr>
      <xdr:spPr bwMode="auto">
        <a:xfrm>
          <a:off x="5162550" y="60293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9</xdr:row>
      <xdr:rowOff>0</xdr:rowOff>
    </xdr:from>
    <xdr:to>
      <xdr:col>6</xdr:col>
      <xdr:colOff>0</xdr:colOff>
      <xdr:row>9</xdr:row>
      <xdr:rowOff>0</xdr:rowOff>
    </xdr:to>
    <xdr:sp macro="" textlink="">
      <xdr:nvSpPr>
        <xdr:cNvPr id="74022" name="AutoShape 132">
          <a:extLst>
            <a:ext uri="{FF2B5EF4-FFF2-40B4-BE49-F238E27FC236}">
              <a16:creationId xmlns:a16="http://schemas.microsoft.com/office/drawing/2014/main" id="{F4F9C20E-1D58-95E9-FF5F-94164E6B28E8}"/>
            </a:ext>
          </a:extLst>
        </xdr:cNvPr>
        <xdr:cNvSpPr>
          <a:spLocks/>
        </xdr:cNvSpPr>
      </xdr:nvSpPr>
      <xdr:spPr bwMode="auto">
        <a:xfrm>
          <a:off x="5162550" y="181927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74023" name="AutoShape 111">
          <a:extLst>
            <a:ext uri="{FF2B5EF4-FFF2-40B4-BE49-F238E27FC236}">
              <a16:creationId xmlns:a16="http://schemas.microsoft.com/office/drawing/2014/main" id="{CE8E920E-CA6D-6DBD-655D-DD47890F3F44}"/>
            </a:ext>
          </a:extLst>
        </xdr:cNvPr>
        <xdr:cNvSpPr>
          <a:spLocks/>
        </xdr:cNvSpPr>
      </xdr:nvSpPr>
      <xdr:spPr bwMode="auto">
        <a:xfrm>
          <a:off x="5838825" y="65246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10</xdr:row>
      <xdr:rowOff>0</xdr:rowOff>
    </xdr:from>
    <xdr:to>
      <xdr:col>7</xdr:col>
      <xdr:colOff>0</xdr:colOff>
      <xdr:row>10</xdr:row>
      <xdr:rowOff>0</xdr:rowOff>
    </xdr:to>
    <xdr:sp macro="" textlink="">
      <xdr:nvSpPr>
        <xdr:cNvPr id="74024" name="AutoShape 132">
          <a:extLst>
            <a:ext uri="{FF2B5EF4-FFF2-40B4-BE49-F238E27FC236}">
              <a16:creationId xmlns:a16="http://schemas.microsoft.com/office/drawing/2014/main" id="{E14E020A-ECDC-D849-FE6B-A033A515B248}"/>
            </a:ext>
          </a:extLst>
        </xdr:cNvPr>
        <xdr:cNvSpPr>
          <a:spLocks/>
        </xdr:cNvSpPr>
      </xdr:nvSpPr>
      <xdr:spPr bwMode="auto">
        <a:xfrm>
          <a:off x="5838825" y="2066925"/>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5</xdr:row>
      <xdr:rowOff>19050</xdr:rowOff>
    </xdr:from>
    <xdr:to>
      <xdr:col>3</xdr:col>
      <xdr:colOff>9525</xdr:colOff>
      <xdr:row>6</xdr:row>
      <xdr:rowOff>238125</xdr:rowOff>
    </xdr:to>
    <xdr:sp macro="" textlink="">
      <xdr:nvSpPr>
        <xdr:cNvPr id="74025" name="Line 133">
          <a:extLst>
            <a:ext uri="{FF2B5EF4-FFF2-40B4-BE49-F238E27FC236}">
              <a16:creationId xmlns:a16="http://schemas.microsoft.com/office/drawing/2014/main" id="{C65F005A-BD18-9FCE-D1A5-1FA165603949}"/>
            </a:ext>
          </a:extLst>
        </xdr:cNvPr>
        <xdr:cNvSpPr>
          <a:spLocks noChangeShapeType="1"/>
        </xdr:cNvSpPr>
      </xdr:nvSpPr>
      <xdr:spPr bwMode="auto">
        <a:xfrm>
          <a:off x="9525" y="847725"/>
          <a:ext cx="313372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0</xdr:colOff>
      <xdr:row>9</xdr:row>
      <xdr:rowOff>0</xdr:rowOff>
    </xdr:from>
    <xdr:to>
      <xdr:col>21</xdr:col>
      <xdr:colOff>0</xdr:colOff>
      <xdr:row>9</xdr:row>
      <xdr:rowOff>0</xdr:rowOff>
    </xdr:to>
    <xdr:sp macro="" textlink="">
      <xdr:nvSpPr>
        <xdr:cNvPr id="67092" name="AutoShape 4">
          <a:extLst>
            <a:ext uri="{FF2B5EF4-FFF2-40B4-BE49-F238E27FC236}">
              <a16:creationId xmlns:a16="http://schemas.microsoft.com/office/drawing/2014/main" id="{C9B5FB08-7941-E676-A88A-E9AD24115D43}"/>
            </a:ext>
          </a:extLst>
        </xdr:cNvPr>
        <xdr:cNvSpPr>
          <a:spLocks/>
        </xdr:cNvSpPr>
      </xdr:nvSpPr>
      <xdr:spPr bwMode="auto">
        <a:xfrm>
          <a:off x="16192500" y="18669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9</xdr:row>
      <xdr:rowOff>0</xdr:rowOff>
    </xdr:from>
    <xdr:to>
      <xdr:col>21</xdr:col>
      <xdr:colOff>0</xdr:colOff>
      <xdr:row>9</xdr:row>
      <xdr:rowOff>0</xdr:rowOff>
    </xdr:to>
    <xdr:sp macro="" textlink="">
      <xdr:nvSpPr>
        <xdr:cNvPr id="67093" name="AutoShape 6">
          <a:extLst>
            <a:ext uri="{FF2B5EF4-FFF2-40B4-BE49-F238E27FC236}">
              <a16:creationId xmlns:a16="http://schemas.microsoft.com/office/drawing/2014/main" id="{2F37CBC9-C48A-FDCE-7506-4C2EA44A0353}"/>
            </a:ext>
          </a:extLst>
        </xdr:cNvPr>
        <xdr:cNvSpPr>
          <a:spLocks/>
        </xdr:cNvSpPr>
      </xdr:nvSpPr>
      <xdr:spPr bwMode="auto">
        <a:xfrm>
          <a:off x="16192500" y="18669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9</xdr:row>
      <xdr:rowOff>0</xdr:rowOff>
    </xdr:from>
    <xdr:to>
      <xdr:col>21</xdr:col>
      <xdr:colOff>0</xdr:colOff>
      <xdr:row>9</xdr:row>
      <xdr:rowOff>0</xdr:rowOff>
    </xdr:to>
    <xdr:sp macro="" textlink="">
      <xdr:nvSpPr>
        <xdr:cNvPr id="67094" name="AutoShape 8">
          <a:extLst>
            <a:ext uri="{FF2B5EF4-FFF2-40B4-BE49-F238E27FC236}">
              <a16:creationId xmlns:a16="http://schemas.microsoft.com/office/drawing/2014/main" id="{D6D50E9B-B80B-97E5-7BC0-7E9CDB978F3E}"/>
            </a:ext>
          </a:extLst>
        </xdr:cNvPr>
        <xdr:cNvSpPr>
          <a:spLocks/>
        </xdr:cNvSpPr>
      </xdr:nvSpPr>
      <xdr:spPr bwMode="auto">
        <a:xfrm>
          <a:off x="16192500" y="18669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0"/>
  <sheetViews>
    <sheetView showGridLines="0" tabSelected="1" view="pageBreakPreview" zoomScaleNormal="100" zoomScaleSheetLayoutView="100" workbookViewId="0">
      <selection activeCell="A2" sqref="A2"/>
    </sheetView>
  </sheetViews>
  <sheetFormatPr defaultRowHeight="13.5"/>
  <cols>
    <col min="1" max="1" width="3.375" style="55" customWidth="1"/>
    <col min="2" max="8" width="9" style="55"/>
    <col min="9" max="9" width="12.625" style="55" customWidth="1"/>
    <col min="10" max="16384" width="9" style="55"/>
  </cols>
  <sheetData>
    <row r="1" spans="1:9" ht="18.75">
      <c r="A1" s="96" t="s">
        <v>501</v>
      </c>
    </row>
    <row r="2" spans="1:9" ht="18.75">
      <c r="B2" s="96" t="s">
        <v>0</v>
      </c>
    </row>
    <row r="4" spans="1:9">
      <c r="B4" s="97" t="s">
        <v>1</v>
      </c>
      <c r="C4" s="55" t="s">
        <v>2</v>
      </c>
    </row>
    <row r="5" spans="1:9">
      <c r="B5" s="97" t="s">
        <v>3</v>
      </c>
      <c r="C5" s="55" t="s">
        <v>4</v>
      </c>
    </row>
    <row r="6" spans="1:9">
      <c r="B6" s="97" t="s">
        <v>5</v>
      </c>
      <c r="C6" s="55" t="s">
        <v>6</v>
      </c>
    </row>
    <row r="7" spans="1:9">
      <c r="B7" s="97" t="s">
        <v>7</v>
      </c>
      <c r="C7" s="55" t="s">
        <v>8</v>
      </c>
    </row>
    <row r="8" spans="1:9">
      <c r="B8" s="97" t="s">
        <v>9</v>
      </c>
      <c r="C8" s="55" t="s">
        <v>10</v>
      </c>
      <c r="I8" s="98"/>
    </row>
    <row r="9" spans="1:9">
      <c r="B9" s="97" t="s">
        <v>11</v>
      </c>
      <c r="C9" s="55" t="s">
        <v>12</v>
      </c>
    </row>
    <row r="10" spans="1:9">
      <c r="B10" s="97" t="s">
        <v>13</v>
      </c>
      <c r="C10" s="55" t="s">
        <v>14</v>
      </c>
    </row>
    <row r="11" spans="1:9">
      <c r="B11" s="97" t="s">
        <v>15</v>
      </c>
      <c r="C11" s="55" t="s">
        <v>16</v>
      </c>
    </row>
    <row r="12" spans="1:9">
      <c r="B12" s="99" t="s">
        <v>17</v>
      </c>
      <c r="C12" s="55" t="s">
        <v>18</v>
      </c>
    </row>
    <row r="13" spans="1:9">
      <c r="B13" s="99" t="s">
        <v>19</v>
      </c>
      <c r="C13" s="55" t="s">
        <v>20</v>
      </c>
    </row>
    <row r="14" spans="1:9">
      <c r="B14" s="99"/>
      <c r="C14" s="55" t="s">
        <v>21</v>
      </c>
    </row>
    <row r="15" spans="1:9">
      <c r="B15" s="99" t="s">
        <v>22</v>
      </c>
      <c r="C15" s="55" t="s">
        <v>23</v>
      </c>
    </row>
    <row r="16" spans="1:9">
      <c r="B16" s="99" t="s">
        <v>24</v>
      </c>
      <c r="C16" s="55" t="s">
        <v>25</v>
      </c>
    </row>
    <row r="17" spans="2:3">
      <c r="B17" s="97" t="s">
        <v>26</v>
      </c>
      <c r="C17" s="55" t="s">
        <v>27</v>
      </c>
    </row>
    <row r="18" spans="2:3">
      <c r="B18" s="97" t="s">
        <v>28</v>
      </c>
      <c r="C18" s="55" t="s">
        <v>29</v>
      </c>
    </row>
    <row r="19" spans="2:3">
      <c r="B19" s="97" t="s">
        <v>30</v>
      </c>
      <c r="C19" s="55" t="s">
        <v>31</v>
      </c>
    </row>
    <row r="20" spans="2:3">
      <c r="B20" s="97" t="s">
        <v>32</v>
      </c>
      <c r="C20" s="55" t="s">
        <v>33</v>
      </c>
    </row>
  </sheetData>
  <phoneticPr fontId="3"/>
  <hyperlinks>
    <hyperlink ref="B4" location="'15-1'!A1" display="15-1" xr:uid="{00000000-0004-0000-0000-000000000000}"/>
    <hyperlink ref="B5" location="'15-2'!A1" display="15-2" xr:uid="{00000000-0004-0000-0000-000001000000}"/>
    <hyperlink ref="B6" location="'15-3'!A1" display="15-3" xr:uid="{00000000-0004-0000-0000-000002000000}"/>
    <hyperlink ref="B7" location="'15-4'!A1" display="15-4" xr:uid="{00000000-0004-0000-0000-000003000000}"/>
    <hyperlink ref="B8" location="'15-5'!A1" display="15-5" xr:uid="{00000000-0004-0000-0000-000004000000}"/>
    <hyperlink ref="B9" location="'15-6'!A1" display="15-6" xr:uid="{00000000-0004-0000-0000-000005000000}"/>
    <hyperlink ref="B10" location="'15-7'!A1" display="15-7" xr:uid="{00000000-0004-0000-0000-000006000000}"/>
    <hyperlink ref="B11" location="'15-8(1)'!A1" display="15-8(1)" xr:uid="{00000000-0004-0000-0000-000007000000}"/>
    <hyperlink ref="B17" location="'15-9(4)'!A1" display="15-9(4)" xr:uid="{00000000-0004-0000-0000-000008000000}"/>
    <hyperlink ref="B18" location="'15-10'!A1" display="15-10" xr:uid="{00000000-0004-0000-0000-000009000000}"/>
    <hyperlink ref="B19" location="'15-11'!A1" display="15-11" xr:uid="{00000000-0004-0000-0000-00000A000000}"/>
    <hyperlink ref="B20" location="'15-12'!A1" display="15-12" xr:uid="{00000000-0004-0000-0000-00000B000000}"/>
    <hyperlink ref="B12" location="'15-8(2)'!A1" display="15-8(2)" xr:uid="{00000000-0004-0000-0000-00000C000000}"/>
    <hyperlink ref="B13" location="'15-9(1)'!A1" display="15-9(1)" xr:uid="{00000000-0004-0000-0000-00000D000000}"/>
    <hyperlink ref="B15" location="'15-9(2)'!A1" display="15-9(2)" xr:uid="{00000000-0004-0000-0000-00000E000000}"/>
    <hyperlink ref="B16" location="'15-9(3)'!A1" display="15-9(3)" xr:uid="{00000000-0004-0000-0000-00000F000000}"/>
  </hyperlinks>
  <pageMargins left="0.7" right="0.7" top="0.75" bottom="0.75" header="0.3" footer="0.3"/>
  <pageSetup paperSize="9" orientation="portrait" r:id="rId1"/>
  <ignoredErrors>
    <ignoredError sqref="B4:B7 B8:B10 B18:B20"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AH24"/>
  <sheetViews>
    <sheetView showGridLines="0" view="pageBreakPreview" zoomScale="71" zoomScaleNormal="100" zoomScaleSheetLayoutView="71" workbookViewId="0">
      <selection activeCell="J36" sqref="J36"/>
    </sheetView>
  </sheetViews>
  <sheetFormatPr defaultRowHeight="13.5"/>
  <cols>
    <col min="1" max="1" width="2.125" style="2" customWidth="1"/>
    <col min="2" max="2" width="21.25" style="2" bestFit="1" customWidth="1"/>
    <col min="3" max="14" width="7.625" style="2" customWidth="1"/>
    <col min="15" max="26" width="7.25" style="2" customWidth="1"/>
    <col min="27" max="30" width="7" style="2" customWidth="1"/>
    <col min="31" max="16384" width="9" style="2"/>
  </cols>
  <sheetData>
    <row r="1" spans="1:34">
      <c r="A1" s="1" t="s">
        <v>34</v>
      </c>
    </row>
    <row r="2" spans="1:34">
      <c r="A2" s="2" t="s">
        <v>35</v>
      </c>
      <c r="D2" s="77"/>
    </row>
    <row r="3" spans="1:34" ht="16.5">
      <c r="A3" s="58" t="s">
        <v>248</v>
      </c>
      <c r="B3" s="58"/>
      <c r="C3" s="58"/>
      <c r="D3" s="58"/>
      <c r="E3" s="58"/>
      <c r="F3" s="58"/>
      <c r="G3" s="58"/>
      <c r="H3" s="58"/>
      <c r="I3" s="58"/>
      <c r="J3" s="58"/>
      <c r="K3" s="58"/>
      <c r="L3" s="58"/>
      <c r="M3" s="58"/>
      <c r="N3" s="58"/>
      <c r="O3" s="6"/>
      <c r="P3" s="6"/>
      <c r="Q3" s="6"/>
      <c r="R3" s="6"/>
      <c r="S3" s="6"/>
      <c r="T3" s="6"/>
      <c r="U3" s="6"/>
      <c r="V3" s="6"/>
      <c r="W3" s="6"/>
      <c r="X3" s="6"/>
      <c r="Y3" s="6"/>
      <c r="Z3" s="6"/>
      <c r="AA3" s="6"/>
    </row>
    <row r="4" spans="1:34" ht="16.5">
      <c r="A4" s="209" t="s">
        <v>489</v>
      </c>
      <c r="B4" s="209"/>
      <c r="C4" s="209"/>
      <c r="D4" s="209"/>
      <c r="E4" s="209"/>
      <c r="F4" s="209"/>
      <c r="G4" s="209"/>
      <c r="H4" s="209"/>
      <c r="I4" s="209"/>
      <c r="J4" s="209"/>
      <c r="K4" s="209"/>
      <c r="L4" s="209"/>
      <c r="M4" s="209"/>
      <c r="N4" s="209"/>
      <c r="O4" s="6"/>
      <c r="P4" s="6"/>
      <c r="Q4" s="6"/>
      <c r="R4" s="6"/>
      <c r="S4" s="6"/>
      <c r="T4" s="6"/>
      <c r="U4" s="6"/>
      <c r="V4" s="6"/>
      <c r="W4" s="6"/>
      <c r="X4" s="6"/>
      <c r="Y4" s="6"/>
      <c r="Z4" s="6"/>
      <c r="AA4" s="6"/>
    </row>
    <row r="5" spans="1:34" ht="16.5">
      <c r="A5" s="210" t="s">
        <v>286</v>
      </c>
      <c r="B5" s="210"/>
      <c r="C5" s="210"/>
      <c r="D5" s="210"/>
      <c r="E5" s="210"/>
      <c r="F5" s="258"/>
      <c r="G5" s="211"/>
      <c r="H5" s="211"/>
      <c r="I5" s="211"/>
      <c r="J5" s="211"/>
      <c r="P5" s="6"/>
      <c r="Q5" s="6"/>
      <c r="R5" s="6"/>
      <c r="S5" s="6"/>
      <c r="T5" s="6"/>
      <c r="U5" s="6"/>
      <c r="V5" s="6"/>
      <c r="W5" s="6"/>
      <c r="X5" s="6"/>
      <c r="AA5" s="6"/>
      <c r="AC5" s="122" t="s">
        <v>250</v>
      </c>
      <c r="AD5" s="122"/>
    </row>
    <row r="6" spans="1:34" ht="6" customHeight="1" thickBot="1">
      <c r="C6" s="123"/>
      <c r="D6" s="123"/>
      <c r="E6" s="123"/>
      <c r="F6" s="9"/>
      <c r="G6" s="9"/>
      <c r="H6" s="9"/>
      <c r="I6" s="10"/>
      <c r="J6" s="10"/>
      <c r="K6" s="123"/>
      <c r="L6" s="123"/>
      <c r="M6" s="123"/>
      <c r="N6" s="123"/>
      <c r="O6" s="123"/>
      <c r="P6" s="9"/>
      <c r="Q6" s="9"/>
      <c r="R6" s="9"/>
      <c r="S6" s="10"/>
      <c r="T6" s="10"/>
      <c r="U6" s="10"/>
      <c r="V6" s="10"/>
      <c r="W6" s="10"/>
      <c r="X6" s="10"/>
      <c r="Y6" s="10"/>
      <c r="Z6" s="10"/>
      <c r="AA6" s="10"/>
      <c r="AB6" s="10"/>
      <c r="AE6" s="211"/>
      <c r="AF6" s="211"/>
      <c r="AG6" s="211"/>
      <c r="AH6" s="211"/>
    </row>
    <row r="7" spans="1:34" s="53" customFormat="1" ht="19.5" customHeight="1" thickTop="1">
      <c r="A7" s="259"/>
      <c r="B7" s="260"/>
      <c r="C7" s="219" t="s">
        <v>254</v>
      </c>
      <c r="D7" s="220"/>
      <c r="E7" s="221" t="s">
        <v>287</v>
      </c>
      <c r="F7" s="222"/>
      <c r="G7" s="221" t="s">
        <v>288</v>
      </c>
      <c r="H7" s="222"/>
      <c r="I7" s="221" t="s">
        <v>289</v>
      </c>
      <c r="J7" s="222"/>
      <c r="K7" s="215" t="s">
        <v>290</v>
      </c>
      <c r="L7" s="216"/>
      <c r="M7" s="215" t="s">
        <v>291</v>
      </c>
      <c r="N7" s="216"/>
      <c r="O7" s="261" t="s">
        <v>292</v>
      </c>
      <c r="P7" s="262"/>
      <c r="Q7" s="228" t="s">
        <v>293</v>
      </c>
      <c r="R7" s="222"/>
      <c r="S7" s="221" t="s">
        <v>294</v>
      </c>
      <c r="T7" s="222"/>
      <c r="U7" s="221" t="s">
        <v>295</v>
      </c>
      <c r="V7" s="222"/>
      <c r="W7" s="221" t="s">
        <v>296</v>
      </c>
      <c r="X7" s="222"/>
      <c r="Y7" s="221" t="s">
        <v>297</v>
      </c>
      <c r="Z7" s="222"/>
      <c r="AA7" s="221" t="s">
        <v>298</v>
      </c>
      <c r="AB7" s="222"/>
      <c r="AC7" s="215" t="s">
        <v>299</v>
      </c>
      <c r="AD7" s="216"/>
    </row>
    <row r="8" spans="1:34" s="53" customFormat="1" ht="19.5" customHeight="1">
      <c r="A8" s="263"/>
      <c r="B8" s="264"/>
      <c r="C8" s="233" t="s">
        <v>169</v>
      </c>
      <c r="D8" s="234" t="s">
        <v>170</v>
      </c>
      <c r="E8" s="235" t="s">
        <v>169</v>
      </c>
      <c r="F8" s="236" t="s">
        <v>170</v>
      </c>
      <c r="G8" s="235" t="s">
        <v>169</v>
      </c>
      <c r="H8" s="236" t="s">
        <v>170</v>
      </c>
      <c r="I8" s="235" t="s">
        <v>169</v>
      </c>
      <c r="J8" s="236" t="s">
        <v>170</v>
      </c>
      <c r="K8" s="235" t="s">
        <v>169</v>
      </c>
      <c r="L8" s="237" t="s">
        <v>170</v>
      </c>
      <c r="M8" s="235" t="s">
        <v>169</v>
      </c>
      <c r="N8" s="237" t="s">
        <v>170</v>
      </c>
      <c r="O8" s="238" t="s">
        <v>169</v>
      </c>
      <c r="P8" s="236" t="s">
        <v>170</v>
      </c>
      <c r="Q8" s="238" t="s">
        <v>169</v>
      </c>
      <c r="R8" s="236" t="s">
        <v>170</v>
      </c>
      <c r="S8" s="235" t="s">
        <v>169</v>
      </c>
      <c r="T8" s="236" t="s">
        <v>170</v>
      </c>
      <c r="U8" s="235" t="s">
        <v>169</v>
      </c>
      <c r="V8" s="236" t="s">
        <v>170</v>
      </c>
      <c r="W8" s="235" t="s">
        <v>169</v>
      </c>
      <c r="X8" s="236" t="s">
        <v>170</v>
      </c>
      <c r="Y8" s="235" t="s">
        <v>169</v>
      </c>
      <c r="Z8" s="236" t="s">
        <v>170</v>
      </c>
      <c r="AA8" s="235" t="s">
        <v>169</v>
      </c>
      <c r="AB8" s="236" t="s">
        <v>170</v>
      </c>
      <c r="AC8" s="235" t="s">
        <v>169</v>
      </c>
      <c r="AD8" s="237" t="s">
        <v>170</v>
      </c>
    </row>
    <row r="9" spans="1:34" s="53" customFormat="1" ht="19.5" customHeight="1">
      <c r="A9" s="265" t="s">
        <v>136</v>
      </c>
      <c r="B9" s="266"/>
      <c r="C9" s="267">
        <v>227700</v>
      </c>
      <c r="D9" s="268">
        <v>192100</v>
      </c>
      <c r="E9" s="269">
        <v>2400</v>
      </c>
      <c r="F9" s="269">
        <v>1800</v>
      </c>
      <c r="G9" s="269">
        <v>11600</v>
      </c>
      <c r="H9" s="269">
        <v>10100</v>
      </c>
      <c r="I9" s="269">
        <v>16000</v>
      </c>
      <c r="J9" s="269">
        <v>13500</v>
      </c>
      <c r="K9" s="269">
        <v>17200</v>
      </c>
      <c r="L9" s="269">
        <v>14700</v>
      </c>
      <c r="M9" s="269">
        <v>19800</v>
      </c>
      <c r="N9" s="269">
        <v>17100</v>
      </c>
      <c r="O9" s="269">
        <v>22200</v>
      </c>
      <c r="P9" s="269">
        <v>19800</v>
      </c>
      <c r="Q9" s="269">
        <v>26700</v>
      </c>
      <c r="R9" s="269">
        <v>24000</v>
      </c>
      <c r="S9" s="269">
        <v>26100</v>
      </c>
      <c r="T9" s="269">
        <v>22300</v>
      </c>
      <c r="U9" s="269">
        <v>22700</v>
      </c>
      <c r="V9" s="269">
        <v>20600</v>
      </c>
      <c r="W9" s="269">
        <v>21200</v>
      </c>
      <c r="X9" s="269">
        <v>17100</v>
      </c>
      <c r="Y9" s="269">
        <v>16400</v>
      </c>
      <c r="Z9" s="269">
        <v>12700</v>
      </c>
      <c r="AA9" s="269">
        <v>14600</v>
      </c>
      <c r="AB9" s="269">
        <v>11200</v>
      </c>
      <c r="AC9" s="269">
        <v>10700</v>
      </c>
      <c r="AD9" s="269">
        <v>7200</v>
      </c>
    </row>
    <row r="10" spans="1:34" s="53" customFormat="1" ht="19.5" customHeight="1">
      <c r="A10" s="270"/>
      <c r="B10" s="270"/>
      <c r="C10" s="271"/>
      <c r="D10" s="272"/>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row>
    <row r="11" spans="1:34" s="53" customFormat="1" ht="19.5" customHeight="1">
      <c r="A11" s="274"/>
      <c r="B11" s="270" t="s">
        <v>300</v>
      </c>
      <c r="C11" s="271">
        <v>9200</v>
      </c>
      <c r="D11" s="272">
        <v>1500</v>
      </c>
      <c r="E11" s="273" t="s">
        <v>166</v>
      </c>
      <c r="F11" s="273" t="s">
        <v>166</v>
      </c>
      <c r="G11" s="273" t="s">
        <v>166</v>
      </c>
      <c r="H11" s="273" t="s">
        <v>166</v>
      </c>
      <c r="I11" s="273">
        <v>0</v>
      </c>
      <c r="J11" s="273" t="s">
        <v>166</v>
      </c>
      <c r="K11" s="273">
        <v>100</v>
      </c>
      <c r="L11" s="273" t="s">
        <v>166</v>
      </c>
      <c r="M11" s="273">
        <v>200</v>
      </c>
      <c r="N11" s="273">
        <v>0</v>
      </c>
      <c r="O11" s="273">
        <v>400</v>
      </c>
      <c r="P11" s="273">
        <v>0</v>
      </c>
      <c r="Q11" s="273">
        <v>800</v>
      </c>
      <c r="R11" s="273">
        <v>0</v>
      </c>
      <c r="S11" s="273">
        <v>1200</v>
      </c>
      <c r="T11" s="273">
        <v>300</v>
      </c>
      <c r="U11" s="273">
        <v>1300</v>
      </c>
      <c r="V11" s="273">
        <v>100</v>
      </c>
      <c r="W11" s="273">
        <v>1600</v>
      </c>
      <c r="X11" s="273">
        <v>200</v>
      </c>
      <c r="Y11" s="273">
        <v>1500</v>
      </c>
      <c r="Z11" s="273">
        <v>200</v>
      </c>
      <c r="AA11" s="273">
        <v>1200</v>
      </c>
      <c r="AB11" s="273">
        <v>300</v>
      </c>
      <c r="AC11" s="273">
        <v>900</v>
      </c>
      <c r="AD11" s="273">
        <v>300</v>
      </c>
    </row>
    <row r="12" spans="1:34" s="53" customFormat="1" ht="19.5" customHeight="1">
      <c r="A12" s="274"/>
      <c r="B12" s="270" t="s">
        <v>301</v>
      </c>
      <c r="C12" s="271">
        <v>32300</v>
      </c>
      <c r="D12" s="272">
        <v>36400</v>
      </c>
      <c r="E12" s="273">
        <v>100</v>
      </c>
      <c r="F12" s="273">
        <v>100</v>
      </c>
      <c r="G12" s="273">
        <v>1100</v>
      </c>
      <c r="H12" s="273">
        <v>2300</v>
      </c>
      <c r="I12" s="273">
        <v>2800</v>
      </c>
      <c r="J12" s="273">
        <v>4000</v>
      </c>
      <c r="K12" s="273">
        <v>2300</v>
      </c>
      <c r="L12" s="273">
        <v>3700</v>
      </c>
      <c r="M12" s="273">
        <v>3000</v>
      </c>
      <c r="N12" s="273">
        <v>3800</v>
      </c>
      <c r="O12" s="273">
        <v>3900</v>
      </c>
      <c r="P12" s="273">
        <v>4300</v>
      </c>
      <c r="Q12" s="273">
        <v>4200</v>
      </c>
      <c r="R12" s="273">
        <v>4600</v>
      </c>
      <c r="S12" s="273">
        <v>4300</v>
      </c>
      <c r="T12" s="273">
        <v>3700</v>
      </c>
      <c r="U12" s="273">
        <v>3800</v>
      </c>
      <c r="V12" s="273">
        <v>4300</v>
      </c>
      <c r="W12" s="273">
        <v>3100</v>
      </c>
      <c r="X12" s="273">
        <v>2700</v>
      </c>
      <c r="Y12" s="273">
        <v>1700</v>
      </c>
      <c r="Z12" s="273">
        <v>2000</v>
      </c>
      <c r="AA12" s="273">
        <v>1200</v>
      </c>
      <c r="AB12" s="273">
        <v>600</v>
      </c>
      <c r="AC12" s="273">
        <v>800</v>
      </c>
      <c r="AD12" s="273">
        <v>500</v>
      </c>
    </row>
    <row r="13" spans="1:34" s="53" customFormat="1" ht="19.5" customHeight="1">
      <c r="A13" s="274"/>
      <c r="B13" s="270" t="s">
        <v>302</v>
      </c>
      <c r="C13" s="271">
        <v>26300</v>
      </c>
      <c r="D13" s="272">
        <v>51600</v>
      </c>
      <c r="E13" s="273">
        <v>100</v>
      </c>
      <c r="F13" s="273">
        <v>300</v>
      </c>
      <c r="G13" s="273">
        <v>800</v>
      </c>
      <c r="H13" s="273">
        <v>2100</v>
      </c>
      <c r="I13" s="273">
        <v>1400</v>
      </c>
      <c r="J13" s="273">
        <v>3600</v>
      </c>
      <c r="K13" s="273">
        <v>2300</v>
      </c>
      <c r="L13" s="273">
        <v>4500</v>
      </c>
      <c r="M13" s="273">
        <v>2400</v>
      </c>
      <c r="N13" s="273">
        <v>5100</v>
      </c>
      <c r="O13" s="273">
        <v>2600</v>
      </c>
      <c r="P13" s="273">
        <v>5700</v>
      </c>
      <c r="Q13" s="273">
        <v>3500</v>
      </c>
      <c r="R13" s="273">
        <v>8500</v>
      </c>
      <c r="S13" s="273">
        <v>3900</v>
      </c>
      <c r="T13" s="273">
        <v>6400</v>
      </c>
      <c r="U13" s="273">
        <v>3600</v>
      </c>
      <c r="V13" s="273">
        <v>6600</v>
      </c>
      <c r="W13" s="273">
        <v>3400</v>
      </c>
      <c r="X13" s="273">
        <v>3900</v>
      </c>
      <c r="Y13" s="273">
        <v>1300</v>
      </c>
      <c r="Z13" s="273">
        <v>2500</v>
      </c>
      <c r="AA13" s="273">
        <v>800</v>
      </c>
      <c r="AB13" s="273">
        <v>1500</v>
      </c>
      <c r="AC13" s="273">
        <v>200</v>
      </c>
      <c r="AD13" s="273">
        <v>800</v>
      </c>
    </row>
    <row r="14" spans="1:34" s="53" customFormat="1" ht="19.5" customHeight="1">
      <c r="A14" s="274"/>
      <c r="B14" s="270" t="s">
        <v>303</v>
      </c>
      <c r="C14" s="271">
        <v>20600</v>
      </c>
      <c r="D14" s="272">
        <v>19800</v>
      </c>
      <c r="E14" s="273">
        <v>400</v>
      </c>
      <c r="F14" s="273">
        <v>400</v>
      </c>
      <c r="G14" s="273">
        <v>1600</v>
      </c>
      <c r="H14" s="273">
        <v>1600</v>
      </c>
      <c r="I14" s="273">
        <v>2000</v>
      </c>
      <c r="J14" s="273">
        <v>1300</v>
      </c>
      <c r="K14" s="273">
        <v>1500</v>
      </c>
      <c r="L14" s="273">
        <v>1100</v>
      </c>
      <c r="M14" s="273">
        <v>2500</v>
      </c>
      <c r="N14" s="273">
        <v>2000</v>
      </c>
      <c r="O14" s="273">
        <v>1900</v>
      </c>
      <c r="P14" s="273">
        <v>1600</v>
      </c>
      <c r="Q14" s="273">
        <v>2400</v>
      </c>
      <c r="R14" s="273">
        <v>2600</v>
      </c>
      <c r="S14" s="273">
        <v>2000</v>
      </c>
      <c r="T14" s="273">
        <v>2200</v>
      </c>
      <c r="U14" s="273">
        <v>1800</v>
      </c>
      <c r="V14" s="273">
        <v>2000</v>
      </c>
      <c r="W14" s="273">
        <v>1600</v>
      </c>
      <c r="X14" s="273">
        <v>2000</v>
      </c>
      <c r="Y14" s="273">
        <v>1000</v>
      </c>
      <c r="Z14" s="273">
        <v>1100</v>
      </c>
      <c r="AA14" s="273">
        <v>800</v>
      </c>
      <c r="AB14" s="273">
        <v>1000</v>
      </c>
      <c r="AC14" s="273">
        <v>1000</v>
      </c>
      <c r="AD14" s="273">
        <v>700</v>
      </c>
    </row>
    <row r="15" spans="1:34" s="53" customFormat="1" ht="19.5" customHeight="1">
      <c r="A15" s="274"/>
      <c r="B15" s="270" t="s">
        <v>304</v>
      </c>
      <c r="C15" s="271">
        <v>12700</v>
      </c>
      <c r="D15" s="272">
        <v>34200</v>
      </c>
      <c r="E15" s="273">
        <v>500</v>
      </c>
      <c r="F15" s="273">
        <v>600</v>
      </c>
      <c r="G15" s="273">
        <v>1200</v>
      </c>
      <c r="H15" s="273">
        <v>1800</v>
      </c>
      <c r="I15" s="273">
        <v>500</v>
      </c>
      <c r="J15" s="273">
        <v>1600</v>
      </c>
      <c r="K15" s="273">
        <v>800</v>
      </c>
      <c r="L15" s="273">
        <v>2100</v>
      </c>
      <c r="M15" s="273">
        <v>1300</v>
      </c>
      <c r="N15" s="273">
        <v>2900</v>
      </c>
      <c r="O15" s="273">
        <v>1900</v>
      </c>
      <c r="P15" s="273">
        <v>3200</v>
      </c>
      <c r="Q15" s="273">
        <v>1000</v>
      </c>
      <c r="R15" s="273">
        <v>3700</v>
      </c>
      <c r="S15" s="273">
        <v>900</v>
      </c>
      <c r="T15" s="273">
        <v>4100</v>
      </c>
      <c r="U15" s="273">
        <v>800</v>
      </c>
      <c r="V15" s="273">
        <v>3100</v>
      </c>
      <c r="W15" s="273">
        <v>700</v>
      </c>
      <c r="X15" s="273">
        <v>3800</v>
      </c>
      <c r="Y15" s="273">
        <v>900</v>
      </c>
      <c r="Z15" s="273">
        <v>2700</v>
      </c>
      <c r="AA15" s="273">
        <v>900</v>
      </c>
      <c r="AB15" s="273">
        <v>2900</v>
      </c>
      <c r="AC15" s="273">
        <v>1100</v>
      </c>
      <c r="AD15" s="273">
        <v>1800</v>
      </c>
    </row>
    <row r="16" spans="1:34" s="53" customFormat="1" ht="19.5" customHeight="1">
      <c r="A16" s="274"/>
      <c r="B16" s="270" t="s">
        <v>305</v>
      </c>
      <c r="C16" s="271">
        <v>7900</v>
      </c>
      <c r="D16" s="272">
        <v>800</v>
      </c>
      <c r="E16" s="273" t="s">
        <v>166</v>
      </c>
      <c r="F16" s="273" t="s">
        <v>166</v>
      </c>
      <c r="G16" s="273">
        <v>300</v>
      </c>
      <c r="H16" s="273">
        <v>100</v>
      </c>
      <c r="I16" s="273">
        <v>600</v>
      </c>
      <c r="J16" s="273" t="s">
        <v>166</v>
      </c>
      <c r="K16" s="273">
        <v>1200</v>
      </c>
      <c r="L16" s="273">
        <v>100</v>
      </c>
      <c r="M16" s="273">
        <v>1000</v>
      </c>
      <c r="N16" s="273">
        <v>100</v>
      </c>
      <c r="O16" s="273">
        <v>1100</v>
      </c>
      <c r="P16" s="273">
        <v>300</v>
      </c>
      <c r="Q16" s="273">
        <v>500</v>
      </c>
      <c r="R16" s="273">
        <v>100</v>
      </c>
      <c r="S16" s="273">
        <v>500</v>
      </c>
      <c r="T16" s="273">
        <v>100</v>
      </c>
      <c r="U16" s="273">
        <v>500</v>
      </c>
      <c r="V16" s="273">
        <v>0</v>
      </c>
      <c r="W16" s="273">
        <v>500</v>
      </c>
      <c r="X16" s="273" t="s">
        <v>166</v>
      </c>
      <c r="Y16" s="273">
        <v>700</v>
      </c>
      <c r="Z16" s="273" t="s">
        <v>166</v>
      </c>
      <c r="AA16" s="273">
        <v>600</v>
      </c>
      <c r="AB16" s="273" t="s">
        <v>166</v>
      </c>
      <c r="AC16" s="273">
        <v>300</v>
      </c>
      <c r="AD16" s="273" t="s">
        <v>166</v>
      </c>
    </row>
    <row r="17" spans="1:30" s="53" customFormat="1" ht="19.5" customHeight="1">
      <c r="A17" s="274"/>
      <c r="B17" s="270" t="s">
        <v>306</v>
      </c>
      <c r="C17" s="271">
        <v>8500</v>
      </c>
      <c r="D17" s="272">
        <v>3100</v>
      </c>
      <c r="E17" s="273" t="s">
        <v>166</v>
      </c>
      <c r="F17" s="273">
        <v>0</v>
      </c>
      <c r="G17" s="273">
        <v>100</v>
      </c>
      <c r="H17" s="273">
        <v>200</v>
      </c>
      <c r="I17" s="273">
        <v>200</v>
      </c>
      <c r="J17" s="273">
        <v>100</v>
      </c>
      <c r="K17" s="273">
        <v>400</v>
      </c>
      <c r="L17" s="273">
        <v>100</v>
      </c>
      <c r="M17" s="273">
        <v>300</v>
      </c>
      <c r="N17" s="273">
        <v>100</v>
      </c>
      <c r="O17" s="273">
        <v>100</v>
      </c>
      <c r="P17" s="273">
        <v>200</v>
      </c>
      <c r="Q17" s="273">
        <v>400</v>
      </c>
      <c r="R17" s="273">
        <v>0</v>
      </c>
      <c r="S17" s="273">
        <v>200</v>
      </c>
      <c r="T17" s="273">
        <v>200</v>
      </c>
      <c r="U17" s="273">
        <v>400</v>
      </c>
      <c r="V17" s="273">
        <v>200</v>
      </c>
      <c r="W17" s="273">
        <v>1000</v>
      </c>
      <c r="X17" s="273">
        <v>300</v>
      </c>
      <c r="Y17" s="273">
        <v>1100</v>
      </c>
      <c r="Z17" s="273">
        <v>500</v>
      </c>
      <c r="AA17" s="273">
        <v>1800</v>
      </c>
      <c r="AB17" s="273">
        <v>400</v>
      </c>
      <c r="AC17" s="273">
        <v>2400</v>
      </c>
      <c r="AD17" s="273">
        <v>700</v>
      </c>
    </row>
    <row r="18" spans="1:30" s="53" customFormat="1" ht="19.5" customHeight="1">
      <c r="A18" s="274"/>
      <c r="B18" s="270" t="s">
        <v>307</v>
      </c>
      <c r="C18" s="271">
        <v>51800</v>
      </c>
      <c r="D18" s="272">
        <v>24900</v>
      </c>
      <c r="E18" s="273">
        <v>500</v>
      </c>
      <c r="F18" s="273">
        <v>200</v>
      </c>
      <c r="G18" s="273">
        <v>3500</v>
      </c>
      <c r="H18" s="273">
        <v>1600</v>
      </c>
      <c r="I18" s="273">
        <v>5100</v>
      </c>
      <c r="J18" s="273">
        <v>1900</v>
      </c>
      <c r="K18" s="273">
        <v>4700</v>
      </c>
      <c r="L18" s="273">
        <v>2100</v>
      </c>
      <c r="M18" s="273">
        <v>5100</v>
      </c>
      <c r="N18" s="273">
        <v>1500</v>
      </c>
      <c r="O18" s="273">
        <v>5100</v>
      </c>
      <c r="P18" s="273">
        <v>2500</v>
      </c>
      <c r="Q18" s="273">
        <v>6100</v>
      </c>
      <c r="R18" s="273">
        <v>2900</v>
      </c>
      <c r="S18" s="273">
        <v>6600</v>
      </c>
      <c r="T18" s="273">
        <v>3300</v>
      </c>
      <c r="U18" s="273">
        <v>4700</v>
      </c>
      <c r="V18" s="273">
        <v>2200</v>
      </c>
      <c r="W18" s="273">
        <v>3700</v>
      </c>
      <c r="X18" s="273">
        <v>2500</v>
      </c>
      <c r="Y18" s="273">
        <v>2700</v>
      </c>
      <c r="Z18" s="273">
        <v>1700</v>
      </c>
      <c r="AA18" s="273">
        <v>2500</v>
      </c>
      <c r="AB18" s="273">
        <v>1700</v>
      </c>
      <c r="AC18" s="273">
        <v>1600</v>
      </c>
      <c r="AD18" s="273">
        <v>800</v>
      </c>
    </row>
    <row r="19" spans="1:30" s="53" customFormat="1" ht="19.5" customHeight="1">
      <c r="A19" s="274"/>
      <c r="B19" s="270" t="s">
        <v>308</v>
      </c>
      <c r="C19" s="271">
        <v>13400</v>
      </c>
      <c r="D19" s="272">
        <v>300</v>
      </c>
      <c r="E19" s="273">
        <v>100</v>
      </c>
      <c r="F19" s="273" t="s">
        <v>166</v>
      </c>
      <c r="G19" s="273">
        <v>300</v>
      </c>
      <c r="H19" s="273" t="s">
        <v>166</v>
      </c>
      <c r="I19" s="273">
        <v>700</v>
      </c>
      <c r="J19" s="273">
        <v>100</v>
      </c>
      <c r="K19" s="273">
        <v>700</v>
      </c>
      <c r="L19" s="273" t="s">
        <v>166</v>
      </c>
      <c r="M19" s="273">
        <v>600</v>
      </c>
      <c r="N19" s="273">
        <v>100</v>
      </c>
      <c r="O19" s="273">
        <v>900</v>
      </c>
      <c r="P19" s="273" t="s">
        <v>166</v>
      </c>
      <c r="Q19" s="273">
        <v>1500</v>
      </c>
      <c r="R19" s="273" t="s">
        <v>166</v>
      </c>
      <c r="S19" s="273">
        <v>1500</v>
      </c>
      <c r="T19" s="273">
        <v>0</v>
      </c>
      <c r="U19" s="273">
        <v>1700</v>
      </c>
      <c r="V19" s="273" t="s">
        <v>166</v>
      </c>
      <c r="W19" s="273">
        <v>1800</v>
      </c>
      <c r="X19" s="273" t="s">
        <v>166</v>
      </c>
      <c r="Y19" s="273">
        <v>1900</v>
      </c>
      <c r="Z19" s="273">
        <v>100</v>
      </c>
      <c r="AA19" s="273">
        <v>1300</v>
      </c>
      <c r="AB19" s="273" t="s">
        <v>166</v>
      </c>
      <c r="AC19" s="273">
        <v>400</v>
      </c>
      <c r="AD19" s="273" t="s">
        <v>166</v>
      </c>
    </row>
    <row r="20" spans="1:30" s="53" customFormat="1" ht="19.5" customHeight="1">
      <c r="A20" s="274"/>
      <c r="B20" s="270" t="s">
        <v>309</v>
      </c>
      <c r="C20" s="271">
        <v>22800</v>
      </c>
      <c r="D20" s="272">
        <v>500</v>
      </c>
      <c r="E20" s="273">
        <v>300</v>
      </c>
      <c r="F20" s="273" t="s">
        <v>166</v>
      </c>
      <c r="G20" s="273">
        <v>1500</v>
      </c>
      <c r="H20" s="273" t="s">
        <v>166</v>
      </c>
      <c r="I20" s="273">
        <v>1900</v>
      </c>
      <c r="J20" s="273">
        <v>0</v>
      </c>
      <c r="K20" s="273">
        <v>1500</v>
      </c>
      <c r="L20" s="273" t="s">
        <v>166</v>
      </c>
      <c r="M20" s="273">
        <v>1700</v>
      </c>
      <c r="N20" s="273">
        <v>100</v>
      </c>
      <c r="O20" s="273">
        <v>2300</v>
      </c>
      <c r="P20" s="273">
        <v>0</v>
      </c>
      <c r="Q20" s="273">
        <v>4100</v>
      </c>
      <c r="R20" s="273">
        <v>100</v>
      </c>
      <c r="S20" s="273">
        <v>2900</v>
      </c>
      <c r="T20" s="273">
        <v>100</v>
      </c>
      <c r="U20" s="273">
        <v>1600</v>
      </c>
      <c r="V20" s="273" t="s">
        <v>166</v>
      </c>
      <c r="W20" s="273">
        <v>1600</v>
      </c>
      <c r="X20" s="273">
        <v>100</v>
      </c>
      <c r="Y20" s="273">
        <v>1400</v>
      </c>
      <c r="Z20" s="273" t="s">
        <v>166</v>
      </c>
      <c r="AA20" s="273">
        <v>1500</v>
      </c>
      <c r="AB20" s="273">
        <v>100</v>
      </c>
      <c r="AC20" s="273">
        <v>400</v>
      </c>
      <c r="AD20" s="273" t="s">
        <v>166</v>
      </c>
    </row>
    <row r="21" spans="1:30" s="53" customFormat="1" ht="19.5" customHeight="1">
      <c r="A21" s="274"/>
      <c r="B21" s="270" t="s">
        <v>310</v>
      </c>
      <c r="C21" s="271">
        <v>16000</v>
      </c>
      <c r="D21" s="272">
        <v>14200</v>
      </c>
      <c r="E21" s="273">
        <v>300</v>
      </c>
      <c r="F21" s="273">
        <v>100</v>
      </c>
      <c r="G21" s="273">
        <v>700</v>
      </c>
      <c r="H21" s="273">
        <v>400</v>
      </c>
      <c r="I21" s="273">
        <v>500</v>
      </c>
      <c r="J21" s="273">
        <v>600</v>
      </c>
      <c r="K21" s="273">
        <v>900</v>
      </c>
      <c r="L21" s="273">
        <v>600</v>
      </c>
      <c r="M21" s="273">
        <v>1200</v>
      </c>
      <c r="N21" s="273">
        <v>1100</v>
      </c>
      <c r="O21" s="273">
        <v>1300</v>
      </c>
      <c r="P21" s="273">
        <v>1400</v>
      </c>
      <c r="Q21" s="273">
        <v>1600</v>
      </c>
      <c r="R21" s="273">
        <v>1000</v>
      </c>
      <c r="S21" s="273">
        <v>1500</v>
      </c>
      <c r="T21" s="273">
        <v>1300</v>
      </c>
      <c r="U21" s="273">
        <v>1800</v>
      </c>
      <c r="V21" s="273">
        <v>1500</v>
      </c>
      <c r="W21" s="273">
        <v>1800</v>
      </c>
      <c r="X21" s="273">
        <v>1400</v>
      </c>
      <c r="Y21" s="273">
        <v>1800</v>
      </c>
      <c r="Z21" s="273">
        <v>1500</v>
      </c>
      <c r="AA21" s="273">
        <v>1600</v>
      </c>
      <c r="AB21" s="273">
        <v>2000</v>
      </c>
      <c r="AC21" s="273">
        <v>1000</v>
      </c>
      <c r="AD21" s="273">
        <v>1200</v>
      </c>
    </row>
    <row r="22" spans="1:30" s="53" customFormat="1" ht="19.5" customHeight="1">
      <c r="A22" s="275"/>
      <c r="B22" s="276" t="s">
        <v>311</v>
      </c>
      <c r="C22" s="277">
        <v>6100</v>
      </c>
      <c r="D22" s="278">
        <v>4800</v>
      </c>
      <c r="E22" s="279">
        <v>100</v>
      </c>
      <c r="F22" s="279">
        <v>0</v>
      </c>
      <c r="G22" s="279">
        <v>400</v>
      </c>
      <c r="H22" s="279">
        <v>200</v>
      </c>
      <c r="I22" s="279">
        <v>300</v>
      </c>
      <c r="J22" s="279">
        <v>200</v>
      </c>
      <c r="K22" s="279">
        <v>700</v>
      </c>
      <c r="L22" s="279">
        <v>300</v>
      </c>
      <c r="M22" s="279">
        <v>300</v>
      </c>
      <c r="N22" s="279">
        <v>300</v>
      </c>
      <c r="O22" s="279">
        <v>500</v>
      </c>
      <c r="P22" s="279">
        <v>700</v>
      </c>
      <c r="Q22" s="279">
        <v>600</v>
      </c>
      <c r="R22" s="279">
        <v>500</v>
      </c>
      <c r="S22" s="279">
        <v>700</v>
      </c>
      <c r="T22" s="279">
        <v>500</v>
      </c>
      <c r="U22" s="279">
        <v>600</v>
      </c>
      <c r="V22" s="279">
        <v>400</v>
      </c>
      <c r="W22" s="279">
        <v>500</v>
      </c>
      <c r="X22" s="279">
        <v>300</v>
      </c>
      <c r="Y22" s="279">
        <v>400</v>
      </c>
      <c r="Z22" s="279">
        <v>500</v>
      </c>
      <c r="AA22" s="279">
        <v>500</v>
      </c>
      <c r="AB22" s="279">
        <v>600</v>
      </c>
      <c r="AC22" s="279">
        <v>600</v>
      </c>
      <c r="AD22" s="279">
        <v>300</v>
      </c>
    </row>
    <row r="23" spans="1:30" s="53" customFormat="1" ht="12">
      <c r="A23" s="53" t="s">
        <v>312</v>
      </c>
      <c r="I23" s="280"/>
      <c r="J23" s="280"/>
      <c r="K23" s="280"/>
      <c r="L23" s="280"/>
      <c r="M23" s="280"/>
      <c r="N23" s="280"/>
      <c r="O23" s="280"/>
      <c r="P23" s="280"/>
      <c r="Q23" s="280"/>
      <c r="R23" s="280"/>
      <c r="S23" s="280"/>
      <c r="T23" s="280"/>
      <c r="U23" s="280"/>
      <c r="V23" s="280"/>
      <c r="W23" s="280"/>
      <c r="X23" s="280"/>
      <c r="Y23" s="280"/>
      <c r="Z23" s="280"/>
      <c r="AD23" s="281"/>
    </row>
    <row r="24" spans="1:30" s="53" customFormat="1" ht="16.5" customHeight="1">
      <c r="A24" s="53" t="s">
        <v>313</v>
      </c>
    </row>
  </sheetData>
  <phoneticPr fontId="3"/>
  <hyperlinks>
    <hyperlink ref="A1" location="'15労働目次'!A1" display="15　労　働" xr:uid="{00000000-0004-0000-0900-000000000000}"/>
  </hyperlinks>
  <pageMargins left="0.59055118110236227" right="0.59055118110236227" top="0.59055118110236227" bottom="0.39370078740157483" header="0.19685039370078741" footer="0.19685039370078741"/>
  <pageSetup paperSize="9" scale="75"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L38"/>
  <sheetViews>
    <sheetView showGridLines="0" view="pageBreakPreview" zoomScaleNormal="100" zoomScaleSheetLayoutView="100" workbookViewId="0">
      <pane ySplit="9" topLeftCell="A10" activePane="bottomLeft" state="frozen"/>
      <selection pane="bottomLeft" activeCell="Q33" sqref="Q33"/>
    </sheetView>
  </sheetViews>
  <sheetFormatPr defaultRowHeight="13.5"/>
  <cols>
    <col min="1" max="1" width="4.875" style="2" customWidth="1"/>
    <col min="2" max="2" width="3" style="2" customWidth="1"/>
    <col min="3" max="3" width="3.375" style="2" customWidth="1"/>
    <col min="4" max="12" width="8.875" style="2" customWidth="1"/>
    <col min="13" max="16384" width="9" style="2"/>
  </cols>
  <sheetData>
    <row r="1" spans="1:12">
      <c r="A1" s="1" t="s">
        <v>34</v>
      </c>
    </row>
    <row r="2" spans="1:12">
      <c r="A2" s="77" t="s">
        <v>35</v>
      </c>
      <c r="B2" s="77"/>
      <c r="C2" s="77"/>
      <c r="D2" s="77"/>
    </row>
    <row r="3" spans="1:12" ht="16.5">
      <c r="A3" s="58" t="s">
        <v>314</v>
      </c>
      <c r="B3" s="58"/>
      <c r="C3" s="58"/>
      <c r="D3" s="58"/>
      <c r="E3" s="58"/>
      <c r="F3" s="58"/>
      <c r="G3" s="58"/>
      <c r="H3" s="58"/>
      <c r="I3" s="58"/>
      <c r="J3" s="58"/>
      <c r="K3" s="58"/>
      <c r="L3" s="58"/>
    </row>
    <row r="4" spans="1:12" s="102" customFormat="1" ht="12">
      <c r="A4" s="80"/>
      <c r="B4" s="80"/>
      <c r="C4" s="80"/>
      <c r="D4" s="80"/>
      <c r="E4" s="80"/>
      <c r="F4" s="80"/>
      <c r="G4" s="80"/>
      <c r="H4" s="80"/>
      <c r="I4" s="80"/>
      <c r="J4" s="80"/>
      <c r="K4" s="80"/>
      <c r="L4" s="80"/>
    </row>
    <row r="5" spans="1:12" ht="18" customHeight="1">
      <c r="A5" s="282" t="s">
        <v>315</v>
      </c>
      <c r="B5" s="210"/>
      <c r="C5" s="210"/>
      <c r="D5" s="210"/>
      <c r="E5" s="210"/>
      <c r="F5" s="210"/>
      <c r="G5" s="210"/>
      <c r="H5" s="211"/>
      <c r="I5" s="211"/>
      <c r="J5" s="211"/>
      <c r="K5" s="124"/>
      <c r="L5" s="124" t="s">
        <v>316</v>
      </c>
    </row>
    <row r="6" spans="1:12" ht="6" customHeight="1" thickBot="1">
      <c r="A6" s="283"/>
      <c r="B6" s="284"/>
      <c r="C6" s="284"/>
      <c r="D6" s="284"/>
      <c r="E6" s="284"/>
      <c r="F6" s="284"/>
      <c r="G6" s="284"/>
      <c r="H6" s="10"/>
      <c r="I6" s="10"/>
      <c r="J6" s="10"/>
      <c r="K6" s="125"/>
      <c r="L6" s="125"/>
    </row>
    <row r="7" spans="1:12" s="53" customFormat="1" ht="15" customHeight="1" thickTop="1">
      <c r="A7" s="270"/>
      <c r="B7" s="270"/>
      <c r="C7" s="270"/>
      <c r="D7" s="215" t="s">
        <v>317</v>
      </c>
      <c r="E7" s="216"/>
      <c r="F7" s="216"/>
      <c r="G7" s="216"/>
      <c r="H7" s="216"/>
      <c r="I7" s="285"/>
      <c r="J7" s="286" t="s">
        <v>318</v>
      </c>
      <c r="K7" s="286"/>
      <c r="L7" s="287"/>
    </row>
    <row r="8" spans="1:12" s="53" customFormat="1" ht="15" customHeight="1">
      <c r="A8" s="270"/>
      <c r="B8" s="270"/>
      <c r="C8" s="270"/>
      <c r="D8" s="223" t="s">
        <v>319</v>
      </c>
      <c r="E8" s="223"/>
      <c r="F8" s="223"/>
      <c r="G8" s="223" t="s">
        <v>320</v>
      </c>
      <c r="H8" s="223"/>
      <c r="I8" s="223"/>
      <c r="J8" s="288" t="s">
        <v>321</v>
      </c>
      <c r="K8" s="288" t="s">
        <v>322</v>
      </c>
      <c r="L8" s="289" t="s">
        <v>323</v>
      </c>
    </row>
    <row r="9" spans="1:12" s="53" customFormat="1" ht="15" customHeight="1">
      <c r="A9" s="276"/>
      <c r="B9" s="276"/>
      <c r="C9" s="276"/>
      <c r="D9" s="290" t="s">
        <v>198</v>
      </c>
      <c r="E9" s="291" t="s">
        <v>169</v>
      </c>
      <c r="F9" s="290" t="s">
        <v>170</v>
      </c>
      <c r="G9" s="290" t="s">
        <v>198</v>
      </c>
      <c r="H9" s="292" t="s">
        <v>169</v>
      </c>
      <c r="I9" s="291" t="s">
        <v>170</v>
      </c>
      <c r="J9" s="288" t="s">
        <v>324</v>
      </c>
      <c r="K9" s="293" t="s">
        <v>324</v>
      </c>
      <c r="L9" s="294"/>
    </row>
    <row r="10" spans="1:12" s="53" customFormat="1" ht="15" customHeight="1">
      <c r="A10" s="295" t="s">
        <v>325</v>
      </c>
      <c r="B10" s="295" t="s">
        <v>326</v>
      </c>
      <c r="C10" s="296" t="s">
        <v>327</v>
      </c>
      <c r="D10" s="297">
        <v>18025</v>
      </c>
      <c r="E10" s="298">
        <v>9600</v>
      </c>
      <c r="F10" s="298">
        <v>8419</v>
      </c>
      <c r="G10" s="298">
        <v>74143</v>
      </c>
      <c r="H10" s="298">
        <v>40936</v>
      </c>
      <c r="I10" s="298">
        <v>33178</v>
      </c>
      <c r="J10" s="298">
        <v>40857</v>
      </c>
      <c r="K10" s="298">
        <v>115269</v>
      </c>
      <c r="L10" s="298">
        <v>6515</v>
      </c>
    </row>
    <row r="11" spans="1:12" s="53" customFormat="1" ht="15" customHeight="1">
      <c r="A11" s="263"/>
      <c r="B11" s="263" t="s">
        <v>328</v>
      </c>
      <c r="C11" s="299"/>
      <c r="D11" s="297">
        <v>17695</v>
      </c>
      <c r="E11" s="298">
        <v>9493</v>
      </c>
      <c r="F11" s="298">
        <v>8197</v>
      </c>
      <c r="G11" s="298">
        <v>71263</v>
      </c>
      <c r="H11" s="298">
        <v>40148</v>
      </c>
      <c r="I11" s="298">
        <v>31091</v>
      </c>
      <c r="J11" s="298">
        <v>46652</v>
      </c>
      <c r="K11" s="298">
        <v>133445</v>
      </c>
      <c r="L11" s="298">
        <v>6789</v>
      </c>
    </row>
    <row r="12" spans="1:12" s="53" customFormat="1" ht="15" customHeight="1">
      <c r="A12" s="160"/>
      <c r="B12" s="263" t="s">
        <v>329</v>
      </c>
      <c r="C12" s="299"/>
      <c r="D12" s="297">
        <v>18492</v>
      </c>
      <c r="E12" s="298">
        <v>9651</v>
      </c>
      <c r="F12" s="298">
        <v>8828</v>
      </c>
      <c r="G12" s="298">
        <v>73226</v>
      </c>
      <c r="H12" s="298">
        <v>39852</v>
      </c>
      <c r="I12" s="298">
        <v>33310</v>
      </c>
      <c r="J12" s="298">
        <v>49140</v>
      </c>
      <c r="K12" s="298">
        <v>142094</v>
      </c>
      <c r="L12" s="298">
        <v>6651</v>
      </c>
    </row>
    <row r="13" spans="1:12" s="53" customFormat="1" ht="15" customHeight="1">
      <c r="A13" s="274"/>
      <c r="B13" s="274"/>
      <c r="C13" s="300"/>
      <c r="D13" s="297"/>
      <c r="E13" s="298"/>
      <c r="F13" s="301"/>
      <c r="G13" s="298"/>
      <c r="H13" s="298"/>
      <c r="I13" s="298"/>
      <c r="J13" s="298"/>
      <c r="K13" s="298"/>
      <c r="L13" s="298"/>
    </row>
    <row r="14" spans="1:12" s="53" customFormat="1" ht="15" customHeight="1">
      <c r="A14" s="160" t="s">
        <v>54</v>
      </c>
      <c r="B14" s="263">
        <v>4</v>
      </c>
      <c r="C14" s="299" t="s">
        <v>330</v>
      </c>
      <c r="D14" s="297">
        <v>1825</v>
      </c>
      <c r="E14" s="298">
        <v>944</v>
      </c>
      <c r="F14" s="298">
        <v>880</v>
      </c>
      <c r="G14" s="298">
        <v>6202</v>
      </c>
      <c r="H14" s="298">
        <v>3393</v>
      </c>
      <c r="I14" s="298">
        <v>2806</v>
      </c>
      <c r="J14" s="298">
        <v>4124</v>
      </c>
      <c r="K14" s="298">
        <v>11653</v>
      </c>
      <c r="L14" s="298">
        <v>576</v>
      </c>
    </row>
    <row r="15" spans="1:12" s="53" customFormat="1" ht="15" customHeight="1">
      <c r="A15" s="160"/>
      <c r="B15" s="263">
        <v>5</v>
      </c>
      <c r="C15" s="299"/>
      <c r="D15" s="297">
        <v>1463</v>
      </c>
      <c r="E15" s="298">
        <v>779</v>
      </c>
      <c r="F15" s="298">
        <v>683</v>
      </c>
      <c r="G15" s="298">
        <v>6132</v>
      </c>
      <c r="H15" s="298">
        <v>3373</v>
      </c>
      <c r="I15" s="298">
        <v>2754</v>
      </c>
      <c r="J15" s="298">
        <v>3776</v>
      </c>
      <c r="K15" s="298">
        <v>11470</v>
      </c>
      <c r="L15" s="298">
        <v>548</v>
      </c>
    </row>
    <row r="16" spans="1:12" s="53" customFormat="1" ht="15" customHeight="1">
      <c r="A16" s="160"/>
      <c r="B16" s="263">
        <v>6</v>
      </c>
      <c r="C16" s="299"/>
      <c r="D16" s="297">
        <v>1497</v>
      </c>
      <c r="E16" s="298">
        <v>782</v>
      </c>
      <c r="F16" s="298">
        <v>714</v>
      </c>
      <c r="G16" s="298">
        <v>6016</v>
      </c>
      <c r="H16" s="298">
        <v>3279</v>
      </c>
      <c r="I16" s="298">
        <v>2732</v>
      </c>
      <c r="J16" s="298">
        <v>4174</v>
      </c>
      <c r="K16" s="298">
        <v>11718</v>
      </c>
      <c r="L16" s="298">
        <v>553</v>
      </c>
    </row>
    <row r="17" spans="1:12" s="53" customFormat="1" ht="15" customHeight="1">
      <c r="A17" s="160"/>
      <c r="B17" s="263">
        <v>7</v>
      </c>
      <c r="C17" s="299"/>
      <c r="D17" s="297">
        <v>1446</v>
      </c>
      <c r="E17" s="298">
        <v>743</v>
      </c>
      <c r="F17" s="298">
        <v>701</v>
      </c>
      <c r="G17" s="298">
        <v>5963</v>
      </c>
      <c r="H17" s="298">
        <v>3226</v>
      </c>
      <c r="I17" s="298">
        <v>2731</v>
      </c>
      <c r="J17" s="298">
        <v>4273</v>
      </c>
      <c r="K17" s="298">
        <v>11715</v>
      </c>
      <c r="L17" s="298">
        <v>503</v>
      </c>
    </row>
    <row r="18" spans="1:12" s="53" customFormat="1" ht="15" customHeight="1">
      <c r="A18" s="160"/>
      <c r="B18" s="263">
        <v>8</v>
      </c>
      <c r="C18" s="299"/>
      <c r="D18" s="297">
        <v>1547</v>
      </c>
      <c r="E18" s="298">
        <v>818</v>
      </c>
      <c r="F18" s="298">
        <v>727</v>
      </c>
      <c r="G18" s="298">
        <v>6094</v>
      </c>
      <c r="H18" s="298">
        <v>3323</v>
      </c>
      <c r="I18" s="298">
        <v>2764</v>
      </c>
      <c r="J18" s="298">
        <v>3882</v>
      </c>
      <c r="K18" s="298">
        <v>11867</v>
      </c>
      <c r="L18" s="298">
        <v>522</v>
      </c>
    </row>
    <row r="19" spans="1:12" s="53" customFormat="1" ht="15" customHeight="1">
      <c r="A19" s="160"/>
      <c r="B19" s="263">
        <v>9</v>
      </c>
      <c r="C19" s="299"/>
      <c r="D19" s="297">
        <v>1442</v>
      </c>
      <c r="E19" s="298">
        <v>725</v>
      </c>
      <c r="F19" s="298">
        <v>716</v>
      </c>
      <c r="G19" s="298">
        <v>6094</v>
      </c>
      <c r="H19" s="298">
        <v>3303</v>
      </c>
      <c r="I19" s="298">
        <v>2784</v>
      </c>
      <c r="J19" s="298">
        <v>4252</v>
      </c>
      <c r="K19" s="298">
        <v>12110</v>
      </c>
      <c r="L19" s="298">
        <v>558</v>
      </c>
    </row>
    <row r="20" spans="1:12" s="53" customFormat="1" ht="15" customHeight="1">
      <c r="A20" s="160"/>
      <c r="B20" s="263">
        <v>10</v>
      </c>
      <c r="C20" s="299"/>
      <c r="D20" s="297">
        <v>1501</v>
      </c>
      <c r="E20" s="298">
        <v>828</v>
      </c>
      <c r="F20" s="298">
        <v>672</v>
      </c>
      <c r="G20" s="298">
        <v>6154</v>
      </c>
      <c r="H20" s="298">
        <v>3373</v>
      </c>
      <c r="I20" s="298">
        <v>2775</v>
      </c>
      <c r="J20" s="298">
        <v>4291</v>
      </c>
      <c r="K20" s="298">
        <v>12040</v>
      </c>
      <c r="L20" s="298">
        <v>582</v>
      </c>
    </row>
    <row r="21" spans="1:12" s="53" customFormat="1" ht="15" customHeight="1">
      <c r="A21" s="160"/>
      <c r="B21" s="263">
        <v>11</v>
      </c>
      <c r="C21" s="299"/>
      <c r="D21" s="297">
        <v>1324</v>
      </c>
      <c r="E21" s="298">
        <v>711</v>
      </c>
      <c r="F21" s="298">
        <v>613</v>
      </c>
      <c r="G21" s="298">
        <v>5914</v>
      </c>
      <c r="H21" s="298">
        <v>3255</v>
      </c>
      <c r="I21" s="298">
        <v>2655</v>
      </c>
      <c r="J21" s="298">
        <v>3938</v>
      </c>
      <c r="K21" s="298">
        <v>11995</v>
      </c>
      <c r="L21" s="298">
        <v>543</v>
      </c>
    </row>
    <row r="22" spans="1:12" s="53" customFormat="1" ht="15" customHeight="1">
      <c r="A22" s="160"/>
      <c r="B22" s="263">
        <v>12</v>
      </c>
      <c r="C22" s="299"/>
      <c r="D22" s="297">
        <v>1186</v>
      </c>
      <c r="E22" s="298">
        <v>638</v>
      </c>
      <c r="F22" s="298">
        <v>547</v>
      </c>
      <c r="G22" s="298">
        <v>5657</v>
      </c>
      <c r="H22" s="298">
        <v>3153</v>
      </c>
      <c r="I22" s="298">
        <v>2499</v>
      </c>
      <c r="J22" s="298">
        <v>3827</v>
      </c>
      <c r="K22" s="298">
        <v>11665</v>
      </c>
      <c r="L22" s="298">
        <v>520</v>
      </c>
    </row>
    <row r="23" spans="1:12" s="53" customFormat="1" ht="15" customHeight="1">
      <c r="A23" s="160" t="s">
        <v>331</v>
      </c>
      <c r="B23" s="263">
        <v>1</v>
      </c>
      <c r="C23" s="299" t="s">
        <v>330</v>
      </c>
      <c r="D23" s="297">
        <v>1804</v>
      </c>
      <c r="E23" s="298">
        <v>917</v>
      </c>
      <c r="F23" s="298">
        <v>886</v>
      </c>
      <c r="G23" s="298">
        <v>5971</v>
      </c>
      <c r="H23" s="298">
        <v>3242</v>
      </c>
      <c r="I23" s="298">
        <v>2722</v>
      </c>
      <c r="J23" s="298">
        <v>4547</v>
      </c>
      <c r="K23" s="298">
        <v>11913</v>
      </c>
      <c r="L23" s="298">
        <v>458</v>
      </c>
    </row>
    <row r="24" spans="1:12" s="53" customFormat="1" ht="15" customHeight="1">
      <c r="A24" s="160"/>
      <c r="B24" s="263">
        <v>2</v>
      </c>
      <c r="C24" s="299"/>
      <c r="D24" s="297">
        <v>1708</v>
      </c>
      <c r="E24" s="298">
        <v>830</v>
      </c>
      <c r="F24" s="298">
        <v>878</v>
      </c>
      <c r="G24" s="298">
        <v>6301</v>
      </c>
      <c r="H24" s="298">
        <v>3338</v>
      </c>
      <c r="I24" s="298">
        <v>2959</v>
      </c>
      <c r="J24" s="298">
        <v>4093</v>
      </c>
      <c r="K24" s="298">
        <v>11909</v>
      </c>
      <c r="L24" s="298">
        <v>535</v>
      </c>
    </row>
    <row r="25" spans="1:12" s="53" customFormat="1" ht="15" customHeight="1">
      <c r="A25" s="160"/>
      <c r="B25" s="263">
        <v>3</v>
      </c>
      <c r="C25" s="299"/>
      <c r="D25" s="297">
        <v>1749</v>
      </c>
      <c r="E25" s="298">
        <v>936</v>
      </c>
      <c r="F25" s="298">
        <v>811</v>
      </c>
      <c r="G25" s="298">
        <v>6728</v>
      </c>
      <c r="H25" s="298">
        <v>3594</v>
      </c>
      <c r="I25" s="298">
        <v>3129</v>
      </c>
      <c r="J25" s="298">
        <v>3963</v>
      </c>
      <c r="K25" s="298">
        <v>12039</v>
      </c>
      <c r="L25" s="298">
        <v>753</v>
      </c>
    </row>
    <row r="26" spans="1:12" s="53" customFormat="1" ht="15" customHeight="1">
      <c r="A26" s="160"/>
      <c r="B26" s="263"/>
      <c r="C26" s="299"/>
      <c r="D26" s="297"/>
      <c r="E26" s="298"/>
      <c r="F26" s="298"/>
      <c r="G26" s="298"/>
      <c r="H26" s="298"/>
      <c r="I26" s="298"/>
      <c r="J26" s="298"/>
      <c r="K26" s="298"/>
      <c r="L26" s="298"/>
    </row>
    <row r="27" spans="1:12" s="53" customFormat="1" ht="15" customHeight="1">
      <c r="A27" s="160"/>
      <c r="B27" s="263" t="s">
        <v>332</v>
      </c>
      <c r="C27" s="299"/>
      <c r="D27" s="297">
        <v>8422</v>
      </c>
      <c r="E27" s="298">
        <v>4355</v>
      </c>
      <c r="F27" s="298">
        <v>4062</v>
      </c>
      <c r="G27" s="298">
        <v>33645</v>
      </c>
      <c r="H27" s="298">
        <v>18009</v>
      </c>
      <c r="I27" s="298">
        <v>15611</v>
      </c>
      <c r="J27" s="298">
        <v>23386</v>
      </c>
      <c r="K27" s="298">
        <v>67940</v>
      </c>
      <c r="L27" s="298">
        <v>2786</v>
      </c>
    </row>
    <row r="28" spans="1:12" s="53" customFormat="1" ht="15" customHeight="1">
      <c r="A28" s="160"/>
      <c r="B28" s="263" t="s">
        <v>333</v>
      </c>
      <c r="C28" s="299"/>
      <c r="D28" s="297">
        <v>4434</v>
      </c>
      <c r="E28" s="298">
        <v>2245</v>
      </c>
      <c r="F28" s="298">
        <v>2185</v>
      </c>
      <c r="G28" s="298">
        <v>17781</v>
      </c>
      <c r="H28" s="298">
        <v>9258</v>
      </c>
      <c r="I28" s="298">
        <v>8508</v>
      </c>
      <c r="J28" s="298">
        <v>10502</v>
      </c>
      <c r="K28" s="298">
        <v>30260</v>
      </c>
      <c r="L28" s="298">
        <v>1560</v>
      </c>
    </row>
    <row r="29" spans="1:12" s="53" customFormat="1" ht="15" customHeight="1">
      <c r="A29" s="160"/>
      <c r="B29" s="263" t="s">
        <v>334</v>
      </c>
      <c r="C29" s="299"/>
      <c r="D29" s="297">
        <v>1142</v>
      </c>
      <c r="E29" s="298">
        <v>604</v>
      </c>
      <c r="F29" s="298">
        <v>538</v>
      </c>
      <c r="G29" s="298">
        <v>4442</v>
      </c>
      <c r="H29" s="298">
        <v>2613</v>
      </c>
      <c r="I29" s="298">
        <v>1829</v>
      </c>
      <c r="J29" s="298">
        <v>2736</v>
      </c>
      <c r="K29" s="298">
        <v>7771</v>
      </c>
      <c r="L29" s="298">
        <v>516</v>
      </c>
    </row>
    <row r="30" spans="1:12" s="53" customFormat="1" ht="15" customHeight="1">
      <c r="A30" s="160"/>
      <c r="B30" s="263" t="s">
        <v>335</v>
      </c>
      <c r="C30" s="299"/>
      <c r="D30" s="297">
        <v>1888</v>
      </c>
      <c r="E30" s="298">
        <v>1031</v>
      </c>
      <c r="F30" s="298">
        <v>855</v>
      </c>
      <c r="G30" s="298">
        <v>7368</v>
      </c>
      <c r="H30" s="298">
        <v>4163</v>
      </c>
      <c r="I30" s="298">
        <v>3188</v>
      </c>
      <c r="J30" s="298">
        <v>4816</v>
      </c>
      <c r="K30" s="298">
        <v>13755</v>
      </c>
      <c r="L30" s="298">
        <v>799</v>
      </c>
    </row>
    <row r="31" spans="1:12" s="53" customFormat="1" ht="15" customHeight="1">
      <c r="A31" s="160"/>
      <c r="B31" s="263" t="s">
        <v>336</v>
      </c>
      <c r="C31" s="299"/>
      <c r="D31" s="297">
        <v>1591</v>
      </c>
      <c r="E31" s="298">
        <v>859</v>
      </c>
      <c r="F31" s="298">
        <v>731</v>
      </c>
      <c r="G31" s="298">
        <v>5990</v>
      </c>
      <c r="H31" s="298">
        <v>3468</v>
      </c>
      <c r="I31" s="298">
        <v>2518</v>
      </c>
      <c r="J31" s="298">
        <v>5207</v>
      </c>
      <c r="K31" s="298">
        <v>15112</v>
      </c>
      <c r="L31" s="298">
        <v>641</v>
      </c>
    </row>
    <row r="32" spans="1:12" s="53" customFormat="1" ht="15" customHeight="1">
      <c r="A32" s="160"/>
      <c r="B32" s="263" t="s">
        <v>337</v>
      </c>
      <c r="C32" s="299"/>
      <c r="D32" s="297">
        <v>1015</v>
      </c>
      <c r="E32" s="298">
        <v>557</v>
      </c>
      <c r="F32" s="298">
        <v>457</v>
      </c>
      <c r="G32" s="298">
        <v>4000</v>
      </c>
      <c r="H32" s="298">
        <v>2341</v>
      </c>
      <c r="I32" s="298">
        <v>1656</v>
      </c>
      <c r="J32" s="298">
        <v>2493</v>
      </c>
      <c r="K32" s="298">
        <v>7256</v>
      </c>
      <c r="L32" s="298">
        <v>349</v>
      </c>
    </row>
    <row r="33" spans="1:12" s="53" customFormat="1" ht="12">
      <c r="A33" s="307" t="s">
        <v>338</v>
      </c>
      <c r="B33" s="307"/>
      <c r="C33" s="307"/>
      <c r="D33" s="307"/>
      <c r="E33" s="307"/>
      <c r="F33" s="307"/>
      <c r="G33" s="308"/>
      <c r="H33" s="308"/>
      <c r="I33" s="307"/>
      <c r="J33" s="307"/>
      <c r="K33" s="307"/>
      <c r="L33" s="307"/>
    </row>
    <row r="34" spans="1:12" s="53" customFormat="1" ht="16.5" customHeight="1">
      <c r="A34" s="53" t="s">
        <v>339</v>
      </c>
      <c r="F34" s="280"/>
      <c r="G34" s="280"/>
      <c r="H34" s="280"/>
      <c r="I34" s="280"/>
      <c r="J34" s="280"/>
    </row>
    <row r="35" spans="1:12">
      <c r="A35" s="77"/>
      <c r="B35" s="77"/>
      <c r="C35" s="77"/>
      <c r="D35" s="77"/>
      <c r="E35" s="77"/>
      <c r="F35" s="77"/>
      <c r="G35" s="77"/>
      <c r="H35" s="77"/>
      <c r="I35" s="77"/>
      <c r="J35" s="77"/>
    </row>
    <row r="36" spans="1:12">
      <c r="A36" s="77"/>
      <c r="B36" s="77"/>
      <c r="C36" s="77"/>
      <c r="D36" s="309"/>
      <c r="E36" s="309"/>
      <c r="F36" s="309"/>
      <c r="G36" s="309"/>
      <c r="H36" s="309"/>
      <c r="I36" s="309"/>
      <c r="J36" s="309"/>
      <c r="K36" s="309"/>
      <c r="L36" s="309"/>
    </row>
    <row r="37" spans="1:12">
      <c r="D37" s="310"/>
      <c r="E37" s="310"/>
      <c r="F37" s="310"/>
      <c r="G37" s="310"/>
      <c r="H37" s="310"/>
      <c r="I37" s="310"/>
      <c r="J37" s="310"/>
      <c r="K37" s="310"/>
      <c r="L37" s="310"/>
    </row>
    <row r="38" spans="1:12">
      <c r="D38" s="310"/>
      <c r="E38" s="310"/>
      <c r="F38" s="310"/>
      <c r="G38" s="310"/>
      <c r="H38" s="310"/>
      <c r="I38" s="310"/>
      <c r="J38" s="310"/>
      <c r="K38" s="310"/>
      <c r="L38" s="310"/>
    </row>
  </sheetData>
  <phoneticPr fontId="3"/>
  <hyperlinks>
    <hyperlink ref="A1" location="'15労働目次'!A1" display="15　労　働" xr:uid="{00000000-0004-0000-0A00-000000000000}"/>
  </hyperlinks>
  <printOptions horizontalCentered="1"/>
  <pageMargins left="0.59055118110236227" right="0.59055118110236227" top="0.59055118110236227" bottom="0.39370078740157483" header="0.11811023622047245" footer="0.55118110236220474"/>
  <pageSetup paperSize="9"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R21"/>
  <sheetViews>
    <sheetView showGridLines="0" view="pageBreakPreview" zoomScaleNormal="85" zoomScaleSheetLayoutView="100" workbookViewId="0">
      <selection activeCell="N23" sqref="N23"/>
    </sheetView>
  </sheetViews>
  <sheetFormatPr defaultRowHeight="13.5"/>
  <cols>
    <col min="1" max="1" width="4.875" style="2" customWidth="1"/>
    <col min="2" max="2" width="3" style="2" customWidth="1"/>
    <col min="3" max="3" width="3.375" style="2" customWidth="1"/>
    <col min="4" max="18" width="4.875" style="2" customWidth="1"/>
    <col min="19" max="16384" width="9" style="2"/>
  </cols>
  <sheetData>
    <row r="1" spans="1:18">
      <c r="A1" s="1" t="s">
        <v>34</v>
      </c>
    </row>
    <row r="2" spans="1:18">
      <c r="A2" s="2" t="s">
        <v>35</v>
      </c>
    </row>
    <row r="3" spans="1:18" ht="16.5">
      <c r="A3" s="58" t="s">
        <v>314</v>
      </c>
      <c r="B3" s="58"/>
      <c r="C3" s="58"/>
      <c r="D3" s="58"/>
      <c r="E3" s="58"/>
      <c r="F3" s="58"/>
      <c r="G3" s="58"/>
      <c r="H3" s="58"/>
      <c r="I3" s="58"/>
      <c r="J3" s="58"/>
      <c r="K3" s="58"/>
      <c r="L3" s="58"/>
      <c r="M3" s="58"/>
      <c r="N3" s="58"/>
      <c r="O3" s="58"/>
      <c r="P3" s="58"/>
      <c r="Q3" s="58"/>
      <c r="R3" s="58"/>
    </row>
    <row r="4" spans="1:18" s="102" customFormat="1" ht="12">
      <c r="A4" s="80"/>
      <c r="B4" s="80"/>
      <c r="C4" s="80"/>
      <c r="D4" s="80"/>
      <c r="E4" s="80"/>
      <c r="F4" s="80"/>
      <c r="G4" s="80"/>
      <c r="H4" s="80"/>
      <c r="I4" s="80"/>
      <c r="J4" s="80"/>
      <c r="K4" s="80"/>
      <c r="L4" s="80"/>
      <c r="M4" s="80"/>
      <c r="N4" s="80"/>
      <c r="O4" s="80"/>
      <c r="P4" s="80"/>
      <c r="Q4" s="80"/>
      <c r="R4" s="80"/>
    </row>
    <row r="5" spans="1:18" ht="14.25">
      <c r="A5" s="282" t="s">
        <v>340</v>
      </c>
      <c r="B5" s="282"/>
      <c r="C5" s="282"/>
      <c r="D5" s="282"/>
      <c r="E5" s="282"/>
      <c r="F5" s="282"/>
      <c r="K5" s="211"/>
      <c r="L5" s="211"/>
      <c r="M5" s="124"/>
      <c r="N5" s="124"/>
      <c r="O5" s="124"/>
      <c r="P5" s="124"/>
      <c r="Q5" s="124"/>
      <c r="R5" s="124" t="s">
        <v>341</v>
      </c>
    </row>
    <row r="6" spans="1:18" ht="6" customHeight="1" thickBot="1">
      <c r="A6" s="311"/>
      <c r="B6" s="311"/>
      <c r="C6" s="311"/>
      <c r="D6" s="311"/>
      <c r="E6" s="311"/>
      <c r="F6" s="311"/>
      <c r="G6" s="10"/>
      <c r="H6" s="10"/>
      <c r="I6" s="10"/>
      <c r="J6" s="10"/>
      <c r="K6" s="10"/>
      <c r="L6" s="10"/>
      <c r="M6" s="125"/>
      <c r="N6" s="125"/>
      <c r="O6" s="125"/>
      <c r="P6" s="125"/>
      <c r="Q6" s="125"/>
      <c r="R6" s="125"/>
    </row>
    <row r="7" spans="1:18" s="53" customFormat="1" ht="15" customHeight="1" thickTop="1">
      <c r="A7" s="312"/>
      <c r="B7" s="312"/>
      <c r="C7" s="313"/>
      <c r="D7" s="314" t="s">
        <v>317</v>
      </c>
      <c r="E7" s="314"/>
      <c r="F7" s="314"/>
      <c r="G7" s="314"/>
      <c r="H7" s="314"/>
      <c r="I7" s="314"/>
      <c r="J7" s="315" t="s">
        <v>342</v>
      </c>
      <c r="K7" s="261"/>
      <c r="L7" s="262"/>
      <c r="M7" s="219" t="s">
        <v>343</v>
      </c>
      <c r="N7" s="316"/>
      <c r="O7" s="316"/>
      <c r="P7" s="316"/>
      <c r="Q7" s="316"/>
      <c r="R7" s="316"/>
    </row>
    <row r="8" spans="1:18" s="53" customFormat="1" ht="15" customHeight="1">
      <c r="A8" s="303"/>
      <c r="B8" s="303"/>
      <c r="C8" s="304"/>
      <c r="D8" s="317" t="s">
        <v>319</v>
      </c>
      <c r="E8" s="317"/>
      <c r="F8" s="317"/>
      <c r="G8" s="317" t="s">
        <v>344</v>
      </c>
      <c r="H8" s="317"/>
      <c r="I8" s="317"/>
      <c r="J8" s="318"/>
      <c r="K8" s="319"/>
      <c r="L8" s="163"/>
      <c r="M8" s="224" t="s">
        <v>345</v>
      </c>
      <c r="N8" s="320"/>
      <c r="O8" s="320"/>
      <c r="P8" s="224" t="s">
        <v>346</v>
      </c>
      <c r="Q8" s="320"/>
      <c r="R8" s="320"/>
    </row>
    <row r="9" spans="1:18" s="53" customFormat="1" ht="22.5" customHeight="1">
      <c r="A9" s="305"/>
      <c r="B9" s="305"/>
      <c r="C9" s="306"/>
      <c r="D9" s="321" t="s">
        <v>198</v>
      </c>
      <c r="E9" s="322" t="s">
        <v>169</v>
      </c>
      <c r="F9" s="321" t="s">
        <v>170</v>
      </c>
      <c r="G9" s="321" t="s">
        <v>198</v>
      </c>
      <c r="H9" s="321" t="s">
        <v>169</v>
      </c>
      <c r="I9" s="322" t="s">
        <v>170</v>
      </c>
      <c r="J9" s="321" t="s">
        <v>198</v>
      </c>
      <c r="K9" s="321" t="s">
        <v>169</v>
      </c>
      <c r="L9" s="322" t="s">
        <v>170</v>
      </c>
      <c r="M9" s="235" t="s">
        <v>198</v>
      </c>
      <c r="N9" s="235" t="s">
        <v>169</v>
      </c>
      <c r="O9" s="235" t="s">
        <v>170</v>
      </c>
      <c r="P9" s="235" t="s">
        <v>198</v>
      </c>
      <c r="Q9" s="235" t="s">
        <v>169</v>
      </c>
      <c r="R9" s="235" t="s">
        <v>170</v>
      </c>
    </row>
    <row r="10" spans="1:18" s="53" customFormat="1" ht="13.5" customHeight="1">
      <c r="A10" s="295" t="s">
        <v>325</v>
      </c>
      <c r="B10" s="295" t="s">
        <v>326</v>
      </c>
      <c r="C10" s="296" t="s">
        <v>327</v>
      </c>
      <c r="D10" s="323">
        <v>0</v>
      </c>
      <c r="E10" s="324">
        <v>0</v>
      </c>
      <c r="F10" s="324">
        <v>0</v>
      </c>
      <c r="G10" s="324">
        <v>10</v>
      </c>
      <c r="H10" s="324">
        <v>10</v>
      </c>
      <c r="I10" s="324">
        <v>0</v>
      </c>
      <c r="J10" s="324">
        <v>0</v>
      </c>
      <c r="K10" s="324">
        <v>0</v>
      </c>
      <c r="L10" s="324">
        <v>0</v>
      </c>
      <c r="M10" s="324">
        <v>0</v>
      </c>
      <c r="N10" s="324">
        <v>0</v>
      </c>
      <c r="O10" s="324">
        <v>0</v>
      </c>
      <c r="P10" s="324">
        <v>0</v>
      </c>
      <c r="Q10" s="324">
        <v>0</v>
      </c>
      <c r="R10" s="324">
        <v>0</v>
      </c>
    </row>
    <row r="11" spans="1:18" s="53" customFormat="1" ht="13.5" customHeight="1">
      <c r="A11" s="263"/>
      <c r="B11" s="263" t="s">
        <v>328</v>
      </c>
      <c r="C11" s="299"/>
      <c r="D11" s="323">
        <v>4</v>
      </c>
      <c r="E11" s="324">
        <v>4</v>
      </c>
      <c r="F11" s="324">
        <v>0</v>
      </c>
      <c r="G11" s="324">
        <v>14</v>
      </c>
      <c r="H11" s="324">
        <v>14</v>
      </c>
      <c r="I11" s="324">
        <v>0</v>
      </c>
      <c r="J11" s="324">
        <v>0</v>
      </c>
      <c r="K11" s="324">
        <v>0</v>
      </c>
      <c r="L11" s="324">
        <v>0</v>
      </c>
      <c r="M11" s="324">
        <v>0</v>
      </c>
      <c r="N11" s="324">
        <v>0</v>
      </c>
      <c r="O11" s="324">
        <v>0</v>
      </c>
      <c r="P11" s="324">
        <v>0</v>
      </c>
      <c r="Q11" s="324">
        <v>0</v>
      </c>
      <c r="R11" s="324">
        <v>0</v>
      </c>
    </row>
    <row r="12" spans="1:18" s="53" customFormat="1" ht="13.5" customHeight="1">
      <c r="A12" s="160"/>
      <c r="B12" s="263" t="s">
        <v>329</v>
      </c>
      <c r="C12" s="299"/>
      <c r="D12" s="323">
        <v>2</v>
      </c>
      <c r="E12" s="324">
        <v>2</v>
      </c>
      <c r="F12" s="324">
        <v>0</v>
      </c>
      <c r="G12" s="324">
        <v>11</v>
      </c>
      <c r="H12" s="324">
        <v>11</v>
      </c>
      <c r="I12" s="324">
        <v>0</v>
      </c>
      <c r="J12" s="324">
        <v>0</v>
      </c>
      <c r="K12" s="324">
        <v>0</v>
      </c>
      <c r="L12" s="324">
        <v>0</v>
      </c>
      <c r="M12" s="324">
        <v>0</v>
      </c>
      <c r="N12" s="324">
        <v>0</v>
      </c>
      <c r="O12" s="324">
        <v>0</v>
      </c>
      <c r="P12" s="324">
        <v>0</v>
      </c>
      <c r="Q12" s="324">
        <v>0</v>
      </c>
      <c r="R12" s="324">
        <v>0</v>
      </c>
    </row>
    <row r="13" spans="1:18" s="53" customFormat="1" ht="13.5" customHeight="1">
      <c r="A13" s="274"/>
      <c r="B13" s="274"/>
      <c r="C13" s="300"/>
      <c r="D13" s="325"/>
      <c r="E13" s="324"/>
      <c r="F13" s="324"/>
      <c r="G13" s="324"/>
      <c r="H13" s="324"/>
      <c r="I13" s="324"/>
      <c r="J13" s="324"/>
      <c r="K13" s="324"/>
      <c r="L13" s="324"/>
      <c r="M13" s="324"/>
      <c r="N13" s="324"/>
      <c r="O13" s="324"/>
      <c r="P13" s="324"/>
      <c r="Q13" s="324"/>
      <c r="R13" s="324"/>
    </row>
    <row r="14" spans="1:18" s="53" customFormat="1" ht="13.5" customHeight="1">
      <c r="A14" s="326" t="s">
        <v>347</v>
      </c>
      <c r="B14" s="326"/>
      <c r="C14" s="327"/>
      <c r="D14" s="323">
        <v>0</v>
      </c>
      <c r="E14" s="324">
        <v>0</v>
      </c>
      <c r="F14" s="324">
        <v>0</v>
      </c>
      <c r="G14" s="324">
        <v>2</v>
      </c>
      <c r="H14" s="324">
        <v>2</v>
      </c>
      <c r="I14" s="324">
        <v>0</v>
      </c>
      <c r="J14" s="324">
        <v>0</v>
      </c>
      <c r="K14" s="324">
        <v>0</v>
      </c>
      <c r="L14" s="324">
        <v>0</v>
      </c>
      <c r="M14" s="324">
        <v>0</v>
      </c>
      <c r="N14" s="324">
        <v>0</v>
      </c>
      <c r="O14" s="324">
        <v>0</v>
      </c>
      <c r="P14" s="324">
        <v>0</v>
      </c>
      <c r="Q14" s="324">
        <v>0</v>
      </c>
      <c r="R14" s="324">
        <v>0</v>
      </c>
    </row>
    <row r="15" spans="1:18" s="53" customFormat="1" ht="13.5" customHeight="1">
      <c r="A15" s="326" t="s">
        <v>348</v>
      </c>
      <c r="B15" s="326"/>
      <c r="C15" s="327"/>
      <c r="D15" s="323">
        <v>0</v>
      </c>
      <c r="E15" s="324">
        <v>0</v>
      </c>
      <c r="F15" s="324">
        <v>0</v>
      </c>
      <c r="G15" s="324">
        <v>2</v>
      </c>
      <c r="H15" s="324">
        <v>2</v>
      </c>
      <c r="I15" s="324">
        <v>0</v>
      </c>
      <c r="J15" s="324">
        <v>0</v>
      </c>
      <c r="K15" s="324">
        <v>0</v>
      </c>
      <c r="L15" s="324">
        <v>0</v>
      </c>
      <c r="M15" s="324">
        <v>0</v>
      </c>
      <c r="N15" s="324">
        <v>0</v>
      </c>
      <c r="O15" s="324">
        <v>0</v>
      </c>
      <c r="P15" s="324">
        <v>0</v>
      </c>
      <c r="Q15" s="324">
        <v>0</v>
      </c>
      <c r="R15" s="324">
        <v>0</v>
      </c>
    </row>
    <row r="16" spans="1:18" s="53" customFormat="1" ht="13.5" customHeight="1">
      <c r="A16" s="326" t="s">
        <v>349</v>
      </c>
      <c r="B16" s="326"/>
      <c r="C16" s="327"/>
      <c r="D16" s="323">
        <v>2</v>
      </c>
      <c r="E16" s="324">
        <v>2</v>
      </c>
      <c r="F16" s="324">
        <v>0</v>
      </c>
      <c r="G16" s="324">
        <v>4</v>
      </c>
      <c r="H16" s="324">
        <v>4</v>
      </c>
      <c r="I16" s="324">
        <v>0</v>
      </c>
      <c r="J16" s="324">
        <v>0</v>
      </c>
      <c r="K16" s="324">
        <v>0</v>
      </c>
      <c r="L16" s="324">
        <v>0</v>
      </c>
      <c r="M16" s="324">
        <v>0</v>
      </c>
      <c r="N16" s="324">
        <v>0</v>
      </c>
      <c r="O16" s="324">
        <v>0</v>
      </c>
      <c r="P16" s="324">
        <v>0</v>
      </c>
      <c r="Q16" s="324">
        <v>0</v>
      </c>
      <c r="R16" s="324">
        <v>0</v>
      </c>
    </row>
    <row r="17" spans="1:18" s="53" customFormat="1" ht="13.5" customHeight="1">
      <c r="A17" s="328" t="s">
        <v>350</v>
      </c>
      <c r="B17" s="328"/>
      <c r="C17" s="329"/>
      <c r="D17" s="330">
        <v>0</v>
      </c>
      <c r="E17" s="331">
        <v>0</v>
      </c>
      <c r="F17" s="331">
        <v>0</v>
      </c>
      <c r="G17" s="331">
        <v>3</v>
      </c>
      <c r="H17" s="331">
        <v>3</v>
      </c>
      <c r="I17" s="331">
        <v>0</v>
      </c>
      <c r="J17" s="331">
        <v>0</v>
      </c>
      <c r="K17" s="331">
        <v>0</v>
      </c>
      <c r="L17" s="331">
        <v>0</v>
      </c>
      <c r="M17" s="331">
        <v>0</v>
      </c>
      <c r="N17" s="331">
        <v>0</v>
      </c>
      <c r="O17" s="331">
        <v>0</v>
      </c>
      <c r="P17" s="331">
        <v>0</v>
      </c>
      <c r="Q17" s="331">
        <v>0</v>
      </c>
      <c r="R17" s="331">
        <v>0</v>
      </c>
    </row>
    <row r="18" spans="1:18" s="102" customFormat="1" ht="18" customHeight="1">
      <c r="A18" s="53" t="s">
        <v>351</v>
      </c>
      <c r="B18" s="53"/>
      <c r="C18" s="53"/>
      <c r="D18" s="53"/>
      <c r="E18" s="53"/>
      <c r="F18" s="53"/>
      <c r="G18" s="53"/>
      <c r="H18" s="53"/>
      <c r="I18" s="53"/>
      <c r="J18" s="53"/>
    </row>
    <row r="21" spans="1:18">
      <c r="A21" s="124"/>
      <c r="B21" s="124"/>
    </row>
  </sheetData>
  <phoneticPr fontId="3"/>
  <hyperlinks>
    <hyperlink ref="A1" location="'15労働目次'!A1" display="15　労　働" xr:uid="{00000000-0004-0000-0B00-000000000000}"/>
  </hyperlinks>
  <pageMargins left="0.59055118110236227" right="0.59055118110236227" top="0.59055118110236227" bottom="0.39370078740157483" header="0.11811023622047245" footer="0.55118110236220474"/>
  <pageSetup paperSize="9" orientation="portrait"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75"/>
  <sheetViews>
    <sheetView showGridLines="0" view="pageBreakPreview" zoomScaleNormal="100" zoomScaleSheetLayoutView="100" workbookViewId="0">
      <selection activeCell="P33" sqref="P33"/>
    </sheetView>
  </sheetViews>
  <sheetFormatPr defaultRowHeight="13.5"/>
  <cols>
    <col min="1" max="1" width="4.875" style="2" customWidth="1"/>
    <col min="2" max="2" width="3" style="2" customWidth="1"/>
    <col min="3" max="3" width="3.375" style="2" customWidth="1"/>
    <col min="4" max="12" width="8.875" style="2" customWidth="1"/>
    <col min="13" max="13" width="9" style="2"/>
    <col min="14" max="24" width="5.625" style="2" customWidth="1"/>
    <col min="25" max="25" width="5.75" style="2" customWidth="1"/>
    <col min="26" max="16384" width="9" style="2"/>
  </cols>
  <sheetData>
    <row r="1" spans="1:12">
      <c r="A1" s="1" t="s">
        <v>34</v>
      </c>
    </row>
    <row r="2" spans="1:12">
      <c r="A2" s="77" t="s">
        <v>35</v>
      </c>
      <c r="B2" s="77"/>
      <c r="C2" s="77"/>
      <c r="D2" s="77"/>
    </row>
    <row r="3" spans="1:12" ht="16.5">
      <c r="A3" s="58" t="s">
        <v>314</v>
      </c>
      <c r="B3" s="58"/>
      <c r="C3" s="58"/>
      <c r="D3" s="58"/>
      <c r="E3" s="58"/>
      <c r="F3" s="58"/>
      <c r="G3" s="58"/>
      <c r="H3" s="58"/>
      <c r="I3" s="58"/>
      <c r="J3" s="58"/>
      <c r="K3" s="58"/>
      <c r="L3" s="58"/>
    </row>
    <row r="4" spans="1:12" s="102" customFormat="1" ht="12">
      <c r="A4" s="80"/>
      <c r="B4" s="80"/>
      <c r="C4" s="80"/>
      <c r="D4" s="80"/>
      <c r="E4" s="80"/>
      <c r="F4" s="80"/>
      <c r="G4" s="80"/>
      <c r="H4" s="80"/>
      <c r="I4" s="80"/>
      <c r="J4" s="80"/>
      <c r="K4" s="80"/>
      <c r="L4" s="80"/>
    </row>
    <row r="5" spans="1:12" ht="18" customHeight="1">
      <c r="A5" s="282" t="s">
        <v>352</v>
      </c>
      <c r="B5" s="210"/>
      <c r="C5" s="210"/>
      <c r="D5" s="210"/>
      <c r="E5" s="210"/>
      <c r="F5" s="210"/>
      <c r="G5" s="210"/>
      <c r="H5" s="211"/>
      <c r="I5" s="211"/>
      <c r="J5" s="211"/>
      <c r="K5" s="124"/>
      <c r="L5" s="124" t="s">
        <v>316</v>
      </c>
    </row>
    <row r="6" spans="1:12" ht="6" customHeight="1" thickBot="1">
      <c r="A6" s="283"/>
      <c r="B6" s="284"/>
      <c r="C6" s="284"/>
      <c r="D6" s="284"/>
      <c r="E6" s="284"/>
      <c r="F6" s="284"/>
      <c r="G6" s="284"/>
      <c r="H6" s="10"/>
      <c r="I6" s="10"/>
      <c r="J6" s="10"/>
      <c r="K6" s="125"/>
      <c r="L6" s="125"/>
    </row>
    <row r="7" spans="1:12" s="53" customFormat="1" ht="15" customHeight="1" thickTop="1">
      <c r="A7" s="270"/>
      <c r="B7" s="270"/>
      <c r="C7" s="270"/>
      <c r="D7" s="215" t="s">
        <v>317</v>
      </c>
      <c r="E7" s="216"/>
      <c r="F7" s="216"/>
      <c r="G7" s="216"/>
      <c r="H7" s="216"/>
      <c r="I7" s="285"/>
      <c r="J7" s="286" t="s">
        <v>318</v>
      </c>
      <c r="K7" s="286"/>
      <c r="L7" s="332"/>
    </row>
    <row r="8" spans="1:12" s="53" customFormat="1" ht="15" customHeight="1">
      <c r="A8" s="270"/>
      <c r="B8" s="270"/>
      <c r="C8" s="270"/>
      <c r="D8" s="223" t="s">
        <v>319</v>
      </c>
      <c r="E8" s="223"/>
      <c r="F8" s="223"/>
      <c r="G8" s="223" t="s">
        <v>320</v>
      </c>
      <c r="H8" s="223"/>
      <c r="I8" s="223"/>
      <c r="J8" s="333" t="s">
        <v>321</v>
      </c>
      <c r="K8" s="333" t="s">
        <v>322</v>
      </c>
      <c r="L8" s="289" t="s">
        <v>323</v>
      </c>
    </row>
    <row r="9" spans="1:12" s="53" customFormat="1" ht="15" customHeight="1">
      <c r="A9" s="276"/>
      <c r="B9" s="276"/>
      <c r="C9" s="276"/>
      <c r="D9" s="290" t="s">
        <v>198</v>
      </c>
      <c r="E9" s="291" t="s">
        <v>169</v>
      </c>
      <c r="F9" s="290" t="s">
        <v>170</v>
      </c>
      <c r="G9" s="290" t="s">
        <v>198</v>
      </c>
      <c r="H9" s="292" t="s">
        <v>169</v>
      </c>
      <c r="I9" s="291" t="s">
        <v>170</v>
      </c>
      <c r="J9" s="130" t="s">
        <v>324</v>
      </c>
      <c r="K9" s="130" t="s">
        <v>324</v>
      </c>
      <c r="L9" s="334"/>
    </row>
    <row r="10" spans="1:12" s="53" customFormat="1" ht="15" customHeight="1">
      <c r="A10" s="265" t="s">
        <v>353</v>
      </c>
      <c r="B10" s="265"/>
      <c r="C10" s="266"/>
      <c r="D10" s="297">
        <v>12087</v>
      </c>
      <c r="E10" s="298">
        <v>3473</v>
      </c>
      <c r="F10" s="298">
        <v>8613</v>
      </c>
      <c r="G10" s="298">
        <v>54157</v>
      </c>
      <c r="H10" s="298">
        <v>16168</v>
      </c>
      <c r="I10" s="298">
        <v>37974</v>
      </c>
      <c r="J10" s="298">
        <v>32160</v>
      </c>
      <c r="K10" s="298">
        <v>86545</v>
      </c>
      <c r="L10" s="298">
        <v>6073</v>
      </c>
    </row>
    <row r="11" spans="1:12" s="53" customFormat="1" ht="15" customHeight="1">
      <c r="A11" s="228">
        <v>3</v>
      </c>
      <c r="B11" s="326"/>
      <c r="C11" s="326"/>
      <c r="D11" s="297">
        <v>12335</v>
      </c>
      <c r="E11" s="301" t="s">
        <v>354</v>
      </c>
      <c r="F11" s="301" t="s">
        <v>354</v>
      </c>
      <c r="G11" s="298">
        <v>54747</v>
      </c>
      <c r="H11" s="301" t="s">
        <v>355</v>
      </c>
      <c r="I11" s="301" t="s">
        <v>355</v>
      </c>
      <c r="J11" s="298">
        <v>34472</v>
      </c>
      <c r="K11" s="298">
        <v>93860</v>
      </c>
      <c r="L11" s="298">
        <v>5841</v>
      </c>
    </row>
    <row r="12" spans="1:12" s="53" customFormat="1" ht="15" customHeight="1">
      <c r="A12" s="228">
        <v>4</v>
      </c>
      <c r="B12" s="326"/>
      <c r="C12" s="326"/>
      <c r="D12" s="297">
        <v>12771</v>
      </c>
      <c r="E12" s="301" t="s">
        <v>355</v>
      </c>
      <c r="F12" s="301" t="s">
        <v>355</v>
      </c>
      <c r="G12" s="298">
        <v>55347</v>
      </c>
      <c r="H12" s="301" t="s">
        <v>355</v>
      </c>
      <c r="I12" s="301" t="s">
        <v>355</v>
      </c>
      <c r="J12" s="298">
        <v>36247</v>
      </c>
      <c r="K12" s="298">
        <v>99418</v>
      </c>
      <c r="L12" s="298">
        <v>6178</v>
      </c>
    </row>
    <row r="13" spans="1:12" s="53" customFormat="1" ht="15" customHeight="1">
      <c r="A13" s="274"/>
      <c r="B13" s="274"/>
      <c r="C13" s="274"/>
      <c r="D13" s="297"/>
      <c r="E13" s="298"/>
      <c r="F13" s="301"/>
      <c r="G13" s="298"/>
      <c r="H13" s="301"/>
      <c r="I13" s="301"/>
      <c r="J13" s="298"/>
      <c r="K13" s="298"/>
      <c r="L13" s="298"/>
    </row>
    <row r="14" spans="1:12" s="53" customFormat="1" ht="15" customHeight="1">
      <c r="A14" s="274" t="s">
        <v>54</v>
      </c>
      <c r="B14" s="302">
        <v>4</v>
      </c>
      <c r="C14" s="270" t="s">
        <v>330</v>
      </c>
      <c r="D14" s="297">
        <v>1648</v>
      </c>
      <c r="E14" s="301" t="s">
        <v>354</v>
      </c>
      <c r="F14" s="301" t="s">
        <v>355</v>
      </c>
      <c r="G14" s="298">
        <v>5110</v>
      </c>
      <c r="H14" s="301" t="s">
        <v>355</v>
      </c>
      <c r="I14" s="301" t="s">
        <v>355</v>
      </c>
      <c r="J14" s="298">
        <v>2757</v>
      </c>
      <c r="K14" s="298">
        <v>7763</v>
      </c>
      <c r="L14" s="298">
        <v>661</v>
      </c>
    </row>
    <row r="15" spans="1:12" s="53" customFormat="1" ht="15" customHeight="1">
      <c r="A15" s="274"/>
      <c r="B15" s="302">
        <v>5</v>
      </c>
      <c r="C15" s="270" t="s">
        <v>330</v>
      </c>
      <c r="D15" s="297">
        <v>1164</v>
      </c>
      <c r="E15" s="301" t="s">
        <v>355</v>
      </c>
      <c r="F15" s="301" t="s">
        <v>355</v>
      </c>
      <c r="G15" s="298">
        <v>5116</v>
      </c>
      <c r="H15" s="301" t="s">
        <v>355</v>
      </c>
      <c r="I15" s="301" t="s">
        <v>355</v>
      </c>
      <c r="J15" s="298">
        <v>2990</v>
      </c>
      <c r="K15" s="298">
        <v>7758</v>
      </c>
      <c r="L15" s="298">
        <v>541</v>
      </c>
    </row>
    <row r="16" spans="1:12" s="53" customFormat="1" ht="15" customHeight="1">
      <c r="A16" s="274"/>
      <c r="B16" s="302">
        <v>6</v>
      </c>
      <c r="C16" s="270"/>
      <c r="D16" s="297">
        <v>987</v>
      </c>
      <c r="E16" s="301" t="s">
        <v>355</v>
      </c>
      <c r="F16" s="301" t="s">
        <v>355</v>
      </c>
      <c r="G16" s="298">
        <v>4967</v>
      </c>
      <c r="H16" s="301" t="s">
        <v>355</v>
      </c>
      <c r="I16" s="301" t="s">
        <v>355</v>
      </c>
      <c r="J16" s="298">
        <v>2801</v>
      </c>
      <c r="K16" s="298">
        <v>7758</v>
      </c>
      <c r="L16" s="298">
        <v>584</v>
      </c>
    </row>
    <row r="17" spans="1:12" s="53" customFormat="1" ht="15" customHeight="1">
      <c r="A17" s="274"/>
      <c r="B17" s="302">
        <v>7</v>
      </c>
      <c r="C17" s="270"/>
      <c r="D17" s="297">
        <v>944</v>
      </c>
      <c r="E17" s="301" t="s">
        <v>355</v>
      </c>
      <c r="F17" s="301" t="s">
        <v>355</v>
      </c>
      <c r="G17" s="298">
        <v>4599</v>
      </c>
      <c r="H17" s="301" t="s">
        <v>355</v>
      </c>
      <c r="I17" s="301" t="s">
        <v>355</v>
      </c>
      <c r="J17" s="298">
        <v>2950</v>
      </c>
      <c r="K17" s="298">
        <v>7969</v>
      </c>
      <c r="L17" s="298">
        <v>481</v>
      </c>
    </row>
    <row r="18" spans="1:12" s="53" customFormat="1" ht="15" customHeight="1">
      <c r="A18" s="274"/>
      <c r="B18" s="302">
        <v>8</v>
      </c>
      <c r="C18" s="270"/>
      <c r="D18" s="297">
        <v>879</v>
      </c>
      <c r="E18" s="301" t="s">
        <v>355</v>
      </c>
      <c r="F18" s="301" t="s">
        <v>355</v>
      </c>
      <c r="G18" s="298">
        <v>4407</v>
      </c>
      <c r="H18" s="301" t="s">
        <v>355</v>
      </c>
      <c r="I18" s="301" t="s">
        <v>355</v>
      </c>
      <c r="J18" s="298">
        <v>2765</v>
      </c>
      <c r="K18" s="298">
        <v>7912</v>
      </c>
      <c r="L18" s="298">
        <v>404</v>
      </c>
    </row>
    <row r="19" spans="1:12" s="53" customFormat="1" ht="15" customHeight="1">
      <c r="A19" s="274"/>
      <c r="B19" s="302">
        <v>9</v>
      </c>
      <c r="C19" s="270"/>
      <c r="D19" s="297">
        <v>982</v>
      </c>
      <c r="E19" s="301" t="s">
        <v>355</v>
      </c>
      <c r="F19" s="301" t="s">
        <v>355</v>
      </c>
      <c r="G19" s="298">
        <v>4430</v>
      </c>
      <c r="H19" s="301" t="s">
        <v>355</v>
      </c>
      <c r="I19" s="301" t="s">
        <v>355</v>
      </c>
      <c r="J19" s="298">
        <v>2905</v>
      </c>
      <c r="K19" s="298">
        <v>8011</v>
      </c>
      <c r="L19" s="298">
        <v>472</v>
      </c>
    </row>
    <row r="20" spans="1:12" s="53" customFormat="1" ht="15" customHeight="1">
      <c r="A20" s="274"/>
      <c r="B20" s="302">
        <v>10</v>
      </c>
      <c r="C20" s="270"/>
      <c r="D20" s="297">
        <v>926</v>
      </c>
      <c r="E20" s="301" t="s">
        <v>355</v>
      </c>
      <c r="F20" s="301" t="s">
        <v>355</v>
      </c>
      <c r="G20" s="298">
        <v>4414</v>
      </c>
      <c r="H20" s="301" t="s">
        <v>355</v>
      </c>
      <c r="I20" s="301" t="s">
        <v>355</v>
      </c>
      <c r="J20" s="298">
        <v>2985</v>
      </c>
      <c r="K20" s="298">
        <v>8095</v>
      </c>
      <c r="L20" s="298">
        <v>473</v>
      </c>
    </row>
    <row r="21" spans="1:12" s="53" customFormat="1" ht="15" customHeight="1">
      <c r="A21" s="274"/>
      <c r="B21" s="302">
        <v>11</v>
      </c>
      <c r="C21" s="270"/>
      <c r="D21" s="297">
        <v>860</v>
      </c>
      <c r="E21" s="301" t="s">
        <v>355</v>
      </c>
      <c r="F21" s="301" t="s">
        <v>355</v>
      </c>
      <c r="G21" s="298">
        <v>4310</v>
      </c>
      <c r="H21" s="301" t="s">
        <v>355</v>
      </c>
      <c r="I21" s="301" t="s">
        <v>355</v>
      </c>
      <c r="J21" s="298">
        <v>3070</v>
      </c>
      <c r="K21" s="298">
        <v>8385</v>
      </c>
      <c r="L21" s="298">
        <v>457</v>
      </c>
    </row>
    <row r="22" spans="1:12" s="53" customFormat="1" ht="15" customHeight="1">
      <c r="A22" s="274"/>
      <c r="B22" s="302">
        <v>12</v>
      </c>
      <c r="C22" s="270"/>
      <c r="D22" s="297">
        <v>711</v>
      </c>
      <c r="E22" s="301" t="s">
        <v>355</v>
      </c>
      <c r="F22" s="301" t="s">
        <v>355</v>
      </c>
      <c r="G22" s="298">
        <v>4041</v>
      </c>
      <c r="H22" s="301" t="s">
        <v>355</v>
      </c>
      <c r="I22" s="301" t="s">
        <v>355</v>
      </c>
      <c r="J22" s="298">
        <v>2671</v>
      </c>
      <c r="K22" s="298">
        <v>8099</v>
      </c>
      <c r="L22" s="298">
        <v>370</v>
      </c>
    </row>
    <row r="23" spans="1:12" s="53" customFormat="1" ht="15" customHeight="1">
      <c r="A23" s="274" t="s">
        <v>356</v>
      </c>
      <c r="B23" s="302">
        <v>1</v>
      </c>
      <c r="C23" s="270" t="s">
        <v>330</v>
      </c>
      <c r="D23" s="297">
        <v>1108</v>
      </c>
      <c r="E23" s="301" t="s">
        <v>355</v>
      </c>
      <c r="F23" s="301" t="s">
        <v>355</v>
      </c>
      <c r="G23" s="298">
        <v>4204</v>
      </c>
      <c r="H23" s="301" t="s">
        <v>355</v>
      </c>
      <c r="I23" s="301" t="s">
        <v>355</v>
      </c>
      <c r="J23" s="298">
        <v>3670</v>
      </c>
      <c r="K23" s="298">
        <v>8876</v>
      </c>
      <c r="L23" s="298">
        <v>310</v>
      </c>
    </row>
    <row r="24" spans="1:12" s="53" customFormat="1" ht="15" customHeight="1">
      <c r="A24" s="274"/>
      <c r="B24" s="302">
        <v>2</v>
      </c>
      <c r="C24" s="270"/>
      <c r="D24" s="297">
        <v>1389</v>
      </c>
      <c r="E24" s="301" t="s">
        <v>355</v>
      </c>
      <c r="F24" s="301" t="s">
        <v>355</v>
      </c>
      <c r="G24" s="298">
        <v>4781</v>
      </c>
      <c r="H24" s="301" t="s">
        <v>355</v>
      </c>
      <c r="I24" s="301" t="s">
        <v>355</v>
      </c>
      <c r="J24" s="298">
        <v>3683</v>
      </c>
      <c r="K24" s="298">
        <v>9569</v>
      </c>
      <c r="L24" s="298">
        <v>630</v>
      </c>
    </row>
    <row r="25" spans="1:12" s="53" customFormat="1" ht="15" customHeight="1">
      <c r="A25" s="274"/>
      <c r="B25" s="302">
        <v>3</v>
      </c>
      <c r="C25" s="270"/>
      <c r="D25" s="297">
        <v>1173</v>
      </c>
      <c r="E25" s="301" t="s">
        <v>355</v>
      </c>
      <c r="F25" s="301" t="s">
        <v>355</v>
      </c>
      <c r="G25" s="298">
        <v>4968</v>
      </c>
      <c r="H25" s="301" t="s">
        <v>355</v>
      </c>
      <c r="I25" s="301" t="s">
        <v>355</v>
      </c>
      <c r="J25" s="298">
        <v>3000</v>
      </c>
      <c r="K25" s="298">
        <v>9223</v>
      </c>
      <c r="L25" s="298">
        <v>795</v>
      </c>
    </row>
    <row r="26" spans="1:12" s="53" customFormat="1" ht="15" customHeight="1">
      <c r="A26" s="274"/>
      <c r="B26" s="270"/>
      <c r="C26" s="270"/>
      <c r="D26" s="297"/>
      <c r="E26" s="301" t="s">
        <v>355</v>
      </c>
      <c r="F26" s="301" t="s">
        <v>355</v>
      </c>
      <c r="G26" s="298"/>
      <c r="H26" s="301" t="s">
        <v>355</v>
      </c>
      <c r="I26" s="301" t="s">
        <v>355</v>
      </c>
      <c r="J26" s="298"/>
      <c r="K26" s="298"/>
      <c r="L26" s="298"/>
    </row>
    <row r="27" spans="1:12" s="53" customFormat="1" ht="15" customHeight="1">
      <c r="A27" s="326" t="s">
        <v>332</v>
      </c>
      <c r="B27" s="326"/>
      <c r="C27" s="327"/>
      <c r="D27" s="53">
        <v>5271</v>
      </c>
      <c r="E27" s="301" t="s">
        <v>355</v>
      </c>
      <c r="F27" s="301" t="s">
        <v>355</v>
      </c>
      <c r="G27" s="298">
        <v>23363</v>
      </c>
      <c r="H27" s="301" t="s">
        <v>355</v>
      </c>
      <c r="I27" s="301" t="s">
        <v>355</v>
      </c>
      <c r="J27" s="298">
        <v>15779</v>
      </c>
      <c r="K27" s="298">
        <v>43931</v>
      </c>
      <c r="L27" s="298">
        <v>2405</v>
      </c>
    </row>
    <row r="28" spans="1:12" s="53" customFormat="1" ht="15" customHeight="1">
      <c r="A28" s="326" t="s">
        <v>333</v>
      </c>
      <c r="B28" s="326"/>
      <c r="C28" s="327"/>
      <c r="D28" s="53">
        <v>2579</v>
      </c>
      <c r="E28" s="301" t="s">
        <v>355</v>
      </c>
      <c r="F28" s="301" t="s">
        <v>355</v>
      </c>
      <c r="G28" s="298">
        <v>10872</v>
      </c>
      <c r="H28" s="301" t="s">
        <v>355</v>
      </c>
      <c r="I28" s="301" t="s">
        <v>355</v>
      </c>
      <c r="J28" s="298">
        <v>6002</v>
      </c>
      <c r="K28" s="298">
        <v>16777</v>
      </c>
      <c r="L28" s="298">
        <v>1181</v>
      </c>
    </row>
    <row r="29" spans="1:12" s="53" customFormat="1" ht="15" customHeight="1">
      <c r="A29" s="326" t="s">
        <v>334</v>
      </c>
      <c r="B29" s="326"/>
      <c r="C29" s="327"/>
      <c r="D29" s="53">
        <v>957</v>
      </c>
      <c r="E29" s="301" t="s">
        <v>355</v>
      </c>
      <c r="F29" s="301" t="s">
        <v>355</v>
      </c>
      <c r="G29" s="298">
        <v>4397</v>
      </c>
      <c r="H29" s="301" t="s">
        <v>355</v>
      </c>
      <c r="I29" s="301" t="s">
        <v>355</v>
      </c>
      <c r="J29" s="298">
        <v>1913</v>
      </c>
      <c r="K29" s="298">
        <v>5288</v>
      </c>
      <c r="L29" s="298">
        <v>559</v>
      </c>
    </row>
    <row r="30" spans="1:12" s="53" customFormat="1" ht="15" customHeight="1">
      <c r="A30" s="326" t="s">
        <v>335</v>
      </c>
      <c r="B30" s="326"/>
      <c r="C30" s="327"/>
      <c r="D30" s="53">
        <v>1460</v>
      </c>
      <c r="E30" s="301" t="s">
        <v>355</v>
      </c>
      <c r="F30" s="301" t="s">
        <v>355</v>
      </c>
      <c r="G30" s="298">
        <v>6791</v>
      </c>
      <c r="H30" s="301" t="s">
        <v>355</v>
      </c>
      <c r="I30" s="301" t="s">
        <v>355</v>
      </c>
      <c r="J30" s="298">
        <v>7122</v>
      </c>
      <c r="K30" s="298">
        <v>18355</v>
      </c>
      <c r="L30" s="298">
        <v>699</v>
      </c>
    </row>
    <row r="31" spans="1:12" s="53" customFormat="1" ht="15" customHeight="1">
      <c r="A31" s="326" t="s">
        <v>336</v>
      </c>
      <c r="B31" s="326"/>
      <c r="C31" s="327"/>
      <c r="D31" s="53">
        <v>1457</v>
      </c>
      <c r="E31" s="301" t="s">
        <v>355</v>
      </c>
      <c r="F31" s="301" t="s">
        <v>355</v>
      </c>
      <c r="G31" s="298">
        <v>5828</v>
      </c>
      <c r="H31" s="301" t="s">
        <v>355</v>
      </c>
      <c r="I31" s="301" t="s">
        <v>355</v>
      </c>
      <c r="J31" s="298">
        <v>3195</v>
      </c>
      <c r="K31" s="298">
        <v>8741</v>
      </c>
      <c r="L31" s="298">
        <v>679</v>
      </c>
    </row>
    <row r="32" spans="1:12" s="53" customFormat="1" ht="15" customHeight="1">
      <c r="A32" s="326" t="s">
        <v>337</v>
      </c>
      <c r="B32" s="326"/>
      <c r="C32" s="327"/>
      <c r="D32" s="53">
        <v>1047</v>
      </c>
      <c r="E32" s="335" t="s">
        <v>355</v>
      </c>
      <c r="F32" s="335" t="s">
        <v>355</v>
      </c>
      <c r="G32" s="298">
        <v>4096</v>
      </c>
      <c r="H32" s="335" t="s">
        <v>355</v>
      </c>
      <c r="I32" s="335" t="s">
        <v>355</v>
      </c>
      <c r="J32" s="336">
        <v>2236</v>
      </c>
      <c r="K32" s="336">
        <v>6326</v>
      </c>
      <c r="L32" s="336">
        <v>655</v>
      </c>
    </row>
    <row r="33" spans="1:26" s="53" customFormat="1" ht="12">
      <c r="A33" s="307" t="s">
        <v>338</v>
      </c>
      <c r="B33" s="307"/>
      <c r="C33" s="307"/>
      <c r="D33" s="307"/>
      <c r="E33" s="307"/>
      <c r="F33" s="307"/>
      <c r="G33" s="308"/>
      <c r="H33" s="308"/>
      <c r="I33" s="307"/>
      <c r="J33" s="307"/>
      <c r="K33" s="307"/>
      <c r="L33" s="307"/>
    </row>
    <row r="34" spans="1:26" s="53" customFormat="1" ht="16.5" customHeight="1">
      <c r="A34" s="53" t="s">
        <v>357</v>
      </c>
      <c r="F34" s="280"/>
      <c r="G34" s="280"/>
      <c r="H34" s="280"/>
      <c r="I34" s="280"/>
      <c r="J34" s="280"/>
    </row>
    <row r="35" spans="1:26">
      <c r="M35" s="53"/>
      <c r="N35" s="53"/>
      <c r="O35" s="53"/>
      <c r="P35" s="53"/>
      <c r="Q35" s="53"/>
      <c r="R35" s="53"/>
      <c r="S35" s="53"/>
      <c r="T35" s="53"/>
      <c r="U35" s="53"/>
      <c r="V35" s="53"/>
      <c r="W35" s="53"/>
      <c r="X35" s="53"/>
      <c r="Y35" s="53"/>
      <c r="Z35" s="53"/>
    </row>
    <row r="36" spans="1:26">
      <c r="M36" s="53"/>
      <c r="N36" s="53"/>
      <c r="O36" s="53"/>
      <c r="P36" s="53"/>
      <c r="Q36" s="53"/>
      <c r="R36" s="53"/>
      <c r="S36" s="53"/>
      <c r="T36" s="53"/>
      <c r="U36" s="53"/>
      <c r="V36" s="53"/>
      <c r="W36" s="53"/>
      <c r="X36" s="53"/>
      <c r="Y36" s="53"/>
      <c r="Z36" s="53"/>
    </row>
    <row r="37" spans="1:26">
      <c r="M37" s="53"/>
      <c r="N37" s="53"/>
      <c r="O37" s="53"/>
      <c r="P37" s="53"/>
      <c r="Q37" s="53"/>
      <c r="R37" s="53"/>
      <c r="S37" s="53"/>
      <c r="T37" s="53"/>
      <c r="U37" s="53"/>
      <c r="V37" s="53"/>
      <c r="W37" s="53"/>
      <c r="X37" s="53"/>
      <c r="Y37" s="53"/>
      <c r="Z37" s="53"/>
    </row>
    <row r="38" spans="1:26">
      <c r="M38" s="53"/>
      <c r="N38" s="53"/>
      <c r="O38" s="53"/>
      <c r="P38" s="53"/>
      <c r="Q38" s="53"/>
      <c r="R38" s="53"/>
      <c r="S38" s="53"/>
      <c r="T38" s="53"/>
      <c r="U38" s="53"/>
      <c r="V38" s="53"/>
      <c r="W38" s="53"/>
      <c r="X38" s="53"/>
      <c r="Y38" s="53"/>
      <c r="Z38" s="53"/>
    </row>
    <row r="39" spans="1:26">
      <c r="M39" s="53"/>
      <c r="N39" s="53"/>
      <c r="O39" s="53"/>
      <c r="P39" s="53"/>
      <c r="Q39" s="53"/>
      <c r="R39" s="53"/>
      <c r="S39" s="53"/>
      <c r="T39" s="53"/>
      <c r="U39" s="53"/>
      <c r="V39" s="53"/>
      <c r="W39" s="53"/>
      <c r="X39" s="53"/>
      <c r="Y39" s="53"/>
      <c r="Z39" s="53"/>
    </row>
    <row r="40" spans="1:26">
      <c r="M40" s="53"/>
      <c r="N40" s="53"/>
      <c r="O40" s="53"/>
      <c r="P40" s="53"/>
      <c r="Q40" s="53"/>
      <c r="R40" s="53"/>
      <c r="S40" s="53"/>
      <c r="T40" s="53"/>
      <c r="U40" s="53"/>
      <c r="V40" s="53"/>
      <c r="W40" s="53"/>
      <c r="X40" s="53"/>
      <c r="Y40" s="53"/>
      <c r="Z40" s="53"/>
    </row>
    <row r="41" spans="1:26">
      <c r="M41" s="53"/>
      <c r="N41" s="53"/>
      <c r="O41" s="53"/>
      <c r="P41" s="53"/>
      <c r="Q41" s="53"/>
      <c r="R41" s="53"/>
      <c r="S41" s="53"/>
      <c r="T41" s="53"/>
      <c r="U41" s="53"/>
      <c r="V41" s="53"/>
      <c r="W41" s="53"/>
      <c r="X41" s="53"/>
      <c r="Y41" s="53"/>
      <c r="Z41" s="53"/>
    </row>
    <row r="42" spans="1:26">
      <c r="M42" s="53"/>
      <c r="N42" s="53"/>
      <c r="O42" s="53"/>
      <c r="P42" s="53"/>
      <c r="Q42" s="53"/>
      <c r="R42" s="53"/>
      <c r="S42" s="53"/>
      <c r="T42" s="53"/>
      <c r="U42" s="53"/>
      <c r="V42" s="53"/>
      <c r="W42" s="53"/>
      <c r="X42" s="53"/>
      <c r="Y42" s="53"/>
      <c r="Z42" s="53"/>
    </row>
    <row r="43" spans="1:26">
      <c r="M43" s="53"/>
      <c r="N43" s="53"/>
      <c r="O43" s="53"/>
      <c r="P43" s="53"/>
      <c r="Q43" s="53"/>
      <c r="R43" s="53"/>
      <c r="S43" s="53"/>
      <c r="T43" s="53"/>
      <c r="U43" s="53"/>
      <c r="V43" s="53"/>
      <c r="W43" s="53"/>
      <c r="X43" s="53"/>
      <c r="Y43" s="53"/>
      <c r="Z43" s="53"/>
    </row>
    <row r="44" spans="1:26">
      <c r="M44" s="53"/>
      <c r="N44" s="53"/>
      <c r="O44" s="53"/>
      <c r="P44" s="53"/>
      <c r="Q44" s="53"/>
      <c r="R44" s="53"/>
      <c r="S44" s="53"/>
      <c r="T44" s="53"/>
      <c r="U44" s="53"/>
      <c r="V44" s="53"/>
      <c r="W44" s="53"/>
      <c r="X44" s="53"/>
      <c r="Y44" s="53"/>
      <c r="Z44" s="53"/>
    </row>
    <row r="45" spans="1:26">
      <c r="M45" s="53"/>
      <c r="N45" s="53"/>
      <c r="O45" s="53"/>
      <c r="P45" s="53"/>
      <c r="Q45" s="53"/>
      <c r="R45" s="53"/>
      <c r="S45" s="53"/>
      <c r="T45" s="53"/>
      <c r="U45" s="53"/>
      <c r="V45" s="53"/>
      <c r="W45" s="53"/>
      <c r="X45" s="53"/>
      <c r="Y45" s="53"/>
      <c r="Z45" s="53"/>
    </row>
    <row r="46" spans="1:26">
      <c r="M46" s="53"/>
      <c r="N46" s="53"/>
      <c r="O46" s="53"/>
      <c r="P46" s="53"/>
      <c r="Q46" s="53"/>
      <c r="R46" s="53"/>
      <c r="S46" s="53"/>
      <c r="T46" s="53"/>
      <c r="U46" s="53"/>
      <c r="V46" s="53"/>
      <c r="W46" s="53"/>
      <c r="X46" s="53"/>
      <c r="Y46" s="53"/>
      <c r="Z46" s="53"/>
    </row>
    <row r="47" spans="1:26">
      <c r="M47" s="53"/>
      <c r="N47" s="53"/>
      <c r="O47" s="53"/>
      <c r="P47" s="53"/>
      <c r="Q47" s="53"/>
      <c r="R47" s="53"/>
      <c r="S47" s="53"/>
      <c r="T47" s="53"/>
      <c r="U47" s="53"/>
      <c r="V47" s="53"/>
      <c r="W47" s="53"/>
      <c r="X47" s="53"/>
      <c r="Y47" s="53"/>
      <c r="Z47" s="53"/>
    </row>
    <row r="48" spans="1:26">
      <c r="M48" s="53"/>
      <c r="N48" s="53"/>
      <c r="O48" s="53"/>
      <c r="P48" s="53"/>
      <c r="Q48" s="53"/>
      <c r="R48" s="53"/>
      <c r="S48" s="53"/>
      <c r="T48" s="53"/>
      <c r="U48" s="53"/>
      <c r="V48" s="53"/>
      <c r="W48" s="53"/>
      <c r="X48" s="53"/>
      <c r="Y48" s="53"/>
      <c r="Z48" s="53"/>
    </row>
    <row r="49" spans="13:26">
      <c r="M49" s="53"/>
      <c r="N49" s="53"/>
      <c r="O49" s="53"/>
      <c r="P49" s="53"/>
      <c r="Q49" s="53"/>
      <c r="R49" s="53"/>
      <c r="S49" s="53"/>
      <c r="T49" s="53"/>
      <c r="U49" s="53"/>
      <c r="V49" s="53"/>
      <c r="W49" s="53"/>
      <c r="X49" s="53"/>
      <c r="Y49" s="53"/>
      <c r="Z49" s="53"/>
    </row>
    <row r="50" spans="13:26">
      <c r="M50" s="53"/>
      <c r="N50" s="53"/>
      <c r="O50" s="53"/>
      <c r="P50" s="53"/>
      <c r="Q50" s="53"/>
      <c r="R50" s="53"/>
      <c r="S50" s="53"/>
      <c r="T50" s="53"/>
      <c r="U50" s="53"/>
      <c r="V50" s="53"/>
      <c r="W50" s="53"/>
      <c r="X50" s="53"/>
      <c r="Y50" s="53"/>
      <c r="Z50" s="53"/>
    </row>
    <row r="51" spans="13:26">
      <c r="M51" s="53"/>
      <c r="N51" s="53"/>
      <c r="O51" s="53"/>
      <c r="P51" s="53"/>
      <c r="Q51" s="53"/>
      <c r="R51" s="53"/>
      <c r="S51" s="53"/>
      <c r="T51" s="53"/>
      <c r="U51" s="53"/>
      <c r="V51" s="53"/>
      <c r="W51" s="53"/>
      <c r="X51" s="53"/>
      <c r="Y51" s="53"/>
      <c r="Z51" s="53"/>
    </row>
    <row r="52" spans="13:26">
      <c r="M52" s="53"/>
      <c r="N52" s="53"/>
      <c r="O52" s="53"/>
      <c r="P52" s="53"/>
      <c r="Q52" s="53"/>
      <c r="R52" s="53"/>
      <c r="S52" s="53"/>
      <c r="T52" s="53"/>
      <c r="U52" s="53"/>
      <c r="V52" s="53"/>
      <c r="W52" s="53"/>
      <c r="X52" s="53"/>
      <c r="Y52" s="53"/>
      <c r="Z52" s="53"/>
    </row>
    <row r="53" spans="13:26">
      <c r="M53" s="53"/>
      <c r="N53" s="53"/>
      <c r="O53" s="53"/>
      <c r="P53" s="53"/>
      <c r="Q53" s="53"/>
      <c r="R53" s="53"/>
      <c r="S53" s="53"/>
      <c r="T53" s="53"/>
      <c r="U53" s="53"/>
      <c r="V53" s="53"/>
      <c r="W53" s="53"/>
      <c r="X53" s="53"/>
      <c r="Y53" s="53"/>
      <c r="Z53" s="53"/>
    </row>
    <row r="54" spans="13:26">
      <c r="M54" s="53"/>
      <c r="N54" s="53"/>
      <c r="O54" s="53"/>
      <c r="P54" s="53"/>
      <c r="Q54" s="53"/>
      <c r="R54" s="53"/>
      <c r="S54" s="53"/>
      <c r="T54" s="53"/>
      <c r="U54" s="53"/>
      <c r="V54" s="53"/>
      <c r="W54" s="53"/>
      <c r="X54" s="53"/>
      <c r="Y54" s="53"/>
      <c r="Z54" s="53"/>
    </row>
    <row r="55" spans="13:26">
      <c r="M55" s="53"/>
      <c r="N55" s="53"/>
      <c r="O55" s="53"/>
      <c r="P55" s="53"/>
      <c r="Q55" s="53"/>
      <c r="R55" s="53"/>
      <c r="S55" s="53"/>
      <c r="T55" s="53"/>
      <c r="U55" s="53"/>
      <c r="V55" s="53"/>
      <c r="W55" s="53"/>
      <c r="X55" s="53"/>
      <c r="Y55" s="53"/>
      <c r="Z55" s="53"/>
    </row>
    <row r="56" spans="13:26">
      <c r="M56" s="53"/>
      <c r="N56" s="53"/>
      <c r="O56" s="53"/>
      <c r="P56" s="53"/>
      <c r="Q56" s="53"/>
      <c r="R56" s="53"/>
      <c r="S56" s="53"/>
      <c r="T56" s="53"/>
      <c r="U56" s="53"/>
      <c r="V56" s="53"/>
      <c r="W56" s="53"/>
      <c r="X56" s="53"/>
      <c r="Y56" s="53"/>
      <c r="Z56" s="53"/>
    </row>
    <row r="57" spans="13:26">
      <c r="M57" s="53"/>
      <c r="N57" s="53"/>
      <c r="O57" s="53"/>
      <c r="P57" s="53"/>
      <c r="Q57" s="53"/>
      <c r="R57" s="53"/>
      <c r="S57" s="53"/>
      <c r="T57" s="53"/>
      <c r="U57" s="53"/>
      <c r="V57" s="53"/>
      <c r="W57" s="53"/>
      <c r="X57" s="53"/>
      <c r="Y57" s="53"/>
      <c r="Z57" s="53"/>
    </row>
    <row r="58" spans="13:26">
      <c r="M58" s="53"/>
      <c r="N58" s="53"/>
      <c r="O58" s="53"/>
      <c r="P58" s="53"/>
      <c r="Q58" s="53"/>
      <c r="R58" s="53"/>
      <c r="S58" s="53"/>
      <c r="T58" s="53"/>
      <c r="U58" s="53"/>
      <c r="V58" s="53"/>
      <c r="W58" s="53"/>
      <c r="X58" s="53"/>
      <c r="Y58" s="53"/>
      <c r="Z58" s="53"/>
    </row>
    <row r="59" spans="13:26">
      <c r="M59" s="53"/>
      <c r="N59" s="53"/>
      <c r="O59" s="53"/>
      <c r="P59" s="53"/>
      <c r="Q59" s="53"/>
      <c r="R59" s="53"/>
      <c r="S59" s="53"/>
      <c r="T59" s="53"/>
      <c r="U59" s="53"/>
      <c r="V59" s="53"/>
      <c r="W59" s="53"/>
      <c r="X59" s="53"/>
      <c r="Y59" s="53"/>
      <c r="Z59" s="53"/>
    </row>
    <row r="60" spans="13:26">
      <c r="M60" s="53"/>
      <c r="N60" s="53"/>
      <c r="O60" s="53"/>
      <c r="P60" s="53"/>
      <c r="Q60" s="53"/>
      <c r="R60" s="53"/>
      <c r="S60" s="53"/>
      <c r="T60" s="53"/>
      <c r="U60" s="53"/>
      <c r="V60" s="53"/>
      <c r="W60" s="53"/>
      <c r="X60" s="53"/>
      <c r="Y60" s="53"/>
      <c r="Z60" s="53"/>
    </row>
    <row r="61" spans="13:26">
      <c r="M61" s="53"/>
      <c r="N61" s="53"/>
      <c r="O61" s="53"/>
      <c r="P61" s="53"/>
      <c r="Q61" s="53"/>
      <c r="R61" s="53"/>
      <c r="S61" s="53"/>
      <c r="T61" s="53"/>
      <c r="U61" s="53"/>
      <c r="V61" s="53"/>
      <c r="W61" s="53"/>
      <c r="X61" s="53"/>
      <c r="Y61" s="53"/>
      <c r="Z61" s="53"/>
    </row>
    <row r="62" spans="13:26">
      <c r="M62" s="53"/>
      <c r="N62" s="53"/>
      <c r="O62" s="53"/>
      <c r="P62" s="53"/>
      <c r="Q62" s="53"/>
      <c r="R62" s="53"/>
      <c r="S62" s="53"/>
      <c r="T62" s="53"/>
      <c r="U62" s="53"/>
      <c r="V62" s="53"/>
      <c r="W62" s="53"/>
      <c r="X62" s="53"/>
      <c r="Y62" s="53"/>
      <c r="Z62" s="53"/>
    </row>
    <row r="63" spans="13:26">
      <c r="M63" s="53"/>
      <c r="N63" s="53"/>
      <c r="O63" s="53"/>
      <c r="P63" s="53"/>
      <c r="Q63" s="53"/>
      <c r="R63" s="53"/>
      <c r="S63" s="53"/>
      <c r="T63" s="53"/>
      <c r="U63" s="53"/>
      <c r="V63" s="53"/>
      <c r="W63" s="53"/>
      <c r="X63" s="53"/>
      <c r="Y63" s="53"/>
      <c r="Z63" s="53"/>
    </row>
    <row r="64" spans="13:26">
      <c r="M64" s="53"/>
      <c r="N64" s="53"/>
      <c r="O64" s="53"/>
      <c r="P64" s="53"/>
      <c r="Q64" s="53"/>
      <c r="R64" s="53"/>
      <c r="S64" s="53"/>
      <c r="T64" s="53"/>
      <c r="U64" s="53"/>
      <c r="V64" s="53"/>
      <c r="W64" s="53"/>
      <c r="X64" s="53"/>
      <c r="Y64" s="53"/>
      <c r="Z64" s="53"/>
    </row>
    <row r="65" spans="13:26">
      <c r="M65" s="53"/>
      <c r="N65" s="53"/>
      <c r="O65" s="53"/>
      <c r="P65" s="53"/>
      <c r="Q65" s="53"/>
      <c r="R65" s="53"/>
      <c r="S65" s="53"/>
      <c r="T65" s="53"/>
      <c r="U65" s="53"/>
      <c r="V65" s="53"/>
      <c r="W65" s="53"/>
      <c r="X65" s="53"/>
      <c r="Y65" s="53"/>
      <c r="Z65" s="53"/>
    </row>
    <row r="66" spans="13:26">
      <c r="M66" s="53"/>
      <c r="N66" s="53"/>
      <c r="O66" s="53"/>
      <c r="P66" s="53"/>
      <c r="Q66" s="53"/>
      <c r="R66" s="53"/>
      <c r="S66" s="53"/>
      <c r="T66" s="53"/>
      <c r="U66" s="53"/>
      <c r="V66" s="53"/>
      <c r="W66" s="53"/>
      <c r="X66" s="53"/>
      <c r="Y66" s="53"/>
      <c r="Z66" s="53"/>
    </row>
    <row r="67" spans="13:26">
      <c r="M67" s="53"/>
      <c r="N67" s="53"/>
      <c r="O67" s="53"/>
      <c r="P67" s="53"/>
      <c r="Q67" s="53"/>
      <c r="R67" s="53"/>
      <c r="S67" s="53"/>
      <c r="T67" s="53"/>
      <c r="U67" s="53"/>
      <c r="V67" s="53"/>
      <c r="W67" s="53"/>
      <c r="X67" s="53"/>
      <c r="Y67" s="53"/>
      <c r="Z67" s="53"/>
    </row>
    <row r="68" spans="13:26">
      <c r="M68" s="53"/>
      <c r="N68" s="53"/>
      <c r="O68" s="53"/>
      <c r="P68" s="53"/>
      <c r="Q68" s="53"/>
      <c r="R68" s="53"/>
      <c r="S68" s="53"/>
      <c r="T68" s="53"/>
      <c r="U68" s="53"/>
      <c r="V68" s="53"/>
      <c r="W68" s="53"/>
      <c r="X68" s="53"/>
      <c r="Y68" s="53"/>
      <c r="Z68" s="53"/>
    </row>
    <row r="69" spans="13:26">
      <c r="M69" s="53"/>
      <c r="N69" s="53"/>
      <c r="O69" s="53"/>
      <c r="P69" s="53"/>
      <c r="Q69" s="53"/>
      <c r="R69" s="53"/>
      <c r="S69" s="53"/>
      <c r="T69" s="53"/>
      <c r="U69" s="53"/>
      <c r="V69" s="53"/>
      <c r="W69" s="53"/>
      <c r="X69" s="53"/>
      <c r="Y69" s="53"/>
      <c r="Z69" s="53"/>
    </row>
    <row r="71" spans="13:26">
      <c r="V71" s="53"/>
    </row>
    <row r="72" spans="13:26">
      <c r="V72" s="53"/>
    </row>
    <row r="73" spans="13:26">
      <c r="V73" s="53"/>
    </row>
    <row r="74" spans="13:26">
      <c r="V74" s="53"/>
    </row>
    <row r="75" spans="13:26">
      <c r="V75" s="53"/>
    </row>
  </sheetData>
  <phoneticPr fontId="3"/>
  <hyperlinks>
    <hyperlink ref="A1" location="'15労働目次'!A1" display="15　労　働" xr:uid="{00000000-0004-0000-0C00-000000000000}"/>
  </hyperlinks>
  <printOptions horizontalCentered="1"/>
  <pageMargins left="0.59055118110236227" right="0.59055118110236227" top="0.59055118110236227" bottom="0.39370078740157483" header="0.11811023622047245" footer="0.55118110236220474"/>
  <pageSetup paperSize="9"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K26"/>
  <sheetViews>
    <sheetView showGridLines="0" view="pageBreakPreview" zoomScaleNormal="100" zoomScaleSheetLayoutView="100" workbookViewId="0">
      <selection activeCell="F15" sqref="F15"/>
    </sheetView>
  </sheetViews>
  <sheetFormatPr defaultRowHeight="13.5"/>
  <cols>
    <col min="1" max="1" width="4.875" style="2" customWidth="1"/>
    <col min="2" max="2" width="3" style="2" customWidth="1"/>
    <col min="3" max="3" width="3.375" style="2" customWidth="1"/>
    <col min="4" max="11" width="10" style="2" customWidth="1"/>
    <col min="12" max="16384" width="9" style="2"/>
  </cols>
  <sheetData>
    <row r="1" spans="1:11">
      <c r="A1" s="1" t="s">
        <v>34</v>
      </c>
    </row>
    <row r="2" spans="1:11">
      <c r="A2" s="77" t="s">
        <v>35</v>
      </c>
      <c r="B2" s="77"/>
      <c r="C2" s="77"/>
      <c r="D2" s="77"/>
      <c r="E2" s="77"/>
    </row>
    <row r="3" spans="1:11" ht="16.5">
      <c r="A3" s="58" t="s">
        <v>314</v>
      </c>
      <c r="B3" s="58"/>
      <c r="C3" s="58"/>
      <c r="D3" s="58"/>
      <c r="E3" s="58"/>
      <c r="F3" s="58"/>
      <c r="G3" s="58"/>
      <c r="H3" s="58"/>
      <c r="I3" s="58"/>
      <c r="J3" s="58"/>
      <c r="K3" s="58"/>
    </row>
    <row r="4" spans="1:11" s="102" customFormat="1" ht="12">
      <c r="A4" s="80"/>
      <c r="B4" s="80"/>
      <c r="C4" s="80"/>
      <c r="D4" s="80"/>
      <c r="E4" s="80"/>
      <c r="F4" s="80"/>
      <c r="G4" s="80"/>
      <c r="H4" s="80"/>
      <c r="I4" s="80"/>
      <c r="J4" s="80"/>
      <c r="K4" s="80"/>
    </row>
    <row r="5" spans="1:11" ht="18" customHeight="1">
      <c r="A5" s="282" t="s">
        <v>358</v>
      </c>
      <c r="B5" s="210"/>
      <c r="C5" s="210"/>
      <c r="D5" s="210"/>
      <c r="E5" s="210"/>
      <c r="F5" s="210"/>
      <c r="G5" s="210"/>
      <c r="H5" s="211"/>
      <c r="I5" s="124"/>
      <c r="K5" s="124" t="s">
        <v>316</v>
      </c>
    </row>
    <row r="6" spans="1:11" ht="6" customHeight="1" thickBot="1">
      <c r="A6" s="283"/>
      <c r="B6" s="284"/>
      <c r="C6" s="284"/>
      <c r="D6" s="284"/>
      <c r="E6" s="284"/>
      <c r="F6" s="284"/>
      <c r="G6" s="284"/>
      <c r="H6" s="10"/>
      <c r="I6" s="125"/>
      <c r="J6" s="125"/>
      <c r="K6" s="125"/>
    </row>
    <row r="7" spans="1:11" s="256" customFormat="1" ht="15" customHeight="1" thickTop="1">
      <c r="A7" s="270"/>
      <c r="B7" s="270"/>
      <c r="C7" s="270"/>
      <c r="D7" s="315" t="s">
        <v>319</v>
      </c>
      <c r="E7" s="285"/>
      <c r="F7" s="315" t="s">
        <v>320</v>
      </c>
      <c r="G7" s="285"/>
      <c r="H7" s="315" t="s">
        <v>359</v>
      </c>
      <c r="I7" s="285"/>
      <c r="J7" s="315" t="s">
        <v>360</v>
      </c>
      <c r="K7" s="216"/>
    </row>
    <row r="8" spans="1:11" s="256" customFormat="1" ht="15" customHeight="1">
      <c r="A8" s="270"/>
      <c r="B8" s="270"/>
      <c r="C8" s="270"/>
      <c r="D8" s="130"/>
      <c r="E8" s="290" t="s">
        <v>361</v>
      </c>
      <c r="F8" s="130"/>
      <c r="G8" s="290" t="s">
        <v>361</v>
      </c>
      <c r="H8" s="130"/>
      <c r="I8" s="290" t="s">
        <v>361</v>
      </c>
      <c r="J8" s="130"/>
      <c r="K8" s="321" t="s">
        <v>361</v>
      </c>
    </row>
    <row r="9" spans="1:11" s="53" customFormat="1" ht="15" customHeight="1">
      <c r="A9" s="265" t="s">
        <v>353</v>
      </c>
      <c r="B9" s="265"/>
      <c r="C9" s="266"/>
      <c r="D9" s="297">
        <v>15451</v>
      </c>
      <c r="E9" s="298">
        <v>15173</v>
      </c>
      <c r="F9" s="298">
        <v>67550</v>
      </c>
      <c r="G9" s="298">
        <v>66812</v>
      </c>
      <c r="H9" s="298">
        <v>17282</v>
      </c>
      <c r="I9" s="298">
        <v>16091</v>
      </c>
      <c r="J9" s="298">
        <v>6192</v>
      </c>
      <c r="K9" s="298">
        <v>5694</v>
      </c>
    </row>
    <row r="10" spans="1:11" s="53" customFormat="1" ht="15" customHeight="1">
      <c r="A10" s="326" t="s">
        <v>328</v>
      </c>
      <c r="B10" s="326"/>
      <c r="C10" s="327"/>
      <c r="D10" s="297">
        <v>15617</v>
      </c>
      <c r="E10" s="298">
        <v>15360</v>
      </c>
      <c r="F10" s="298">
        <v>67583</v>
      </c>
      <c r="G10" s="298">
        <v>66886</v>
      </c>
      <c r="H10" s="298">
        <v>16914</v>
      </c>
      <c r="I10" s="298">
        <v>15594</v>
      </c>
      <c r="J10" s="298">
        <v>6223</v>
      </c>
      <c r="K10" s="298">
        <v>5657</v>
      </c>
    </row>
    <row r="11" spans="1:11" s="53" customFormat="1" ht="15" customHeight="1">
      <c r="A11" s="228">
        <v>4</v>
      </c>
      <c r="B11" s="326"/>
      <c r="C11" s="326"/>
      <c r="D11" s="297">
        <f>SUM(D13:D24)</f>
        <v>16756</v>
      </c>
      <c r="E11" s="298">
        <f t="shared" ref="E11:K11" si="0">SUM(E13:E24)</f>
        <v>16508</v>
      </c>
      <c r="F11" s="298">
        <f t="shared" si="0"/>
        <v>69887</v>
      </c>
      <c r="G11" s="298">
        <f t="shared" si="0"/>
        <v>69239</v>
      </c>
      <c r="H11" s="298">
        <f t="shared" si="0"/>
        <v>17091</v>
      </c>
      <c r="I11" s="298">
        <f t="shared" si="0"/>
        <v>15835</v>
      </c>
      <c r="J11" s="298">
        <f t="shared" si="0"/>
        <v>6727</v>
      </c>
      <c r="K11" s="298">
        <f t="shared" si="0"/>
        <v>6161</v>
      </c>
    </row>
    <row r="12" spans="1:11" s="53" customFormat="1" ht="15" customHeight="1">
      <c r="A12" s="274"/>
      <c r="B12" s="274"/>
      <c r="C12" s="274"/>
      <c r="D12" s="297"/>
      <c r="E12" s="298"/>
      <c r="F12" s="298"/>
      <c r="G12" s="298"/>
      <c r="H12" s="298"/>
      <c r="I12" s="298"/>
      <c r="J12" s="298"/>
      <c r="K12" s="298"/>
    </row>
    <row r="13" spans="1:11" s="53" customFormat="1" ht="15" customHeight="1">
      <c r="A13" s="274" t="s">
        <v>362</v>
      </c>
      <c r="B13" s="302">
        <v>4</v>
      </c>
      <c r="C13" s="270" t="s">
        <v>330</v>
      </c>
      <c r="D13" s="297">
        <v>1979</v>
      </c>
      <c r="E13" s="298">
        <v>1962</v>
      </c>
      <c r="F13" s="298">
        <v>6248</v>
      </c>
      <c r="G13" s="298">
        <v>6204</v>
      </c>
      <c r="H13" s="298">
        <v>1574</v>
      </c>
      <c r="I13" s="298">
        <v>1471</v>
      </c>
      <c r="J13" s="298">
        <v>658</v>
      </c>
      <c r="K13" s="298">
        <v>605</v>
      </c>
    </row>
    <row r="14" spans="1:11" s="53" customFormat="1" ht="15" customHeight="1">
      <c r="A14" s="274"/>
      <c r="B14" s="302">
        <v>5</v>
      </c>
      <c r="C14" s="270" t="s">
        <v>330</v>
      </c>
      <c r="D14" s="297">
        <v>1421</v>
      </c>
      <c r="E14" s="298">
        <v>1404</v>
      </c>
      <c r="F14" s="298">
        <v>6232</v>
      </c>
      <c r="G14" s="298">
        <v>6182</v>
      </c>
      <c r="H14" s="298">
        <v>1372</v>
      </c>
      <c r="I14" s="298">
        <v>1274</v>
      </c>
      <c r="J14" s="298">
        <v>565</v>
      </c>
      <c r="K14" s="298">
        <v>523</v>
      </c>
    </row>
    <row r="15" spans="1:11" s="53" customFormat="1" ht="15" customHeight="1">
      <c r="A15" s="274"/>
      <c r="B15" s="302">
        <v>6</v>
      </c>
      <c r="C15" s="270"/>
      <c r="D15" s="297">
        <v>1290</v>
      </c>
      <c r="E15" s="298">
        <v>1277</v>
      </c>
      <c r="F15" s="298">
        <v>6051</v>
      </c>
      <c r="G15" s="298">
        <v>6012</v>
      </c>
      <c r="H15" s="298">
        <v>1408</v>
      </c>
      <c r="I15" s="298">
        <v>1257</v>
      </c>
      <c r="J15" s="298">
        <v>572</v>
      </c>
      <c r="K15" s="298">
        <v>515</v>
      </c>
    </row>
    <row r="16" spans="1:11" s="53" customFormat="1" ht="15" customHeight="1">
      <c r="A16" s="274"/>
      <c r="B16" s="302">
        <v>7</v>
      </c>
      <c r="C16" s="270"/>
      <c r="D16" s="297">
        <v>1239</v>
      </c>
      <c r="E16" s="298">
        <v>1237</v>
      </c>
      <c r="F16" s="298">
        <v>5721</v>
      </c>
      <c r="G16" s="298">
        <v>5688</v>
      </c>
      <c r="H16" s="298">
        <v>1309</v>
      </c>
      <c r="I16" s="298">
        <v>1200</v>
      </c>
      <c r="J16" s="298">
        <v>510</v>
      </c>
      <c r="K16" s="298">
        <v>452</v>
      </c>
    </row>
    <row r="17" spans="1:11" s="53" customFormat="1" ht="15" customHeight="1">
      <c r="A17" s="274"/>
      <c r="B17" s="302">
        <v>8</v>
      </c>
      <c r="C17" s="270"/>
      <c r="D17" s="297">
        <v>1237</v>
      </c>
      <c r="E17" s="298">
        <v>1228</v>
      </c>
      <c r="F17" s="298">
        <v>5628</v>
      </c>
      <c r="G17" s="298">
        <v>5594</v>
      </c>
      <c r="H17" s="298">
        <v>1310</v>
      </c>
      <c r="I17" s="298">
        <v>1218</v>
      </c>
      <c r="J17" s="298">
        <v>464</v>
      </c>
      <c r="K17" s="298">
        <v>444</v>
      </c>
    </row>
    <row r="18" spans="1:11" s="53" customFormat="1" ht="15" customHeight="1">
      <c r="A18" s="274"/>
      <c r="B18" s="302">
        <v>9</v>
      </c>
      <c r="C18" s="270"/>
      <c r="D18" s="297">
        <v>1239</v>
      </c>
      <c r="E18" s="298">
        <v>1236</v>
      </c>
      <c r="F18" s="298">
        <v>5604</v>
      </c>
      <c r="G18" s="298">
        <v>5583</v>
      </c>
      <c r="H18" s="298">
        <v>1381</v>
      </c>
      <c r="I18" s="298">
        <v>1304</v>
      </c>
      <c r="J18" s="298">
        <v>526</v>
      </c>
      <c r="K18" s="298">
        <v>470</v>
      </c>
    </row>
    <row r="19" spans="1:11" s="53" customFormat="1" ht="15" customHeight="1">
      <c r="A19" s="274"/>
      <c r="B19" s="302">
        <v>10</v>
      </c>
      <c r="C19" s="270"/>
      <c r="D19" s="297">
        <v>1244</v>
      </c>
      <c r="E19" s="298">
        <v>1237</v>
      </c>
      <c r="F19" s="298">
        <v>5600</v>
      </c>
      <c r="G19" s="298">
        <v>5581</v>
      </c>
      <c r="H19" s="298">
        <v>1377</v>
      </c>
      <c r="I19" s="298">
        <v>1276</v>
      </c>
      <c r="J19" s="298">
        <v>538</v>
      </c>
      <c r="K19" s="298">
        <v>482</v>
      </c>
    </row>
    <row r="20" spans="1:11" s="53" customFormat="1" ht="15" customHeight="1">
      <c r="A20" s="274"/>
      <c r="B20" s="302">
        <v>11</v>
      </c>
      <c r="C20" s="270"/>
      <c r="D20" s="297">
        <v>1140</v>
      </c>
      <c r="E20" s="298">
        <v>1136</v>
      </c>
      <c r="F20" s="298">
        <v>5442</v>
      </c>
      <c r="G20" s="298">
        <v>5425</v>
      </c>
      <c r="H20" s="298">
        <v>1254</v>
      </c>
      <c r="I20" s="298">
        <v>1147</v>
      </c>
      <c r="J20" s="298">
        <v>515</v>
      </c>
      <c r="K20" s="298">
        <v>481</v>
      </c>
    </row>
    <row r="21" spans="1:11" s="53" customFormat="1" ht="15" customHeight="1">
      <c r="A21" s="274"/>
      <c r="B21" s="302">
        <v>12</v>
      </c>
      <c r="C21" s="270"/>
      <c r="D21" s="297">
        <v>1023</v>
      </c>
      <c r="E21" s="298">
        <v>993</v>
      </c>
      <c r="F21" s="298">
        <v>5206</v>
      </c>
      <c r="G21" s="298">
        <v>5169</v>
      </c>
      <c r="H21" s="298">
        <v>915</v>
      </c>
      <c r="I21" s="298">
        <v>804</v>
      </c>
      <c r="J21" s="298">
        <v>429</v>
      </c>
      <c r="K21" s="298">
        <v>370</v>
      </c>
    </row>
    <row r="22" spans="1:11" s="53" customFormat="1" ht="15" customHeight="1">
      <c r="A22" s="274" t="s">
        <v>331</v>
      </c>
      <c r="B22" s="302">
        <v>1</v>
      </c>
      <c r="C22" s="270" t="s">
        <v>330</v>
      </c>
      <c r="D22" s="297">
        <v>1574</v>
      </c>
      <c r="E22" s="298">
        <v>1459</v>
      </c>
      <c r="F22" s="298">
        <v>5521</v>
      </c>
      <c r="G22" s="298">
        <v>5394</v>
      </c>
      <c r="H22" s="298">
        <v>1290</v>
      </c>
      <c r="I22" s="298">
        <v>1189</v>
      </c>
      <c r="J22" s="298">
        <v>394</v>
      </c>
      <c r="K22" s="298">
        <v>353</v>
      </c>
    </row>
    <row r="23" spans="1:11" s="53" customFormat="1" ht="15" customHeight="1">
      <c r="A23" s="274"/>
      <c r="B23" s="302">
        <v>2</v>
      </c>
      <c r="C23" s="270"/>
      <c r="D23" s="297">
        <v>1756</v>
      </c>
      <c r="E23" s="298">
        <v>1742</v>
      </c>
      <c r="F23" s="298">
        <v>6144</v>
      </c>
      <c r="G23" s="298">
        <v>6061</v>
      </c>
      <c r="H23" s="298">
        <v>2072</v>
      </c>
      <c r="I23" s="298">
        <v>1965</v>
      </c>
      <c r="J23" s="298">
        <v>684</v>
      </c>
      <c r="K23" s="298">
        <v>639</v>
      </c>
    </row>
    <row r="24" spans="1:11" s="53" customFormat="1" ht="15" customHeight="1">
      <c r="A24" s="337"/>
      <c r="B24" s="338">
        <v>3</v>
      </c>
      <c r="C24" s="276"/>
      <c r="D24" s="339">
        <v>1614</v>
      </c>
      <c r="E24" s="336">
        <v>1597</v>
      </c>
      <c r="F24" s="336">
        <v>6490</v>
      </c>
      <c r="G24" s="336">
        <v>6346</v>
      </c>
      <c r="H24" s="336">
        <v>1829</v>
      </c>
      <c r="I24" s="336">
        <v>1730</v>
      </c>
      <c r="J24" s="336">
        <v>872</v>
      </c>
      <c r="K24" s="336">
        <v>827</v>
      </c>
    </row>
    <row r="25" spans="1:11" s="256" customFormat="1" ht="13.5" customHeight="1">
      <c r="A25" s="256" t="s">
        <v>363</v>
      </c>
      <c r="F25" s="255"/>
      <c r="G25" s="255"/>
      <c r="H25" s="255"/>
    </row>
    <row r="26" spans="1:11" s="53" customFormat="1" ht="12">
      <c r="A26" s="53" t="s">
        <v>364</v>
      </c>
    </row>
  </sheetData>
  <phoneticPr fontId="3"/>
  <hyperlinks>
    <hyperlink ref="A1" location="'15労働目次'!A1" display="15　労　働" xr:uid="{00000000-0004-0000-0D00-000000000000}"/>
  </hyperlinks>
  <printOptions horizontalCentered="1"/>
  <pageMargins left="0.59055118110236227" right="0.59055118110236227" top="0.59055118110236227" bottom="0.39370078740157483" header="0.11811023622047245" footer="0.55118110236220474"/>
  <pageSetup paperSize="9"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J51"/>
  <sheetViews>
    <sheetView showGridLines="0" view="pageBreakPreview" zoomScaleNormal="100" zoomScaleSheetLayoutView="100" workbookViewId="0">
      <selection activeCell="Q29" sqref="Q29"/>
    </sheetView>
  </sheetViews>
  <sheetFormatPr defaultRowHeight="13.5"/>
  <cols>
    <col min="1" max="1" width="2.125" style="2" customWidth="1"/>
    <col min="2" max="2" width="10.125" style="2" customWidth="1"/>
    <col min="3" max="3" width="28.875" style="2" customWidth="1"/>
    <col min="4" max="9" width="8.875" style="2" customWidth="1"/>
    <col min="10" max="16384" width="9" style="2"/>
  </cols>
  <sheetData>
    <row r="1" spans="1:10">
      <c r="A1" s="1" t="s">
        <v>34</v>
      </c>
    </row>
    <row r="2" spans="1:10">
      <c r="A2" s="2" t="s">
        <v>35</v>
      </c>
      <c r="D2" s="77"/>
      <c r="E2" s="77"/>
      <c r="F2" s="77"/>
    </row>
    <row r="3" spans="1:10" ht="16.5">
      <c r="B3" s="58" t="s">
        <v>365</v>
      </c>
      <c r="C3" s="58"/>
      <c r="D3" s="58"/>
      <c r="E3" s="58"/>
      <c r="F3" s="58"/>
      <c r="G3" s="58"/>
      <c r="H3" s="58"/>
      <c r="I3" s="58"/>
      <c r="J3" s="58"/>
    </row>
    <row r="4" spans="1:10" ht="15" customHeight="1">
      <c r="B4" s="209" t="s">
        <v>366</v>
      </c>
      <c r="C4" s="209"/>
      <c r="D4" s="209"/>
      <c r="E4" s="209"/>
      <c r="F4" s="209"/>
      <c r="G4" s="209"/>
      <c r="H4" s="209"/>
      <c r="I4" s="209"/>
      <c r="J4" s="209"/>
    </row>
    <row r="5" spans="1:10" ht="6" customHeight="1" thickBot="1">
      <c r="B5" s="10"/>
      <c r="C5" s="10"/>
      <c r="D5" s="10"/>
      <c r="E5" s="10"/>
      <c r="F5" s="10"/>
      <c r="G5" s="10"/>
      <c r="H5" s="10"/>
      <c r="I5" s="10"/>
      <c r="J5" s="10"/>
    </row>
    <row r="6" spans="1:10" s="102" customFormat="1" ht="20.100000000000001" customHeight="1" thickTop="1">
      <c r="A6" s="340"/>
      <c r="B6" s="341"/>
      <c r="C6" s="342" t="s">
        <v>367</v>
      </c>
      <c r="D6" s="343" t="s">
        <v>368</v>
      </c>
      <c r="E6" s="343" t="s">
        <v>369</v>
      </c>
      <c r="F6" s="344" t="s">
        <v>360</v>
      </c>
      <c r="G6" s="344" t="s">
        <v>370</v>
      </c>
      <c r="H6" s="345" t="s">
        <v>368</v>
      </c>
      <c r="I6" s="345" t="s">
        <v>371</v>
      </c>
      <c r="J6" s="346" t="s">
        <v>372</v>
      </c>
    </row>
    <row r="7" spans="1:10" s="102" customFormat="1" ht="20.100000000000001" customHeight="1">
      <c r="A7" s="347" t="s">
        <v>373</v>
      </c>
      <c r="B7" s="347"/>
      <c r="C7" s="348"/>
      <c r="D7" s="349" t="s">
        <v>374</v>
      </c>
      <c r="E7" s="349" t="s">
        <v>375</v>
      </c>
      <c r="F7" s="349"/>
      <c r="G7" s="350"/>
      <c r="H7" s="351" t="s">
        <v>376</v>
      </c>
      <c r="I7" s="351" t="s">
        <v>377</v>
      </c>
      <c r="J7" s="352" t="s">
        <v>377</v>
      </c>
    </row>
    <row r="8" spans="1:10" s="102" customFormat="1" ht="20.100000000000001" customHeight="1">
      <c r="A8" s="353" t="s">
        <v>378</v>
      </c>
      <c r="B8" s="354"/>
      <c r="C8" s="355" t="s">
        <v>379</v>
      </c>
      <c r="D8" s="356">
        <v>6736</v>
      </c>
      <c r="E8" s="357">
        <v>2416</v>
      </c>
      <c r="F8" s="357">
        <v>974</v>
      </c>
      <c r="G8" s="357">
        <v>967</v>
      </c>
      <c r="H8" s="358">
        <v>2.7880794701986753</v>
      </c>
      <c r="I8" s="359">
        <v>40.314569536423839</v>
      </c>
      <c r="J8" s="360">
        <v>14.355700712589073</v>
      </c>
    </row>
    <row r="9" spans="1:10" s="102" customFormat="1" ht="20.100000000000001" customHeight="1">
      <c r="A9" s="361"/>
      <c r="B9" s="362"/>
      <c r="C9" s="143" t="s">
        <v>380</v>
      </c>
      <c r="D9" s="363">
        <v>26</v>
      </c>
      <c r="E9" s="364">
        <v>6</v>
      </c>
      <c r="F9" s="141">
        <v>5</v>
      </c>
      <c r="G9" s="364">
        <v>3</v>
      </c>
      <c r="H9" s="365">
        <v>4.333333333333333</v>
      </c>
      <c r="I9" s="366">
        <v>83.333333333333343</v>
      </c>
      <c r="J9" s="367">
        <v>11.538461538461538</v>
      </c>
    </row>
    <row r="10" spans="1:10" s="102" customFormat="1" ht="20.100000000000001" customHeight="1">
      <c r="A10" s="361"/>
      <c r="B10" s="362"/>
      <c r="C10" s="143" t="s">
        <v>381</v>
      </c>
      <c r="D10" s="363">
        <v>1242</v>
      </c>
      <c r="E10" s="364">
        <v>245</v>
      </c>
      <c r="F10" s="364">
        <v>118</v>
      </c>
      <c r="G10" s="364">
        <v>110</v>
      </c>
      <c r="H10" s="365">
        <v>5.0693877551020412</v>
      </c>
      <c r="I10" s="366">
        <v>48.163265306122447</v>
      </c>
      <c r="J10" s="367">
        <v>8.8566827697262482</v>
      </c>
    </row>
    <row r="11" spans="1:10" s="102" customFormat="1" ht="20.100000000000001" customHeight="1">
      <c r="A11" s="361"/>
      <c r="B11" s="362"/>
      <c r="C11" s="143" t="s">
        <v>382</v>
      </c>
      <c r="D11" s="363">
        <v>703</v>
      </c>
      <c r="E11" s="364">
        <v>507</v>
      </c>
      <c r="F11" s="364">
        <v>190</v>
      </c>
      <c r="G11" s="364">
        <v>194</v>
      </c>
      <c r="H11" s="365">
        <v>1.3865877712031558</v>
      </c>
      <c r="I11" s="366">
        <v>37.475345167652861</v>
      </c>
      <c r="J11" s="367">
        <v>27.596017069701279</v>
      </c>
    </row>
    <row r="12" spans="1:10" s="102" customFormat="1" ht="20.100000000000001" customHeight="1">
      <c r="A12" s="361"/>
      <c r="B12" s="362"/>
      <c r="C12" s="143" t="s">
        <v>383</v>
      </c>
      <c r="D12" s="363">
        <v>991</v>
      </c>
      <c r="E12" s="364">
        <v>124</v>
      </c>
      <c r="F12" s="364">
        <v>53</v>
      </c>
      <c r="G12" s="364">
        <v>57</v>
      </c>
      <c r="H12" s="365">
        <v>7.991935483870968</v>
      </c>
      <c r="I12" s="366">
        <v>42.741935483870968</v>
      </c>
      <c r="J12" s="367">
        <v>5.7517658930373363</v>
      </c>
    </row>
    <row r="13" spans="1:10" s="102" customFormat="1" ht="20.100000000000001" customHeight="1">
      <c r="A13" s="361"/>
      <c r="B13" s="362"/>
      <c r="C13" s="143" t="s">
        <v>384</v>
      </c>
      <c r="D13" s="363">
        <v>1156</v>
      </c>
      <c r="E13" s="364">
        <v>214</v>
      </c>
      <c r="F13" s="364">
        <v>132</v>
      </c>
      <c r="G13" s="364">
        <v>126</v>
      </c>
      <c r="H13" s="365">
        <v>5.4018691588785046</v>
      </c>
      <c r="I13" s="366">
        <v>61.682242990654203</v>
      </c>
      <c r="J13" s="367">
        <v>10.899653979238755</v>
      </c>
    </row>
    <row r="14" spans="1:10" s="102" customFormat="1" ht="20.100000000000001" customHeight="1">
      <c r="A14" s="361"/>
      <c r="B14" s="362"/>
      <c r="C14" s="143" t="s">
        <v>385</v>
      </c>
      <c r="D14" s="363">
        <v>131</v>
      </c>
      <c r="E14" s="364">
        <v>15</v>
      </c>
      <c r="F14" s="364">
        <v>14</v>
      </c>
      <c r="G14" s="364">
        <v>16</v>
      </c>
      <c r="H14" s="365">
        <v>8.7333333333333325</v>
      </c>
      <c r="I14" s="366">
        <v>93.333333333333329</v>
      </c>
      <c r="J14" s="367">
        <v>12.213740458015266</v>
      </c>
    </row>
    <row r="15" spans="1:10" s="102" customFormat="1" ht="20.100000000000001" customHeight="1">
      <c r="A15" s="361"/>
      <c r="B15" s="362"/>
      <c r="C15" s="143" t="s">
        <v>386</v>
      </c>
      <c r="D15" s="363">
        <v>49</v>
      </c>
      <c r="E15" s="364">
        <v>15</v>
      </c>
      <c r="F15" s="364">
        <v>18</v>
      </c>
      <c r="G15" s="364">
        <v>21</v>
      </c>
      <c r="H15" s="365">
        <v>3.2666666666666666</v>
      </c>
      <c r="I15" s="366">
        <v>120</v>
      </c>
      <c r="J15" s="367">
        <v>42.857142857142854</v>
      </c>
    </row>
    <row r="16" spans="1:10" s="102" customFormat="1" ht="20.100000000000001" customHeight="1">
      <c r="A16" s="361"/>
      <c r="B16" s="362"/>
      <c r="C16" s="368" t="s">
        <v>387</v>
      </c>
      <c r="D16" s="363">
        <v>1071</v>
      </c>
      <c r="E16" s="364">
        <v>278</v>
      </c>
      <c r="F16" s="364">
        <v>204</v>
      </c>
      <c r="G16" s="364">
        <v>201</v>
      </c>
      <c r="H16" s="365">
        <v>3.8525179856115108</v>
      </c>
      <c r="I16" s="366">
        <v>73.381294964028783</v>
      </c>
      <c r="J16" s="367">
        <v>18.767507002801121</v>
      </c>
    </row>
    <row r="17" spans="1:10" s="102" customFormat="1" ht="20.100000000000001" customHeight="1">
      <c r="A17" s="361"/>
      <c r="B17" s="362"/>
      <c r="C17" s="143" t="s">
        <v>388</v>
      </c>
      <c r="D17" s="363">
        <v>301</v>
      </c>
      <c r="E17" s="364">
        <v>78</v>
      </c>
      <c r="F17" s="364">
        <v>55</v>
      </c>
      <c r="G17" s="364">
        <v>60</v>
      </c>
      <c r="H17" s="365">
        <v>3.858974358974359</v>
      </c>
      <c r="I17" s="366">
        <v>70.512820512820511</v>
      </c>
      <c r="J17" s="367">
        <v>19.933554817275748</v>
      </c>
    </row>
    <row r="18" spans="1:10" s="102" customFormat="1" ht="20.100000000000001" customHeight="1">
      <c r="A18" s="361"/>
      <c r="B18" s="362"/>
      <c r="C18" s="143" t="s">
        <v>389</v>
      </c>
      <c r="D18" s="363">
        <v>372</v>
      </c>
      <c r="E18" s="364">
        <v>39</v>
      </c>
      <c r="F18" s="364">
        <v>23</v>
      </c>
      <c r="G18" s="364">
        <v>21</v>
      </c>
      <c r="H18" s="365">
        <v>9.5384615384615383</v>
      </c>
      <c r="I18" s="366">
        <v>58.974358974358978</v>
      </c>
      <c r="J18" s="367">
        <v>5.6451612903225801</v>
      </c>
    </row>
    <row r="19" spans="1:10" s="102" customFormat="1" ht="20.100000000000001" customHeight="1">
      <c r="A19" s="361"/>
      <c r="B19" s="362"/>
      <c r="C19" s="143" t="s">
        <v>390</v>
      </c>
      <c r="D19" s="363">
        <v>694</v>
      </c>
      <c r="E19" s="364">
        <v>350</v>
      </c>
      <c r="F19" s="364">
        <v>162</v>
      </c>
      <c r="G19" s="364">
        <v>158</v>
      </c>
      <c r="H19" s="365">
        <v>1.9828571428571429</v>
      </c>
      <c r="I19" s="366">
        <v>46.285714285714285</v>
      </c>
      <c r="J19" s="367">
        <v>22.766570605187319</v>
      </c>
    </row>
    <row r="20" spans="1:10" s="102" customFormat="1" ht="20.100000000000001" customHeight="1">
      <c r="A20" s="369"/>
      <c r="B20" s="370"/>
      <c r="C20" s="371" t="s">
        <v>391</v>
      </c>
      <c r="D20" s="372" t="s">
        <v>121</v>
      </c>
      <c r="E20" s="373">
        <v>545</v>
      </c>
      <c r="F20" s="374" t="s">
        <v>121</v>
      </c>
      <c r="G20" s="374" t="s">
        <v>121</v>
      </c>
      <c r="H20" s="375" t="s">
        <v>166</v>
      </c>
      <c r="I20" s="376">
        <v>0</v>
      </c>
      <c r="J20" s="377" t="s">
        <v>166</v>
      </c>
    </row>
    <row r="21" spans="1:10" s="102" customFormat="1" ht="20.100000000000001" customHeight="1">
      <c r="A21" s="353" t="s">
        <v>392</v>
      </c>
      <c r="B21" s="378"/>
      <c r="C21" s="143"/>
      <c r="D21" s="379"/>
      <c r="E21" s="364"/>
      <c r="F21" s="141"/>
      <c r="G21" s="141"/>
      <c r="H21" s="141"/>
      <c r="I21" s="141"/>
      <c r="J21" s="380"/>
    </row>
    <row r="22" spans="1:10" s="102" customFormat="1" ht="20.100000000000001" customHeight="1">
      <c r="A22" s="381"/>
      <c r="B22" s="382" t="s">
        <v>393</v>
      </c>
      <c r="C22" s="143" t="s">
        <v>394</v>
      </c>
      <c r="D22" s="363">
        <v>2</v>
      </c>
      <c r="E22" s="364">
        <v>13</v>
      </c>
      <c r="F22" s="364">
        <v>2</v>
      </c>
      <c r="G22" s="364">
        <v>2</v>
      </c>
      <c r="H22" s="365">
        <v>0.15384615384615385</v>
      </c>
      <c r="I22" s="366">
        <v>15.384615384615385</v>
      </c>
      <c r="J22" s="367">
        <v>100</v>
      </c>
    </row>
    <row r="23" spans="1:10" s="102" customFormat="1" ht="20.100000000000001" customHeight="1">
      <c r="A23" s="383"/>
      <c r="B23" s="384" t="s">
        <v>395</v>
      </c>
      <c r="C23" s="143" t="s">
        <v>396</v>
      </c>
      <c r="D23" s="363">
        <v>58</v>
      </c>
      <c r="E23" s="364">
        <v>14</v>
      </c>
      <c r="F23" s="364">
        <v>6</v>
      </c>
      <c r="G23" s="364">
        <v>5</v>
      </c>
      <c r="H23" s="365">
        <v>4.1428571428571432</v>
      </c>
      <c r="I23" s="366">
        <v>42.857142857142854</v>
      </c>
      <c r="J23" s="367">
        <v>8.6206896551724146</v>
      </c>
    </row>
    <row r="24" spans="1:10" s="102" customFormat="1" ht="20.100000000000001" customHeight="1">
      <c r="A24" s="383"/>
      <c r="B24" s="385"/>
      <c r="C24" s="143" t="s">
        <v>397</v>
      </c>
      <c r="D24" s="363">
        <v>5</v>
      </c>
      <c r="E24" s="364">
        <v>2</v>
      </c>
      <c r="F24" s="364">
        <v>0</v>
      </c>
      <c r="G24" s="364">
        <v>0</v>
      </c>
      <c r="H24" s="365">
        <v>2.5</v>
      </c>
      <c r="I24" s="366">
        <v>0</v>
      </c>
      <c r="J24" s="367">
        <v>0</v>
      </c>
    </row>
    <row r="25" spans="1:10" s="102" customFormat="1" ht="20.100000000000001" customHeight="1">
      <c r="A25" s="383"/>
      <c r="B25" s="385"/>
      <c r="C25" s="386" t="s">
        <v>398</v>
      </c>
      <c r="D25" s="363">
        <v>178</v>
      </c>
      <c r="E25" s="364">
        <v>14</v>
      </c>
      <c r="F25" s="364">
        <v>16</v>
      </c>
      <c r="G25" s="364">
        <v>17</v>
      </c>
      <c r="H25" s="365">
        <v>12.714285714285714</v>
      </c>
      <c r="I25" s="366">
        <v>114.28571428571428</v>
      </c>
      <c r="J25" s="367">
        <v>9.5505617977528079</v>
      </c>
    </row>
    <row r="26" spans="1:10" s="102" customFormat="1" ht="20.100000000000001" customHeight="1">
      <c r="A26" s="383"/>
      <c r="B26" s="385"/>
      <c r="C26" s="143" t="s">
        <v>399</v>
      </c>
      <c r="D26" s="363">
        <v>448</v>
      </c>
      <c r="E26" s="364">
        <v>114</v>
      </c>
      <c r="F26" s="364">
        <v>105</v>
      </c>
      <c r="G26" s="364">
        <v>103</v>
      </c>
      <c r="H26" s="365">
        <v>3.9298245614035086</v>
      </c>
      <c r="I26" s="366">
        <v>92.10526315789474</v>
      </c>
      <c r="J26" s="367">
        <v>22.991071428571427</v>
      </c>
    </row>
    <row r="27" spans="1:10" s="102" customFormat="1" ht="20.100000000000001" customHeight="1">
      <c r="A27" s="383"/>
      <c r="B27" s="385"/>
      <c r="C27" s="143" t="s">
        <v>400</v>
      </c>
      <c r="D27" s="363">
        <v>90</v>
      </c>
      <c r="E27" s="364">
        <v>41</v>
      </c>
      <c r="F27" s="364">
        <v>31</v>
      </c>
      <c r="G27" s="364">
        <v>31</v>
      </c>
      <c r="H27" s="365">
        <v>2.1951219512195124</v>
      </c>
      <c r="I27" s="366">
        <v>75.609756097560975</v>
      </c>
      <c r="J27" s="367">
        <v>34.444444444444443</v>
      </c>
    </row>
    <row r="28" spans="1:10" s="102" customFormat="1" ht="20.100000000000001" customHeight="1">
      <c r="A28" s="383"/>
      <c r="B28" s="385"/>
      <c r="C28" s="143" t="s">
        <v>401</v>
      </c>
      <c r="D28" s="363">
        <v>146</v>
      </c>
      <c r="E28" s="364">
        <v>12</v>
      </c>
      <c r="F28" s="364">
        <v>12</v>
      </c>
      <c r="G28" s="364">
        <v>12</v>
      </c>
      <c r="H28" s="365">
        <v>12.166666666666666</v>
      </c>
      <c r="I28" s="366">
        <v>100</v>
      </c>
      <c r="J28" s="367">
        <v>8.2191780821917799</v>
      </c>
    </row>
    <row r="29" spans="1:10" s="102" customFormat="1" ht="20.100000000000001" customHeight="1">
      <c r="A29" s="383"/>
      <c r="B29" s="385"/>
      <c r="C29" s="143" t="s">
        <v>402</v>
      </c>
      <c r="D29" s="363">
        <v>16</v>
      </c>
      <c r="E29" s="364">
        <v>1</v>
      </c>
      <c r="F29" s="364">
        <v>2</v>
      </c>
      <c r="G29" s="364">
        <v>2</v>
      </c>
      <c r="H29" s="387">
        <v>16</v>
      </c>
      <c r="I29" s="388">
        <v>200</v>
      </c>
      <c r="J29" s="367">
        <v>12.5</v>
      </c>
    </row>
    <row r="30" spans="1:10" s="102" customFormat="1" ht="20.100000000000001" customHeight="1">
      <c r="A30" s="383"/>
      <c r="B30" s="385"/>
      <c r="C30" s="143" t="s">
        <v>403</v>
      </c>
      <c r="D30" s="363">
        <v>45</v>
      </c>
      <c r="E30" s="364">
        <v>8</v>
      </c>
      <c r="F30" s="364">
        <v>13</v>
      </c>
      <c r="G30" s="364">
        <v>13</v>
      </c>
      <c r="H30" s="365">
        <v>5.625</v>
      </c>
      <c r="I30" s="366">
        <v>162.5</v>
      </c>
      <c r="J30" s="367">
        <v>28.888888888888886</v>
      </c>
    </row>
    <row r="31" spans="1:10" s="102" customFormat="1" ht="20.100000000000001" customHeight="1">
      <c r="A31" s="383"/>
      <c r="B31" s="385"/>
      <c r="C31" s="143" t="s">
        <v>404</v>
      </c>
      <c r="D31" s="363">
        <v>23</v>
      </c>
      <c r="E31" s="364">
        <v>1</v>
      </c>
      <c r="F31" s="364">
        <v>2</v>
      </c>
      <c r="G31" s="364">
        <v>2</v>
      </c>
      <c r="H31" s="365">
        <v>23</v>
      </c>
      <c r="I31" s="366">
        <v>200</v>
      </c>
      <c r="J31" s="367">
        <v>8.695652173913043</v>
      </c>
    </row>
    <row r="32" spans="1:10" s="102" customFormat="1" ht="20.100000000000001" customHeight="1">
      <c r="A32" s="383"/>
      <c r="B32" s="389"/>
      <c r="C32" s="143" t="s">
        <v>405</v>
      </c>
      <c r="D32" s="363">
        <v>60</v>
      </c>
      <c r="E32" s="364">
        <v>58</v>
      </c>
      <c r="F32" s="364">
        <v>15</v>
      </c>
      <c r="G32" s="364">
        <v>14</v>
      </c>
      <c r="H32" s="365">
        <v>1.0344827586206897</v>
      </c>
      <c r="I32" s="366">
        <v>25.862068965517242</v>
      </c>
      <c r="J32" s="367">
        <v>23.333333333333332</v>
      </c>
    </row>
    <row r="33" spans="1:10" s="102" customFormat="1" ht="20.100000000000001" customHeight="1">
      <c r="A33" s="383"/>
      <c r="B33" s="390" t="s">
        <v>406</v>
      </c>
      <c r="C33" s="143" t="s">
        <v>407</v>
      </c>
      <c r="D33" s="379" t="s">
        <v>121</v>
      </c>
      <c r="E33" s="141" t="s">
        <v>121</v>
      </c>
      <c r="F33" s="141" t="s">
        <v>121</v>
      </c>
      <c r="G33" s="141" t="s">
        <v>121</v>
      </c>
      <c r="H33" s="387" t="s">
        <v>166</v>
      </c>
      <c r="I33" s="388" t="s">
        <v>166</v>
      </c>
      <c r="J33" s="391" t="s">
        <v>166</v>
      </c>
    </row>
    <row r="34" spans="1:10" s="102" customFormat="1" ht="20.100000000000001" customHeight="1">
      <c r="A34" s="383"/>
      <c r="B34" s="392" t="s">
        <v>408</v>
      </c>
      <c r="C34" s="143" t="s">
        <v>409</v>
      </c>
      <c r="D34" s="363">
        <v>223</v>
      </c>
      <c r="E34" s="364">
        <v>61</v>
      </c>
      <c r="F34" s="364">
        <v>43</v>
      </c>
      <c r="G34" s="364">
        <v>47</v>
      </c>
      <c r="H34" s="365">
        <v>3.6557377049180326</v>
      </c>
      <c r="I34" s="366">
        <v>70.491803278688522</v>
      </c>
      <c r="J34" s="367">
        <v>21.076233183856502</v>
      </c>
    </row>
    <row r="35" spans="1:10" s="102" customFormat="1" ht="20.100000000000001" customHeight="1">
      <c r="A35" s="383"/>
      <c r="B35" s="392" t="s">
        <v>410</v>
      </c>
      <c r="C35" s="143" t="s">
        <v>411</v>
      </c>
      <c r="D35" s="379">
        <v>2</v>
      </c>
      <c r="E35" s="141">
        <v>0</v>
      </c>
      <c r="F35" s="141" t="s">
        <v>121</v>
      </c>
      <c r="G35" s="141" t="s">
        <v>121</v>
      </c>
      <c r="H35" s="387" t="s">
        <v>166</v>
      </c>
      <c r="I35" s="388" t="s">
        <v>166</v>
      </c>
      <c r="J35" s="391">
        <v>0</v>
      </c>
    </row>
    <row r="36" spans="1:10" s="102" customFormat="1" ht="20.100000000000001" customHeight="1">
      <c r="A36" s="383"/>
      <c r="B36" s="393"/>
      <c r="C36" s="143" t="s">
        <v>412</v>
      </c>
      <c r="D36" s="363">
        <v>17</v>
      </c>
      <c r="E36" s="364">
        <v>8</v>
      </c>
      <c r="F36" s="364">
        <v>2</v>
      </c>
      <c r="G36" s="364">
        <v>4</v>
      </c>
      <c r="H36" s="365">
        <v>2.125</v>
      </c>
      <c r="I36" s="366">
        <v>25</v>
      </c>
      <c r="J36" s="367">
        <v>23.52941176470588</v>
      </c>
    </row>
    <row r="37" spans="1:10" s="102" customFormat="1" ht="20.100000000000001" customHeight="1">
      <c r="A37" s="383"/>
      <c r="B37" s="394"/>
      <c r="C37" s="143" t="s">
        <v>413</v>
      </c>
      <c r="D37" s="363">
        <v>59</v>
      </c>
      <c r="E37" s="364">
        <v>9</v>
      </c>
      <c r="F37" s="364">
        <v>10</v>
      </c>
      <c r="G37" s="364">
        <v>9</v>
      </c>
      <c r="H37" s="365">
        <v>6.5555555555555554</v>
      </c>
      <c r="I37" s="366">
        <v>111.11111111111111</v>
      </c>
      <c r="J37" s="367">
        <v>15.254237288135593</v>
      </c>
    </row>
    <row r="38" spans="1:10" s="102" customFormat="1" ht="20.100000000000001" customHeight="1">
      <c r="A38" s="383"/>
      <c r="B38" s="390" t="s">
        <v>414</v>
      </c>
      <c r="C38" s="143" t="s">
        <v>415</v>
      </c>
      <c r="D38" s="363">
        <v>51</v>
      </c>
      <c r="E38" s="364">
        <v>4</v>
      </c>
      <c r="F38" s="364">
        <v>4</v>
      </c>
      <c r="G38" s="364">
        <v>4</v>
      </c>
      <c r="H38" s="365">
        <v>12.75</v>
      </c>
      <c r="I38" s="366">
        <v>100</v>
      </c>
      <c r="J38" s="367">
        <v>7.8431372549019605</v>
      </c>
    </row>
    <row r="39" spans="1:10" ht="20.100000000000001" customHeight="1">
      <c r="A39" s="383"/>
      <c r="B39" s="392" t="s">
        <v>416</v>
      </c>
      <c r="C39" s="143" t="s">
        <v>417</v>
      </c>
      <c r="D39" s="363">
        <v>111</v>
      </c>
      <c r="E39" s="364">
        <v>9</v>
      </c>
      <c r="F39" s="364">
        <v>4</v>
      </c>
      <c r="G39" s="364">
        <v>2</v>
      </c>
      <c r="H39" s="365">
        <v>12.333333333333334</v>
      </c>
      <c r="I39" s="366">
        <v>44.444444444444443</v>
      </c>
      <c r="J39" s="367">
        <v>1.8018018018018018</v>
      </c>
    </row>
    <row r="40" spans="1:10" ht="20.100000000000001" customHeight="1">
      <c r="A40" s="383"/>
      <c r="B40" s="392" t="s">
        <v>418</v>
      </c>
      <c r="C40" s="143" t="s">
        <v>419</v>
      </c>
      <c r="D40" s="363">
        <v>70</v>
      </c>
      <c r="E40" s="364">
        <v>9</v>
      </c>
      <c r="F40" s="364">
        <v>2</v>
      </c>
      <c r="G40" s="364">
        <v>3</v>
      </c>
      <c r="H40" s="365">
        <v>7.7777777777777777</v>
      </c>
      <c r="I40" s="366">
        <v>22.222222222222221</v>
      </c>
      <c r="J40" s="367">
        <v>4.2857142857142856</v>
      </c>
    </row>
    <row r="41" spans="1:10" ht="20.100000000000001" customHeight="1">
      <c r="A41" s="383"/>
      <c r="B41" s="393"/>
      <c r="C41" s="143" t="s">
        <v>420</v>
      </c>
      <c r="D41" s="363">
        <v>137</v>
      </c>
      <c r="E41" s="364">
        <v>17</v>
      </c>
      <c r="F41" s="364">
        <v>13</v>
      </c>
      <c r="G41" s="364">
        <v>12</v>
      </c>
      <c r="H41" s="365">
        <v>8.0588235294117645</v>
      </c>
      <c r="I41" s="366">
        <v>76.470588235294116</v>
      </c>
      <c r="J41" s="367">
        <v>8.7591240875912408</v>
      </c>
    </row>
    <row r="42" spans="1:10" ht="20.100000000000001" customHeight="1">
      <c r="A42" s="383"/>
      <c r="B42" s="394"/>
      <c r="C42" s="143" t="s">
        <v>421</v>
      </c>
      <c r="D42" s="363">
        <v>3</v>
      </c>
      <c r="E42" s="364">
        <v>0</v>
      </c>
      <c r="F42" s="141" t="s">
        <v>121</v>
      </c>
      <c r="G42" s="141" t="s">
        <v>121</v>
      </c>
      <c r="H42" s="387" t="s">
        <v>166</v>
      </c>
      <c r="I42" s="388" t="s">
        <v>166</v>
      </c>
      <c r="J42" s="391">
        <v>0</v>
      </c>
    </row>
    <row r="43" spans="1:10" ht="20.100000000000001" customHeight="1">
      <c r="A43" s="383"/>
      <c r="B43" s="390" t="s">
        <v>422</v>
      </c>
      <c r="C43" s="143" t="s">
        <v>423</v>
      </c>
      <c r="D43" s="363">
        <v>264</v>
      </c>
      <c r="E43" s="364">
        <v>100</v>
      </c>
      <c r="F43" s="364">
        <v>57</v>
      </c>
      <c r="G43" s="364">
        <v>57</v>
      </c>
      <c r="H43" s="365">
        <v>2.64</v>
      </c>
      <c r="I43" s="366">
        <v>56.999999999999993</v>
      </c>
      <c r="J43" s="367">
        <v>21.59090909090909</v>
      </c>
    </row>
    <row r="44" spans="1:10" ht="20.100000000000001" customHeight="1">
      <c r="A44" s="383"/>
      <c r="B44" s="392" t="s">
        <v>424</v>
      </c>
      <c r="C44" s="143" t="s">
        <v>425</v>
      </c>
      <c r="D44" s="363">
        <v>263</v>
      </c>
      <c r="E44" s="364">
        <v>53</v>
      </c>
      <c r="F44" s="364">
        <v>53</v>
      </c>
      <c r="G44" s="364">
        <v>48</v>
      </c>
      <c r="H44" s="365">
        <v>4.9622641509433958</v>
      </c>
      <c r="I44" s="366">
        <v>100</v>
      </c>
      <c r="J44" s="367">
        <v>18.250950570342205</v>
      </c>
    </row>
    <row r="45" spans="1:10" ht="20.100000000000001" customHeight="1">
      <c r="A45" s="383"/>
      <c r="B45" s="392" t="s">
        <v>395</v>
      </c>
      <c r="C45" s="143" t="s">
        <v>426</v>
      </c>
      <c r="D45" s="363">
        <v>30</v>
      </c>
      <c r="E45" s="364">
        <v>5</v>
      </c>
      <c r="F45" s="364">
        <v>2</v>
      </c>
      <c r="G45" s="364">
        <v>3</v>
      </c>
      <c r="H45" s="365">
        <v>6</v>
      </c>
      <c r="I45" s="366">
        <v>40</v>
      </c>
      <c r="J45" s="367">
        <v>10</v>
      </c>
    </row>
    <row r="46" spans="1:10" ht="20.100000000000001" customHeight="1">
      <c r="A46" s="395"/>
      <c r="B46" s="396"/>
      <c r="C46" s="397" t="s">
        <v>427</v>
      </c>
      <c r="D46" s="398">
        <v>137</v>
      </c>
      <c r="E46" s="373">
        <v>192</v>
      </c>
      <c r="F46" s="373">
        <v>50</v>
      </c>
      <c r="G46" s="373">
        <v>50</v>
      </c>
      <c r="H46" s="399">
        <v>0.71354166666666663</v>
      </c>
      <c r="I46" s="400">
        <v>26.041666666666668</v>
      </c>
      <c r="J46" s="401">
        <v>36.496350364963504</v>
      </c>
    </row>
    <row r="47" spans="1:10">
      <c r="A47" s="102"/>
      <c r="B47" s="402" t="s">
        <v>428</v>
      </c>
      <c r="C47" s="403" t="s">
        <v>429</v>
      </c>
      <c r="D47" s="364"/>
      <c r="E47" s="364"/>
      <c r="F47" s="364"/>
      <c r="G47" s="364"/>
      <c r="H47" s="365"/>
      <c r="I47" s="366"/>
      <c r="J47" s="366"/>
    </row>
    <row r="48" spans="1:10">
      <c r="A48" s="102"/>
      <c r="B48" s="402" t="s">
        <v>430</v>
      </c>
      <c r="C48" s="403" t="s">
        <v>431</v>
      </c>
      <c r="D48" s="364"/>
      <c r="E48" s="364"/>
      <c r="F48" s="364"/>
      <c r="G48" s="364"/>
      <c r="H48" s="365"/>
      <c r="I48" s="366"/>
      <c r="J48" s="366"/>
    </row>
    <row r="49" spans="1:10">
      <c r="A49" s="102"/>
      <c r="B49" s="402" t="s">
        <v>432</v>
      </c>
      <c r="C49" s="403" t="s">
        <v>433</v>
      </c>
      <c r="D49" s="364"/>
      <c r="E49" s="364"/>
      <c r="F49" s="364"/>
      <c r="G49" s="364"/>
      <c r="H49" s="365"/>
      <c r="I49" s="366"/>
      <c r="J49" s="366"/>
    </row>
    <row r="50" spans="1:10">
      <c r="A50" s="102"/>
      <c r="B50" s="402" t="s">
        <v>434</v>
      </c>
      <c r="C50" s="403" t="s">
        <v>435</v>
      </c>
      <c r="D50" s="364"/>
      <c r="E50" s="364"/>
      <c r="F50" s="364"/>
      <c r="G50" s="364"/>
      <c r="H50" s="365"/>
      <c r="I50" s="366"/>
      <c r="J50" s="366"/>
    </row>
    <row r="51" spans="1:10">
      <c r="A51" s="102"/>
      <c r="B51" s="102" t="s">
        <v>351</v>
      </c>
      <c r="C51" s="102"/>
      <c r="D51" s="102"/>
      <c r="E51" s="102"/>
      <c r="F51" s="102"/>
      <c r="G51" s="102"/>
      <c r="H51" s="102"/>
      <c r="I51" s="102"/>
      <c r="J51" s="102"/>
    </row>
  </sheetData>
  <phoneticPr fontId="3"/>
  <hyperlinks>
    <hyperlink ref="A1" location="'15労働目次'!A1" display="15　労　働" xr:uid="{00000000-0004-0000-0E00-000000000000}"/>
  </hyperlinks>
  <printOptions horizontalCentered="1"/>
  <pageMargins left="0.59055118110236227" right="0.59055118110236227" top="0.59055118110236227" bottom="0.39370078740157483" header="0.19685039370078741" footer="0.19685039370078741"/>
  <pageSetup paperSize="9" scale="8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R16"/>
  <sheetViews>
    <sheetView showGridLines="0" view="pageBreakPreview" zoomScaleNormal="100" zoomScaleSheetLayoutView="100" workbookViewId="0">
      <selection activeCell="O35" sqref="O35"/>
    </sheetView>
  </sheetViews>
  <sheetFormatPr defaultColWidth="9.625" defaultRowHeight="13.5"/>
  <cols>
    <col min="1" max="1" width="1.25" style="55" customWidth="1"/>
    <col min="2" max="2" width="11.25" style="55" bestFit="1" customWidth="1"/>
    <col min="3" max="3" width="1.25" style="55" customWidth="1"/>
    <col min="4" max="11" width="9.75" style="55" customWidth="1"/>
    <col min="12" max="18" width="13.125" style="55" customWidth="1"/>
    <col min="19" max="16384" width="9.625" style="55"/>
  </cols>
  <sheetData>
    <row r="1" spans="1:18">
      <c r="A1" s="404" t="s">
        <v>34</v>
      </c>
      <c r="B1" s="404"/>
      <c r="C1" s="404"/>
      <c r="D1" s="404"/>
    </row>
    <row r="2" spans="1:18">
      <c r="A2" s="55" t="s">
        <v>35</v>
      </c>
      <c r="E2" s="154"/>
      <c r="F2" s="154"/>
      <c r="G2" s="154"/>
      <c r="H2" s="154"/>
      <c r="I2" s="154"/>
      <c r="J2" s="154"/>
      <c r="K2" s="154"/>
      <c r="L2" s="154"/>
      <c r="M2" s="154"/>
      <c r="N2" s="154"/>
      <c r="O2" s="154"/>
      <c r="P2" s="154"/>
      <c r="Q2" s="154"/>
      <c r="R2" s="154"/>
    </row>
    <row r="3" spans="1:18" ht="16.5">
      <c r="A3" s="56" t="s">
        <v>436</v>
      </c>
      <c r="B3" s="56"/>
      <c r="C3" s="56"/>
      <c r="D3" s="56"/>
      <c r="E3" s="56"/>
      <c r="F3" s="56"/>
      <c r="G3" s="56"/>
      <c r="H3" s="56"/>
      <c r="I3" s="56"/>
      <c r="J3" s="56"/>
      <c r="K3" s="56"/>
      <c r="L3" s="405"/>
      <c r="M3" s="405"/>
      <c r="N3" s="405"/>
      <c r="O3" s="405"/>
      <c r="P3" s="405"/>
      <c r="Q3" s="405"/>
      <c r="R3" s="405"/>
    </row>
    <row r="4" spans="1:18">
      <c r="J4" s="55" t="s">
        <v>437</v>
      </c>
    </row>
    <row r="5" spans="1:18" s="408" customFormat="1" ht="6" customHeight="1" thickBot="1">
      <c r="A5" s="406"/>
      <c r="B5" s="406"/>
      <c r="C5" s="406"/>
      <c r="D5" s="406"/>
      <c r="E5" s="406"/>
      <c r="F5" s="406"/>
      <c r="G5" s="406"/>
      <c r="H5" s="406"/>
      <c r="I5" s="407"/>
      <c r="J5" s="407"/>
      <c r="K5" s="407"/>
      <c r="L5" s="407"/>
      <c r="M5" s="407"/>
      <c r="N5" s="407"/>
      <c r="O5" s="407"/>
      <c r="P5" s="407"/>
      <c r="Q5" s="407"/>
      <c r="R5" s="407"/>
    </row>
    <row r="6" spans="1:18" ht="18" customHeight="1" thickTop="1">
      <c r="A6" s="409"/>
      <c r="B6" s="409"/>
      <c r="C6" s="409"/>
      <c r="D6" s="410" t="s">
        <v>438</v>
      </c>
      <c r="E6" s="411"/>
      <c r="F6" s="412" t="s">
        <v>439</v>
      </c>
      <c r="G6" s="413"/>
      <c r="H6" s="413"/>
      <c r="I6" s="413"/>
      <c r="J6" s="413"/>
      <c r="K6" s="413"/>
      <c r="L6" s="413" t="s">
        <v>440</v>
      </c>
      <c r="M6" s="413"/>
      <c r="N6" s="413"/>
      <c r="O6" s="413"/>
      <c r="P6" s="414"/>
      <c r="Q6" s="415" t="s">
        <v>441</v>
      </c>
      <c r="R6" s="416"/>
    </row>
    <row r="7" spans="1:18" ht="18.75" customHeight="1">
      <c r="A7" s="409"/>
      <c r="B7" s="409"/>
      <c r="C7" s="409"/>
      <c r="D7" s="410" t="s">
        <v>442</v>
      </c>
      <c r="E7" s="411"/>
      <c r="F7" s="410" t="s">
        <v>443</v>
      </c>
      <c r="G7" s="411"/>
      <c r="H7" s="411"/>
      <c r="I7" s="411"/>
      <c r="J7" s="411"/>
      <c r="K7" s="411"/>
      <c r="L7" s="411" t="s">
        <v>444</v>
      </c>
      <c r="M7" s="411"/>
      <c r="N7" s="417"/>
      <c r="O7" s="411" t="s">
        <v>445</v>
      </c>
      <c r="P7" s="417"/>
      <c r="Q7" s="410" t="s">
        <v>446</v>
      </c>
      <c r="R7" s="411"/>
    </row>
    <row r="8" spans="1:18" ht="18" customHeight="1">
      <c r="A8" s="409"/>
      <c r="B8" s="409"/>
      <c r="C8" s="409"/>
      <c r="D8" s="418"/>
      <c r="E8" s="419"/>
      <c r="F8" s="420" t="s">
        <v>447</v>
      </c>
      <c r="G8" s="421"/>
      <c r="H8" s="422"/>
      <c r="I8" s="420" t="s">
        <v>448</v>
      </c>
      <c r="J8" s="421"/>
      <c r="K8" s="421"/>
      <c r="L8" s="421" t="s">
        <v>449</v>
      </c>
      <c r="M8" s="421"/>
      <c r="N8" s="422"/>
      <c r="O8" s="423" t="s">
        <v>450</v>
      </c>
      <c r="P8" s="424"/>
      <c r="Q8" s="418"/>
      <c r="R8" s="419"/>
    </row>
    <row r="9" spans="1:18" ht="28.5" customHeight="1">
      <c r="A9" s="425"/>
      <c r="B9" s="425"/>
      <c r="C9" s="426"/>
      <c r="D9" s="427" t="s">
        <v>451</v>
      </c>
      <c r="E9" s="428" t="s">
        <v>452</v>
      </c>
      <c r="F9" s="427" t="s">
        <v>453</v>
      </c>
      <c r="G9" s="429" t="s">
        <v>454</v>
      </c>
      <c r="H9" s="430" t="s">
        <v>455</v>
      </c>
      <c r="I9" s="431" t="s">
        <v>453</v>
      </c>
      <c r="J9" s="430" t="s">
        <v>454</v>
      </c>
      <c r="K9" s="429" t="s">
        <v>455</v>
      </c>
      <c r="L9" s="432" t="s">
        <v>453</v>
      </c>
      <c r="M9" s="433" t="s">
        <v>454</v>
      </c>
      <c r="N9" s="430" t="s">
        <v>455</v>
      </c>
      <c r="O9" s="427" t="s">
        <v>453</v>
      </c>
      <c r="P9" s="430" t="s">
        <v>454</v>
      </c>
      <c r="Q9" s="427" t="s">
        <v>453</v>
      </c>
      <c r="R9" s="429" t="s">
        <v>452</v>
      </c>
    </row>
    <row r="10" spans="1:18" ht="17.25" customHeight="1">
      <c r="A10" s="434"/>
      <c r="B10" s="434" t="s">
        <v>456</v>
      </c>
      <c r="C10" s="435"/>
      <c r="D10" s="436">
        <v>0</v>
      </c>
      <c r="E10" s="437">
        <v>0</v>
      </c>
      <c r="F10" s="437" t="s">
        <v>166</v>
      </c>
      <c r="G10" s="437" t="s">
        <v>166</v>
      </c>
      <c r="H10" s="437" t="s">
        <v>166</v>
      </c>
      <c r="I10" s="437" t="s">
        <v>166</v>
      </c>
      <c r="J10" s="437" t="s">
        <v>166</v>
      </c>
      <c r="K10" s="437" t="s">
        <v>166</v>
      </c>
      <c r="L10" s="437" t="s">
        <v>166</v>
      </c>
      <c r="M10" s="437" t="s">
        <v>166</v>
      </c>
      <c r="N10" s="437" t="s">
        <v>166</v>
      </c>
      <c r="O10" s="437" t="s">
        <v>166</v>
      </c>
      <c r="P10" s="437" t="s">
        <v>166</v>
      </c>
      <c r="Q10" s="437">
        <v>0</v>
      </c>
      <c r="R10" s="437">
        <v>0</v>
      </c>
    </row>
    <row r="11" spans="1:18" ht="17.25" customHeight="1">
      <c r="A11" s="434"/>
      <c r="B11" s="434" t="s">
        <v>457</v>
      </c>
      <c r="C11" s="435"/>
      <c r="D11" s="436">
        <v>1</v>
      </c>
      <c r="E11" s="437">
        <v>22</v>
      </c>
      <c r="F11" s="437" t="s">
        <v>166</v>
      </c>
      <c r="G11" s="437" t="s">
        <v>166</v>
      </c>
      <c r="H11" s="437" t="s">
        <v>166</v>
      </c>
      <c r="I11" s="437" t="s">
        <v>166</v>
      </c>
      <c r="J11" s="437" t="s">
        <v>166</v>
      </c>
      <c r="K11" s="437" t="s">
        <v>166</v>
      </c>
      <c r="L11" s="437" t="s">
        <v>166</v>
      </c>
      <c r="M11" s="437" t="s">
        <v>166</v>
      </c>
      <c r="N11" s="437" t="s">
        <v>166</v>
      </c>
      <c r="O11" s="437" t="s">
        <v>166</v>
      </c>
      <c r="P11" s="437" t="s">
        <v>166</v>
      </c>
      <c r="Q11" s="437">
        <v>1</v>
      </c>
      <c r="R11" s="437">
        <v>22</v>
      </c>
    </row>
    <row r="12" spans="1:18" s="2" customFormat="1" ht="17.25" customHeight="1">
      <c r="A12" s="438"/>
      <c r="B12" s="439" t="s">
        <v>458</v>
      </c>
      <c r="C12" s="440"/>
      <c r="D12" s="441">
        <v>0</v>
      </c>
      <c r="E12" s="442">
        <v>0</v>
      </c>
      <c r="F12" s="442" t="s">
        <v>166</v>
      </c>
      <c r="G12" s="442" t="s">
        <v>166</v>
      </c>
      <c r="H12" s="442" t="s">
        <v>166</v>
      </c>
      <c r="I12" s="442" t="s">
        <v>166</v>
      </c>
      <c r="J12" s="442" t="s">
        <v>166</v>
      </c>
      <c r="K12" s="442" t="s">
        <v>166</v>
      </c>
      <c r="L12" s="442" t="s">
        <v>166</v>
      </c>
      <c r="M12" s="442" t="s">
        <v>166</v>
      </c>
      <c r="N12" s="442" t="s">
        <v>166</v>
      </c>
      <c r="O12" s="442" t="s">
        <v>166</v>
      </c>
      <c r="P12" s="442" t="s">
        <v>166</v>
      </c>
      <c r="Q12" s="442">
        <v>0</v>
      </c>
      <c r="R12" s="442">
        <v>0</v>
      </c>
    </row>
    <row r="13" spans="1:18" ht="14.25" customHeight="1">
      <c r="A13" s="443"/>
      <c r="B13" s="444" t="s">
        <v>459</v>
      </c>
      <c r="C13" s="445"/>
      <c r="D13" s="446"/>
      <c r="E13" s="446"/>
      <c r="F13" s="446"/>
      <c r="G13" s="446"/>
      <c r="H13" s="446"/>
      <c r="I13" s="446"/>
      <c r="J13" s="446"/>
      <c r="K13" s="446"/>
      <c r="M13" s="446"/>
      <c r="N13" s="446"/>
      <c r="O13" s="446"/>
      <c r="P13" s="446"/>
      <c r="Q13" s="446"/>
      <c r="R13" s="446"/>
    </row>
    <row r="14" spans="1:18" ht="14.25" customHeight="1">
      <c r="A14" s="447"/>
      <c r="B14" s="447" t="s">
        <v>460</v>
      </c>
      <c r="O14" s="154"/>
      <c r="P14" s="154"/>
      <c r="Q14" s="154"/>
      <c r="R14" s="154"/>
    </row>
    <row r="15" spans="1:18" ht="18.75" customHeight="1">
      <c r="A15" s="408"/>
      <c r="B15" s="408"/>
      <c r="C15" s="408"/>
      <c r="D15" s="408"/>
      <c r="E15" s="408"/>
      <c r="F15" s="408"/>
      <c r="G15" s="408"/>
      <c r="H15" s="408"/>
      <c r="I15" s="408"/>
      <c r="J15" s="408"/>
      <c r="K15" s="408"/>
      <c r="L15" s="408"/>
      <c r="M15" s="408"/>
      <c r="N15" s="408"/>
      <c r="O15" s="154"/>
      <c r="P15" s="154"/>
      <c r="Q15" s="154"/>
      <c r="R15" s="154"/>
    </row>
    <row r="16" spans="1:18" ht="18.75" customHeight="1">
      <c r="A16" s="408"/>
      <c r="B16" s="408"/>
      <c r="C16" s="408"/>
      <c r="D16" s="408"/>
      <c r="E16" s="408"/>
      <c r="F16" s="408"/>
      <c r="G16" s="408"/>
      <c r="H16" s="408"/>
      <c r="I16" s="408"/>
      <c r="J16" s="408"/>
      <c r="K16" s="408"/>
      <c r="L16" s="408"/>
      <c r="M16" s="408"/>
      <c r="N16" s="408"/>
      <c r="O16" s="154"/>
      <c r="P16" s="154"/>
      <c r="Q16" s="154"/>
      <c r="R16" s="154"/>
    </row>
  </sheetData>
  <phoneticPr fontId="3"/>
  <hyperlinks>
    <hyperlink ref="A1" location="'15労働目次'!A1" display="15　労　働" xr:uid="{00000000-0004-0000-0F00-000000000000}"/>
  </hyperlinks>
  <pageMargins left="0.59055118110236227" right="0.59055118110236227" top="0.59055118110236227" bottom="0.39370078740157483" header="0.11811023622047245" footer="0.55118110236220474"/>
  <pageSetup paperSize="9" orientation="portrait" blackAndWhite="1" r:id="rId1"/>
  <headerFooter alignWithMargins="0"/>
  <colBreaks count="1" manualBreakCount="1">
    <brk id="11" min="1" max="1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7"/>
  <sheetViews>
    <sheetView showGridLines="0" view="pageBreakPreview" zoomScaleNormal="100" zoomScaleSheetLayoutView="100" workbookViewId="0">
      <pane xSplit="3" ySplit="7" topLeftCell="D8" activePane="bottomRight" state="frozen"/>
      <selection pane="topRight"/>
      <selection pane="bottomLeft"/>
      <selection pane="bottomRight"/>
    </sheetView>
  </sheetViews>
  <sheetFormatPr defaultColWidth="9" defaultRowHeight="13.5"/>
  <cols>
    <col min="1" max="1" width="1.375" style="2" customWidth="1"/>
    <col min="2" max="2" width="22.375" style="2" customWidth="1"/>
    <col min="3" max="3" width="1.375" style="2" customWidth="1"/>
    <col min="4" max="6" width="17.125" style="2" customWidth="1"/>
    <col min="7" max="16384" width="9" style="2"/>
  </cols>
  <sheetData>
    <row r="1" spans="1:7">
      <c r="A1" s="1" t="s">
        <v>34</v>
      </c>
      <c r="B1" s="1"/>
    </row>
    <row r="2" spans="1:7">
      <c r="A2" s="2" t="s">
        <v>35</v>
      </c>
      <c r="E2" s="77"/>
      <c r="F2" s="77"/>
    </row>
    <row r="3" spans="1:7" ht="16.5">
      <c r="A3" s="58" t="s">
        <v>461</v>
      </c>
      <c r="B3" s="58"/>
      <c r="C3" s="58"/>
      <c r="D3" s="58"/>
      <c r="E3" s="58"/>
      <c r="F3" s="58"/>
    </row>
    <row r="4" spans="1:7" s="256" customFormat="1" ht="15" customHeight="1">
      <c r="A4" s="228" t="s">
        <v>491</v>
      </c>
      <c r="B4" s="228"/>
      <c r="C4" s="228"/>
      <c r="D4" s="228"/>
      <c r="E4" s="228"/>
      <c r="F4" s="228"/>
    </row>
    <row r="5" spans="1:7" ht="6" customHeight="1" thickBot="1">
      <c r="A5" s="284"/>
      <c r="B5" s="284"/>
      <c r="C5" s="284"/>
      <c r="D5" s="284"/>
      <c r="E5" s="284"/>
      <c r="F5" s="284"/>
    </row>
    <row r="6" spans="1:7" s="102" customFormat="1" ht="18" customHeight="1" thickTop="1">
      <c r="A6" s="448"/>
      <c r="B6" s="448"/>
      <c r="C6" s="449"/>
      <c r="D6" s="450" t="s">
        <v>462</v>
      </c>
      <c r="E6" s="451" t="s">
        <v>463</v>
      </c>
      <c r="F6" s="452"/>
    </row>
    <row r="7" spans="1:7" s="102" customFormat="1" ht="18" customHeight="1">
      <c r="A7" s="453"/>
      <c r="B7" s="453"/>
      <c r="C7" s="454"/>
      <c r="D7" s="455"/>
      <c r="E7" s="456"/>
      <c r="F7" s="457" t="s">
        <v>464</v>
      </c>
    </row>
    <row r="8" spans="1:7" s="102" customFormat="1" ht="15" customHeight="1">
      <c r="A8" s="458"/>
      <c r="B8" s="459" t="s">
        <v>465</v>
      </c>
      <c r="C8" s="460"/>
      <c r="D8" s="140">
        <v>411</v>
      </c>
      <c r="E8" s="141">
        <v>56043</v>
      </c>
      <c r="F8" s="141">
        <v>2395</v>
      </c>
    </row>
    <row r="9" spans="1:7" s="102" customFormat="1" ht="15" customHeight="1">
      <c r="A9" s="458"/>
      <c r="B9" s="461">
        <v>3</v>
      </c>
      <c r="C9" s="460"/>
      <c r="D9" s="140">
        <v>411</v>
      </c>
      <c r="E9" s="141">
        <v>56043</v>
      </c>
      <c r="F9" s="141">
        <v>2395</v>
      </c>
    </row>
    <row r="10" spans="1:7" s="102" customFormat="1" ht="15" customHeight="1">
      <c r="A10" s="458"/>
      <c r="B10" s="461">
        <v>4</v>
      </c>
      <c r="C10" s="460"/>
      <c r="D10" s="140">
        <v>396</v>
      </c>
      <c r="E10" s="141">
        <v>53870</v>
      </c>
      <c r="F10" s="141">
        <v>2551</v>
      </c>
    </row>
    <row r="11" spans="1:7" s="102" customFormat="1" ht="15" customHeight="1">
      <c r="A11" s="458"/>
      <c r="B11" s="458"/>
      <c r="C11" s="460"/>
      <c r="D11" s="462"/>
      <c r="E11" s="463"/>
      <c r="F11" s="463"/>
    </row>
    <row r="12" spans="1:7" s="102" customFormat="1" ht="15" customHeight="1">
      <c r="A12" s="464"/>
      <c r="B12" s="114" t="s">
        <v>466</v>
      </c>
      <c r="C12" s="465"/>
      <c r="D12" s="140">
        <v>1</v>
      </c>
      <c r="E12" s="141">
        <v>8</v>
      </c>
      <c r="F12" s="141">
        <v>0</v>
      </c>
      <c r="G12" s="466"/>
    </row>
    <row r="13" spans="1:7" s="102" customFormat="1" ht="15" customHeight="1">
      <c r="A13" s="464"/>
      <c r="B13" s="114" t="s">
        <v>467</v>
      </c>
      <c r="C13" s="465"/>
      <c r="D13" s="140">
        <v>0</v>
      </c>
      <c r="E13" s="141">
        <v>0</v>
      </c>
      <c r="F13" s="141">
        <v>0</v>
      </c>
      <c r="G13" s="466"/>
    </row>
    <row r="14" spans="1:7" s="102" customFormat="1" ht="15" customHeight="1">
      <c r="A14" s="464"/>
      <c r="B14" s="467" t="s">
        <v>468</v>
      </c>
      <c r="C14" s="465"/>
      <c r="D14" s="140">
        <v>0</v>
      </c>
      <c r="E14" s="141">
        <v>0</v>
      </c>
      <c r="F14" s="141">
        <v>0</v>
      </c>
      <c r="G14" s="466"/>
    </row>
    <row r="15" spans="1:7" s="102" customFormat="1" ht="15" customHeight="1">
      <c r="A15" s="464"/>
      <c r="B15" s="114" t="s">
        <v>469</v>
      </c>
      <c r="C15" s="465"/>
      <c r="D15" s="140">
        <v>12</v>
      </c>
      <c r="E15" s="141">
        <v>880</v>
      </c>
      <c r="F15" s="141">
        <v>0</v>
      </c>
      <c r="G15" s="466"/>
    </row>
    <row r="16" spans="1:7" s="102" customFormat="1" ht="15" customHeight="1">
      <c r="A16" s="464"/>
      <c r="B16" s="114" t="s">
        <v>470</v>
      </c>
      <c r="C16" s="465"/>
      <c r="D16" s="140">
        <v>115</v>
      </c>
      <c r="E16" s="141">
        <v>19004</v>
      </c>
      <c r="F16" s="141">
        <v>3</v>
      </c>
      <c r="G16" s="466"/>
    </row>
    <row r="17" spans="1:7" s="102" customFormat="1" ht="15" customHeight="1">
      <c r="A17" s="464"/>
      <c r="B17" s="468" t="s">
        <v>471</v>
      </c>
      <c r="C17" s="465"/>
      <c r="D17" s="140">
        <v>13</v>
      </c>
      <c r="E17" s="141">
        <v>2935</v>
      </c>
      <c r="F17" s="141" t="s">
        <v>166</v>
      </c>
      <c r="G17" s="466"/>
    </row>
    <row r="18" spans="1:7" s="102" customFormat="1" ht="15" customHeight="1">
      <c r="A18" s="464"/>
      <c r="B18" s="114" t="s">
        <v>472</v>
      </c>
      <c r="C18" s="465"/>
      <c r="D18" s="140">
        <v>6</v>
      </c>
      <c r="E18" s="141">
        <v>706</v>
      </c>
      <c r="F18" s="141">
        <v>0</v>
      </c>
      <c r="G18" s="466"/>
    </row>
    <row r="19" spans="1:7" s="102" customFormat="1" ht="15" customHeight="1">
      <c r="A19" s="464"/>
      <c r="B19" s="114" t="s">
        <v>473</v>
      </c>
      <c r="C19" s="465"/>
      <c r="D19" s="140">
        <v>56</v>
      </c>
      <c r="E19" s="141">
        <v>2678</v>
      </c>
      <c r="F19" s="141">
        <v>12</v>
      </c>
      <c r="G19" s="466"/>
    </row>
    <row r="20" spans="1:7" s="102" customFormat="1" ht="15" customHeight="1">
      <c r="A20" s="464"/>
      <c r="B20" s="114" t="s">
        <v>474</v>
      </c>
      <c r="C20" s="465"/>
      <c r="D20" s="140">
        <v>35</v>
      </c>
      <c r="E20" s="141">
        <v>3876</v>
      </c>
      <c r="F20" s="141">
        <v>1874</v>
      </c>
      <c r="G20" s="466"/>
    </row>
    <row r="21" spans="1:7" s="102" customFormat="1" ht="15" customHeight="1">
      <c r="A21" s="464"/>
      <c r="B21" s="114" t="s">
        <v>475</v>
      </c>
      <c r="C21" s="465"/>
      <c r="D21" s="140">
        <v>21</v>
      </c>
      <c r="E21" s="141">
        <v>3683</v>
      </c>
      <c r="F21" s="141">
        <v>94</v>
      </c>
      <c r="G21" s="466"/>
    </row>
    <row r="22" spans="1:7" s="102" customFormat="1" ht="15" customHeight="1">
      <c r="A22" s="464"/>
      <c r="B22" s="114" t="s">
        <v>476</v>
      </c>
      <c r="C22" s="465"/>
      <c r="D22" s="140">
        <v>0</v>
      </c>
      <c r="E22" s="141">
        <v>0</v>
      </c>
      <c r="F22" s="141">
        <v>0</v>
      </c>
      <c r="G22" s="466"/>
    </row>
    <row r="23" spans="1:7" s="102" customFormat="1" ht="15" customHeight="1">
      <c r="A23" s="464"/>
      <c r="B23" s="469" t="s">
        <v>477</v>
      </c>
      <c r="C23" s="465"/>
      <c r="D23" s="140">
        <v>4</v>
      </c>
      <c r="E23" s="141">
        <v>236</v>
      </c>
      <c r="F23" s="141">
        <v>0</v>
      </c>
      <c r="G23" s="466"/>
    </row>
    <row r="24" spans="1:7" s="102" customFormat="1" ht="15" customHeight="1">
      <c r="A24" s="464"/>
      <c r="B24" s="114" t="s">
        <v>478</v>
      </c>
      <c r="C24" s="465"/>
      <c r="D24" s="140">
        <v>0</v>
      </c>
      <c r="E24" s="141">
        <v>0</v>
      </c>
      <c r="F24" s="141">
        <v>0</v>
      </c>
      <c r="G24" s="466"/>
    </row>
    <row r="25" spans="1:7" s="102" customFormat="1" ht="15" customHeight="1">
      <c r="A25" s="464"/>
      <c r="B25" s="23" t="s">
        <v>479</v>
      </c>
      <c r="C25" s="465"/>
      <c r="D25" s="140">
        <v>3</v>
      </c>
      <c r="E25" s="141">
        <v>102</v>
      </c>
      <c r="F25" s="141">
        <v>49</v>
      </c>
      <c r="G25" s="466"/>
    </row>
    <row r="26" spans="1:7" s="102" customFormat="1" ht="15" customHeight="1">
      <c r="A26" s="464"/>
      <c r="B26" s="114" t="s">
        <v>480</v>
      </c>
      <c r="C26" s="465"/>
      <c r="D26" s="140">
        <v>37</v>
      </c>
      <c r="E26" s="141">
        <v>5970</v>
      </c>
      <c r="F26" s="141">
        <v>7</v>
      </c>
      <c r="G26" s="466"/>
    </row>
    <row r="27" spans="1:7" s="102" customFormat="1" ht="15" customHeight="1">
      <c r="A27" s="464"/>
      <c r="B27" s="114" t="s">
        <v>481</v>
      </c>
      <c r="C27" s="465"/>
      <c r="D27" s="140">
        <v>29</v>
      </c>
      <c r="E27" s="141">
        <v>3244</v>
      </c>
      <c r="F27" s="141">
        <v>46</v>
      </c>
      <c r="G27" s="466"/>
    </row>
    <row r="28" spans="1:7" s="102" customFormat="1" ht="15" customHeight="1">
      <c r="A28" s="464"/>
      <c r="B28" s="114" t="s">
        <v>482</v>
      </c>
      <c r="C28" s="465"/>
      <c r="D28" s="140">
        <v>7</v>
      </c>
      <c r="E28" s="141">
        <v>2978</v>
      </c>
      <c r="F28" s="141">
        <v>219</v>
      </c>
      <c r="G28" s="466"/>
    </row>
    <row r="29" spans="1:7" s="102" customFormat="1" ht="15" customHeight="1">
      <c r="A29" s="464"/>
      <c r="B29" s="114" t="s">
        <v>483</v>
      </c>
      <c r="C29" s="465"/>
      <c r="D29" s="140">
        <v>10</v>
      </c>
      <c r="E29" s="141">
        <v>151</v>
      </c>
      <c r="F29" s="141">
        <v>0</v>
      </c>
      <c r="G29" s="466"/>
    </row>
    <row r="30" spans="1:7" s="102" customFormat="1" ht="15" customHeight="1">
      <c r="A30" s="464"/>
      <c r="B30" s="114" t="s">
        <v>484</v>
      </c>
      <c r="C30" s="465"/>
      <c r="D30" s="140">
        <v>46</v>
      </c>
      <c r="E30" s="141">
        <v>7417</v>
      </c>
      <c r="F30" s="141">
        <v>245</v>
      </c>
      <c r="G30" s="466"/>
    </row>
    <row r="31" spans="1:7" s="102" customFormat="1" ht="15" customHeight="1">
      <c r="A31" s="470"/>
      <c r="B31" s="117" t="s">
        <v>485</v>
      </c>
      <c r="C31" s="471"/>
      <c r="D31" s="149">
        <v>1</v>
      </c>
      <c r="E31" s="150">
        <v>2</v>
      </c>
      <c r="F31" s="141">
        <v>2</v>
      </c>
      <c r="G31" s="466"/>
    </row>
    <row r="32" spans="1:7" s="102" customFormat="1" ht="13.5" customHeight="1">
      <c r="A32" s="254" t="s">
        <v>486</v>
      </c>
      <c r="B32" s="307"/>
      <c r="C32" s="152"/>
      <c r="D32" s="152"/>
      <c r="E32" s="152"/>
      <c r="F32" s="152"/>
    </row>
    <row r="33" spans="1:6" s="102" customFormat="1" ht="13.5" customHeight="1">
      <c r="A33" s="256"/>
      <c r="B33" s="256" t="s">
        <v>487</v>
      </c>
    </row>
    <row r="34" spans="1:6" ht="15" customHeight="1">
      <c r="A34" s="53" t="s">
        <v>490</v>
      </c>
    </row>
    <row r="35" spans="1:6">
      <c r="D35" s="310"/>
    </row>
    <row r="36" spans="1:6">
      <c r="D36" s="310"/>
      <c r="E36" s="310"/>
      <c r="F36" s="310"/>
    </row>
    <row r="37" spans="1:6">
      <c r="D37" s="472"/>
      <c r="E37" s="472"/>
      <c r="F37" s="472"/>
    </row>
  </sheetData>
  <phoneticPr fontId="3"/>
  <hyperlinks>
    <hyperlink ref="A1" location="'15労働目次'!A1" display="15　労　働" xr:uid="{00000000-0004-0000-1000-000000000000}"/>
  </hyperlinks>
  <pageMargins left="0.59055118110236227" right="0.59055118110236227" top="0.59055118110236227" bottom="0.39370078740157483" header="0.11811023622047245" footer="0.55118110236220474"/>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4"/>
  <sheetViews>
    <sheetView showGridLines="0" view="pageBreakPreview" zoomScaleNormal="100" zoomScaleSheetLayoutView="100" workbookViewId="0">
      <pane xSplit="3" ySplit="7" topLeftCell="D8" activePane="bottomRight" state="frozen"/>
      <selection pane="topRight" activeCell="T28" sqref="M28:T41"/>
      <selection pane="bottomLeft" activeCell="T28" sqref="M28:T41"/>
      <selection pane="bottomRight" activeCell="J45" sqref="J45"/>
    </sheetView>
  </sheetViews>
  <sheetFormatPr defaultColWidth="9" defaultRowHeight="13.5" outlineLevelCol="1"/>
  <cols>
    <col min="1" max="1" width="4.25" style="2" customWidth="1"/>
    <col min="2" max="2" width="3" style="2" bestFit="1" customWidth="1"/>
    <col min="3" max="3" width="5.375" style="2" customWidth="1"/>
    <col min="4" max="4" width="8.75" style="2" customWidth="1" outlineLevel="1"/>
    <col min="5" max="6" width="8.375" style="2" customWidth="1" outlineLevel="1"/>
    <col min="7" max="7" width="10.125" style="2" customWidth="1" outlineLevel="1"/>
    <col min="8" max="8" width="11.25" style="2" customWidth="1" outlineLevel="1"/>
    <col min="9" max="11" width="8.375" style="2" customWidth="1" outlineLevel="1"/>
    <col min="12" max="12" width="9.375" style="2" customWidth="1" outlineLevel="1"/>
    <col min="13" max="13" width="11.125" style="2" customWidth="1"/>
    <col min="14" max="14" width="10.25" style="2" bestFit="1" customWidth="1"/>
    <col min="15" max="18" width="9.75" style="2" customWidth="1"/>
    <col min="19" max="19" width="11.625" style="2" customWidth="1"/>
    <col min="20" max="20" width="9.875" style="3" customWidth="1"/>
    <col min="21" max="21" width="10.625" style="2" customWidth="1"/>
    <col min="22" max="16384" width="9" style="2"/>
  </cols>
  <sheetData>
    <row r="1" spans="1:20">
      <c r="A1" s="1" t="s">
        <v>34</v>
      </c>
    </row>
    <row r="2" spans="1:20">
      <c r="A2" s="2" t="s">
        <v>35</v>
      </c>
    </row>
    <row r="3" spans="1:20" ht="21">
      <c r="G3" s="4" t="s">
        <v>36</v>
      </c>
      <c r="H3" s="4"/>
    </row>
    <row r="4" spans="1:20" ht="16.5">
      <c r="A4" s="5" t="s">
        <v>37</v>
      </c>
      <c r="B4" s="5"/>
      <c r="C4" s="5"/>
      <c r="D4" s="5"/>
      <c r="E4" s="5"/>
      <c r="F4" s="5"/>
      <c r="G4" s="5"/>
      <c r="H4" s="5"/>
      <c r="I4" s="5"/>
      <c r="J4" s="5"/>
      <c r="K4" s="5"/>
      <c r="L4" s="5"/>
      <c r="M4" s="6"/>
      <c r="N4" s="6"/>
      <c r="O4" s="6"/>
      <c r="P4" s="6"/>
      <c r="Q4" s="6"/>
      <c r="R4" s="6"/>
      <c r="S4" s="6"/>
      <c r="T4" s="6"/>
    </row>
    <row r="5" spans="1:20">
      <c r="A5" s="7"/>
      <c r="B5" s="7"/>
      <c r="C5" s="7"/>
      <c r="D5" s="7"/>
      <c r="E5" s="7"/>
      <c r="F5" s="7"/>
      <c r="G5" s="7"/>
      <c r="H5" s="7"/>
      <c r="I5" s="7"/>
      <c r="J5" s="7"/>
      <c r="K5" s="7"/>
      <c r="L5" s="7"/>
      <c r="M5" s="7"/>
      <c r="N5" s="7"/>
      <c r="O5" s="7"/>
      <c r="P5" s="7"/>
      <c r="Q5" s="7"/>
      <c r="R5" s="7"/>
      <c r="S5" s="7"/>
      <c r="T5" s="8" t="s">
        <v>38</v>
      </c>
    </row>
    <row r="6" spans="1:20" ht="6" customHeight="1" thickBot="1">
      <c r="A6" s="9"/>
      <c r="B6" s="9"/>
      <c r="C6" s="9"/>
      <c r="D6" s="9"/>
      <c r="E6" s="9"/>
      <c r="F6" s="10"/>
      <c r="G6" s="10"/>
      <c r="H6" s="10"/>
      <c r="I6" s="10"/>
      <c r="J6" s="10"/>
      <c r="K6" s="10"/>
      <c r="L6" s="10"/>
      <c r="M6" s="10"/>
      <c r="N6" s="10"/>
      <c r="O6" s="10"/>
      <c r="P6" s="10"/>
      <c r="Q6" s="10"/>
      <c r="R6" s="10"/>
      <c r="S6" s="10"/>
    </row>
    <row r="7" spans="1:20" s="21" customFormat="1" ht="39" customHeight="1">
      <c r="A7" s="11"/>
      <c r="B7" s="11"/>
      <c r="C7" s="12"/>
      <c r="D7" s="13" t="s">
        <v>39</v>
      </c>
      <c r="E7" s="13" t="s">
        <v>40</v>
      </c>
      <c r="F7" s="14" t="s">
        <v>41</v>
      </c>
      <c r="G7" s="15" t="s">
        <v>492</v>
      </c>
      <c r="H7" s="16" t="s">
        <v>42</v>
      </c>
      <c r="I7" s="16" t="s">
        <v>43</v>
      </c>
      <c r="J7" s="16" t="s">
        <v>44</v>
      </c>
      <c r="K7" s="17" t="s">
        <v>45</v>
      </c>
      <c r="L7" s="18" t="s">
        <v>493</v>
      </c>
      <c r="M7" s="17" t="s">
        <v>46</v>
      </c>
      <c r="N7" s="16" t="s">
        <v>494</v>
      </c>
      <c r="O7" s="16" t="s">
        <v>47</v>
      </c>
      <c r="P7" s="16" t="s">
        <v>48</v>
      </c>
      <c r="Q7" s="19" t="s">
        <v>49</v>
      </c>
      <c r="R7" s="16" t="s">
        <v>50</v>
      </c>
      <c r="S7" s="15" t="s">
        <v>495</v>
      </c>
      <c r="T7" s="20" t="s">
        <v>496</v>
      </c>
    </row>
    <row r="8" spans="1:20" s="21" customFormat="1" ht="16.5" customHeight="1">
      <c r="A8" s="22"/>
      <c r="B8" s="23"/>
      <c r="C8" s="24"/>
      <c r="D8" s="25" t="s">
        <v>51</v>
      </c>
      <c r="E8" s="26"/>
      <c r="F8" s="26"/>
      <c r="G8" s="26"/>
      <c r="H8" s="26"/>
      <c r="I8" s="26"/>
      <c r="J8" s="26"/>
      <c r="K8" s="26"/>
      <c r="L8" s="26"/>
      <c r="M8" s="26" t="s">
        <v>51</v>
      </c>
      <c r="N8" s="26"/>
      <c r="O8" s="26"/>
      <c r="P8" s="26"/>
      <c r="Q8" s="26"/>
      <c r="R8" s="26"/>
      <c r="S8" s="26"/>
      <c r="T8" s="26"/>
    </row>
    <row r="9" spans="1:20" s="21" customFormat="1" ht="13.5" customHeight="1">
      <c r="A9" s="22" t="s">
        <v>52</v>
      </c>
      <c r="B9" s="23">
        <v>2</v>
      </c>
      <c r="C9" s="24" t="s">
        <v>53</v>
      </c>
      <c r="D9" s="27">
        <v>306872</v>
      </c>
      <c r="E9" s="28">
        <v>393018</v>
      </c>
      <c r="F9" s="29">
        <v>325149</v>
      </c>
      <c r="G9" s="29">
        <v>634724</v>
      </c>
      <c r="H9" s="29">
        <v>470858</v>
      </c>
      <c r="I9" s="29">
        <v>303870</v>
      </c>
      <c r="J9" s="29">
        <v>213951</v>
      </c>
      <c r="K9" s="29">
        <v>374245</v>
      </c>
      <c r="L9" s="29">
        <v>247120</v>
      </c>
      <c r="M9" s="29">
        <v>422582</v>
      </c>
      <c r="N9" s="29">
        <v>107187</v>
      </c>
      <c r="O9" s="29">
        <v>168205</v>
      </c>
      <c r="P9" s="29">
        <v>411643</v>
      </c>
      <c r="Q9" s="29">
        <v>345299</v>
      </c>
      <c r="R9" s="29">
        <v>350579</v>
      </c>
      <c r="S9" s="29">
        <v>293523</v>
      </c>
      <c r="T9" s="30">
        <v>100.5</v>
      </c>
    </row>
    <row r="10" spans="1:20" s="21" customFormat="1" ht="13.5" customHeight="1">
      <c r="A10" s="22"/>
      <c r="B10" s="23">
        <v>3</v>
      </c>
      <c r="C10" s="31"/>
      <c r="D10" s="32">
        <v>316499</v>
      </c>
      <c r="E10" s="33">
        <v>383037</v>
      </c>
      <c r="F10" s="34">
        <v>327142</v>
      </c>
      <c r="G10" s="34">
        <v>575389</v>
      </c>
      <c r="H10" s="34">
        <v>515736</v>
      </c>
      <c r="I10" s="34">
        <v>385858</v>
      </c>
      <c r="J10" s="34">
        <v>240186</v>
      </c>
      <c r="K10" s="34">
        <v>384850</v>
      </c>
      <c r="L10" s="34">
        <v>279302</v>
      </c>
      <c r="M10" s="34">
        <v>446857</v>
      </c>
      <c r="N10" s="34">
        <v>112038</v>
      </c>
      <c r="O10" s="34">
        <v>129198</v>
      </c>
      <c r="P10" s="34">
        <v>458236</v>
      </c>
      <c r="Q10" s="34">
        <v>323222</v>
      </c>
      <c r="R10" s="34">
        <v>333989</v>
      </c>
      <c r="S10" s="34">
        <v>315841</v>
      </c>
      <c r="T10" s="30">
        <v>103.6</v>
      </c>
    </row>
    <row r="11" spans="1:20" s="21" customFormat="1" ht="13.5" customHeight="1">
      <c r="A11" s="22"/>
      <c r="B11" s="23">
        <v>4</v>
      </c>
      <c r="C11" s="31"/>
      <c r="D11" s="32">
        <v>306114</v>
      </c>
      <c r="E11" s="33">
        <v>361578</v>
      </c>
      <c r="F11" s="34">
        <v>339352</v>
      </c>
      <c r="G11" s="34">
        <v>585641</v>
      </c>
      <c r="H11" s="34">
        <v>497432</v>
      </c>
      <c r="I11" s="34">
        <v>341636</v>
      </c>
      <c r="J11" s="34">
        <v>230032</v>
      </c>
      <c r="K11" s="34">
        <v>416689</v>
      </c>
      <c r="L11" s="34">
        <v>335843</v>
      </c>
      <c r="M11" s="34">
        <v>385809</v>
      </c>
      <c r="N11" s="34">
        <v>104028</v>
      </c>
      <c r="O11" s="34">
        <v>108813</v>
      </c>
      <c r="P11" s="34">
        <v>381104</v>
      </c>
      <c r="Q11" s="34">
        <v>347424</v>
      </c>
      <c r="R11" s="34">
        <v>339831</v>
      </c>
      <c r="S11" s="34">
        <v>263484</v>
      </c>
      <c r="T11" s="30"/>
    </row>
    <row r="12" spans="1:20" s="21" customFormat="1" ht="10.5" customHeight="1">
      <c r="A12" s="22"/>
      <c r="B12" s="35"/>
      <c r="C12" s="31"/>
      <c r="D12" s="27"/>
      <c r="E12" s="29"/>
      <c r="F12" s="29"/>
      <c r="G12" s="29"/>
      <c r="H12" s="29"/>
      <c r="I12" s="29"/>
      <c r="J12" s="29"/>
      <c r="K12" s="29"/>
      <c r="L12" s="29"/>
      <c r="M12" s="29"/>
      <c r="N12" s="29"/>
      <c r="O12" s="29"/>
      <c r="P12" s="29"/>
      <c r="Q12" s="29"/>
      <c r="R12" s="29"/>
      <c r="S12" s="29"/>
      <c r="T12" s="29"/>
    </row>
    <row r="13" spans="1:20" s="21" customFormat="1" ht="13.5" customHeight="1">
      <c r="A13" s="22" t="s">
        <v>54</v>
      </c>
      <c r="B13" s="23">
        <v>1</v>
      </c>
      <c r="C13" s="24" t="s">
        <v>55</v>
      </c>
      <c r="D13" s="36">
        <v>260252</v>
      </c>
      <c r="E13" s="37">
        <v>360836</v>
      </c>
      <c r="F13" s="37">
        <v>285392</v>
      </c>
      <c r="G13" s="37">
        <v>470722</v>
      </c>
      <c r="H13" s="37">
        <v>530380</v>
      </c>
      <c r="I13" s="37">
        <v>278368</v>
      </c>
      <c r="J13" s="37">
        <v>210545</v>
      </c>
      <c r="K13" s="37">
        <v>298257</v>
      </c>
      <c r="L13" s="37">
        <v>362580</v>
      </c>
      <c r="M13" s="37">
        <v>314933</v>
      </c>
      <c r="N13" s="37">
        <v>101603</v>
      </c>
      <c r="O13" s="37">
        <v>108016</v>
      </c>
      <c r="P13" s="37">
        <v>276849</v>
      </c>
      <c r="Q13" s="37">
        <v>273609</v>
      </c>
      <c r="R13" s="37">
        <v>286111</v>
      </c>
      <c r="S13" s="37">
        <v>219043</v>
      </c>
      <c r="T13" s="38"/>
    </row>
    <row r="14" spans="1:20" s="21" customFormat="1" ht="13.5" customHeight="1">
      <c r="A14" s="22"/>
      <c r="B14" s="23">
        <v>2</v>
      </c>
      <c r="C14" s="31"/>
      <c r="D14" s="36">
        <v>253556</v>
      </c>
      <c r="E14" s="37">
        <v>337514</v>
      </c>
      <c r="F14" s="37">
        <v>278012</v>
      </c>
      <c r="G14" s="37">
        <v>481994</v>
      </c>
      <c r="H14" s="37">
        <v>374356</v>
      </c>
      <c r="I14" s="37">
        <v>266504</v>
      </c>
      <c r="J14" s="37">
        <v>207393</v>
      </c>
      <c r="K14" s="37">
        <v>301428</v>
      </c>
      <c r="L14" s="37">
        <v>215257</v>
      </c>
      <c r="M14" s="37">
        <v>313177</v>
      </c>
      <c r="N14" s="37">
        <v>98573</v>
      </c>
      <c r="O14" s="37">
        <v>97535</v>
      </c>
      <c r="P14" s="37">
        <v>290186</v>
      </c>
      <c r="Q14" s="37">
        <v>272353</v>
      </c>
      <c r="R14" s="37">
        <v>279740</v>
      </c>
      <c r="S14" s="37">
        <v>224517</v>
      </c>
      <c r="T14" s="38"/>
    </row>
    <row r="15" spans="1:20" s="21" customFormat="1" ht="13.5" customHeight="1">
      <c r="A15" s="22"/>
      <c r="B15" s="23">
        <v>3</v>
      </c>
      <c r="C15" s="31"/>
      <c r="D15" s="36">
        <v>276967</v>
      </c>
      <c r="E15" s="37">
        <v>350490</v>
      </c>
      <c r="F15" s="37">
        <v>316812</v>
      </c>
      <c r="G15" s="37">
        <v>477073</v>
      </c>
      <c r="H15" s="37">
        <v>354062</v>
      </c>
      <c r="I15" s="37">
        <v>277542</v>
      </c>
      <c r="J15" s="37">
        <v>205258</v>
      </c>
      <c r="K15" s="37">
        <v>312760</v>
      </c>
      <c r="L15" s="37">
        <v>216404</v>
      </c>
      <c r="M15" s="37">
        <v>310359</v>
      </c>
      <c r="N15" s="37">
        <v>104243</v>
      </c>
      <c r="O15" s="37">
        <v>90603</v>
      </c>
      <c r="P15" s="37">
        <v>292296</v>
      </c>
      <c r="Q15" s="37">
        <v>342514</v>
      </c>
      <c r="R15" s="37">
        <v>282147</v>
      </c>
      <c r="S15" s="37">
        <v>246880</v>
      </c>
      <c r="T15" s="38"/>
    </row>
    <row r="16" spans="1:20" s="21" customFormat="1" ht="13.5" customHeight="1">
      <c r="A16" s="22"/>
      <c r="B16" s="23">
        <v>4</v>
      </c>
      <c r="C16" s="31"/>
      <c r="D16" s="36">
        <v>269281</v>
      </c>
      <c r="E16" s="37">
        <v>361188</v>
      </c>
      <c r="F16" s="37">
        <v>308538</v>
      </c>
      <c r="G16" s="37">
        <v>493478</v>
      </c>
      <c r="H16" s="37">
        <v>339735</v>
      </c>
      <c r="I16" s="37">
        <v>297120</v>
      </c>
      <c r="J16" s="37">
        <v>217644</v>
      </c>
      <c r="K16" s="37">
        <v>327141</v>
      </c>
      <c r="L16" s="37">
        <v>214376</v>
      </c>
      <c r="M16" s="37">
        <v>317012</v>
      </c>
      <c r="N16" s="37">
        <v>108440</v>
      </c>
      <c r="O16" s="37">
        <v>97787</v>
      </c>
      <c r="P16" s="37">
        <v>300858</v>
      </c>
      <c r="Q16" s="37">
        <v>280925</v>
      </c>
      <c r="R16" s="37">
        <v>273357</v>
      </c>
      <c r="S16" s="37">
        <v>240226</v>
      </c>
      <c r="T16" s="38"/>
    </row>
    <row r="17" spans="1:21" s="21" customFormat="1" ht="13.5" customHeight="1">
      <c r="A17" s="22"/>
      <c r="B17" s="23">
        <v>5</v>
      </c>
      <c r="C17" s="31"/>
      <c r="D17" s="36">
        <v>260693</v>
      </c>
      <c r="E17" s="37">
        <v>349119</v>
      </c>
      <c r="F17" s="37">
        <v>281706</v>
      </c>
      <c r="G17" s="37">
        <v>484648</v>
      </c>
      <c r="H17" s="37">
        <v>330478</v>
      </c>
      <c r="I17" s="37">
        <v>268649</v>
      </c>
      <c r="J17" s="37">
        <v>217154</v>
      </c>
      <c r="K17" s="37">
        <v>321718</v>
      </c>
      <c r="L17" s="37">
        <v>281743</v>
      </c>
      <c r="M17" s="37">
        <v>317012</v>
      </c>
      <c r="N17" s="37">
        <v>115028</v>
      </c>
      <c r="O17" s="37">
        <v>96272</v>
      </c>
      <c r="P17" s="37">
        <v>292276</v>
      </c>
      <c r="Q17" s="37">
        <v>278404</v>
      </c>
      <c r="R17" s="37">
        <v>270634</v>
      </c>
      <c r="S17" s="37">
        <v>247725</v>
      </c>
      <c r="T17" s="38"/>
    </row>
    <row r="18" spans="1:21" s="21" customFormat="1" ht="13.5" customHeight="1">
      <c r="A18" s="22"/>
      <c r="B18" s="23">
        <v>6</v>
      </c>
      <c r="C18" s="31"/>
      <c r="D18" s="36">
        <v>406782</v>
      </c>
      <c r="E18" s="37">
        <v>351388</v>
      </c>
      <c r="F18" s="37">
        <v>368260</v>
      </c>
      <c r="G18" s="37">
        <v>1267985</v>
      </c>
      <c r="H18" s="37">
        <v>368108</v>
      </c>
      <c r="I18" s="37">
        <v>351826</v>
      </c>
      <c r="J18" s="37">
        <v>239834</v>
      </c>
      <c r="K18" s="37">
        <v>862031</v>
      </c>
      <c r="L18" s="37">
        <v>230262</v>
      </c>
      <c r="M18" s="37">
        <v>530225</v>
      </c>
      <c r="N18" s="37">
        <v>111715</v>
      </c>
      <c r="O18" s="37">
        <v>109328</v>
      </c>
      <c r="P18" s="37">
        <v>777232</v>
      </c>
      <c r="Q18" s="37">
        <v>586094</v>
      </c>
      <c r="R18" s="37">
        <v>621009</v>
      </c>
      <c r="S18" s="37">
        <v>308729</v>
      </c>
      <c r="T18" s="38"/>
    </row>
    <row r="19" spans="1:21" s="21" customFormat="1" ht="13.5" customHeight="1">
      <c r="A19" s="22"/>
      <c r="B19" s="23">
        <v>7</v>
      </c>
      <c r="C19" s="31"/>
      <c r="D19" s="36">
        <v>364060</v>
      </c>
      <c r="E19" s="37">
        <v>369964</v>
      </c>
      <c r="F19" s="37">
        <v>449642</v>
      </c>
      <c r="G19" s="37">
        <v>440431</v>
      </c>
      <c r="H19" s="37">
        <v>1080652</v>
      </c>
      <c r="I19" s="37">
        <v>526071</v>
      </c>
      <c r="J19" s="37">
        <v>319397</v>
      </c>
      <c r="K19" s="37">
        <v>380997</v>
      </c>
      <c r="L19" s="37">
        <v>474582</v>
      </c>
      <c r="M19" s="37">
        <v>338726</v>
      </c>
      <c r="N19" s="37">
        <v>106647</v>
      </c>
      <c r="O19" s="37">
        <v>128272</v>
      </c>
      <c r="P19" s="37">
        <v>323605</v>
      </c>
      <c r="Q19" s="37">
        <v>367074</v>
      </c>
      <c r="R19" s="37">
        <v>332801</v>
      </c>
      <c r="S19" s="37">
        <v>279614</v>
      </c>
      <c r="T19" s="38"/>
    </row>
    <row r="20" spans="1:21" s="21" customFormat="1" ht="13.5" customHeight="1">
      <c r="A20" s="22"/>
      <c r="B20" s="23">
        <v>8</v>
      </c>
      <c r="C20" s="31"/>
      <c r="D20" s="36">
        <v>261727</v>
      </c>
      <c r="E20" s="37">
        <v>363181</v>
      </c>
      <c r="F20" s="37">
        <v>283277</v>
      </c>
      <c r="G20" s="37">
        <v>441899</v>
      </c>
      <c r="H20" s="37">
        <v>407426</v>
      </c>
      <c r="I20" s="37">
        <v>294500</v>
      </c>
      <c r="J20" s="37">
        <v>206071</v>
      </c>
      <c r="K20" s="37">
        <v>615090</v>
      </c>
      <c r="L20" s="37">
        <v>290305</v>
      </c>
      <c r="M20" s="37">
        <v>440301</v>
      </c>
      <c r="N20" s="37">
        <v>102762</v>
      </c>
      <c r="O20" s="37">
        <v>114972</v>
      </c>
      <c r="P20" s="37">
        <v>287035</v>
      </c>
      <c r="Q20" s="37">
        <v>272458</v>
      </c>
      <c r="R20" s="37">
        <v>277153</v>
      </c>
      <c r="S20" s="37">
        <v>239605</v>
      </c>
      <c r="T20" s="38"/>
    </row>
    <row r="21" spans="1:21" s="21" customFormat="1" ht="13.5" customHeight="1">
      <c r="A21" s="22"/>
      <c r="B21" s="23">
        <v>9</v>
      </c>
      <c r="C21" s="31"/>
      <c r="D21" s="36">
        <v>255145</v>
      </c>
      <c r="E21" s="37">
        <v>333046</v>
      </c>
      <c r="F21" s="37">
        <v>288166</v>
      </c>
      <c r="G21" s="37">
        <v>447733</v>
      </c>
      <c r="H21" s="37">
        <v>363299</v>
      </c>
      <c r="I21" s="37">
        <v>290785</v>
      </c>
      <c r="J21" s="37">
        <v>190318</v>
      </c>
      <c r="K21" s="37">
        <v>317755</v>
      </c>
      <c r="L21" s="37">
        <v>267178</v>
      </c>
      <c r="M21" s="37">
        <v>332661</v>
      </c>
      <c r="N21" s="37">
        <v>92914</v>
      </c>
      <c r="O21" s="37">
        <v>108376</v>
      </c>
      <c r="P21" s="37">
        <v>289884</v>
      </c>
      <c r="Q21" s="37">
        <v>286447</v>
      </c>
      <c r="R21" s="37">
        <v>273976</v>
      </c>
      <c r="S21" s="37">
        <v>234509</v>
      </c>
      <c r="T21" s="38"/>
    </row>
    <row r="22" spans="1:21" s="21" customFormat="1" ht="13.5" customHeight="1">
      <c r="A22" s="22"/>
      <c r="B22" s="23">
        <v>10</v>
      </c>
      <c r="C22" s="31"/>
      <c r="D22" s="36">
        <v>253961</v>
      </c>
      <c r="E22" s="37">
        <v>323894</v>
      </c>
      <c r="F22" s="37">
        <v>282693</v>
      </c>
      <c r="G22" s="37">
        <v>446954</v>
      </c>
      <c r="H22" s="37">
        <v>369278</v>
      </c>
      <c r="I22" s="37">
        <v>311908</v>
      </c>
      <c r="J22" s="37">
        <v>196186</v>
      </c>
      <c r="K22" s="37">
        <v>319611</v>
      </c>
      <c r="L22" s="37">
        <v>266265</v>
      </c>
      <c r="M22" s="37">
        <v>329851</v>
      </c>
      <c r="N22" s="37">
        <v>97238</v>
      </c>
      <c r="O22" s="37">
        <v>107146</v>
      </c>
      <c r="P22" s="37">
        <v>311481</v>
      </c>
      <c r="Q22" s="37">
        <v>269020</v>
      </c>
      <c r="R22" s="37">
        <v>282516</v>
      </c>
      <c r="S22" s="37">
        <v>232407</v>
      </c>
      <c r="T22" s="38"/>
    </row>
    <row r="23" spans="1:21" s="21" customFormat="1" ht="13.5" customHeight="1">
      <c r="A23" s="22"/>
      <c r="B23" s="23">
        <v>11</v>
      </c>
      <c r="C23" s="31"/>
      <c r="D23" s="36">
        <v>264551</v>
      </c>
      <c r="E23" s="37">
        <v>363369</v>
      </c>
      <c r="F23" s="37">
        <v>291672</v>
      </c>
      <c r="G23" s="37">
        <v>442054</v>
      </c>
      <c r="H23" s="37">
        <v>364074</v>
      </c>
      <c r="I23" s="37">
        <v>298382</v>
      </c>
      <c r="J23" s="37">
        <v>211520</v>
      </c>
      <c r="K23" s="37">
        <v>320699</v>
      </c>
      <c r="L23" s="37">
        <v>318100</v>
      </c>
      <c r="M23" s="37">
        <v>336611</v>
      </c>
      <c r="N23" s="37">
        <v>101068</v>
      </c>
      <c r="O23" s="37">
        <v>114360</v>
      </c>
      <c r="P23" s="37">
        <v>294046</v>
      </c>
      <c r="Q23" s="37">
        <v>285663</v>
      </c>
      <c r="R23" s="37">
        <v>274822</v>
      </c>
      <c r="S23" s="37">
        <v>252407</v>
      </c>
      <c r="T23" s="38"/>
    </row>
    <row r="24" spans="1:21" s="21" customFormat="1" ht="13.5" customHeight="1">
      <c r="A24" s="22"/>
      <c r="B24" s="23">
        <v>12</v>
      </c>
      <c r="C24" s="31"/>
      <c r="D24" s="36">
        <v>543141</v>
      </c>
      <c r="E24" s="37">
        <v>473988</v>
      </c>
      <c r="F24" s="37">
        <v>637815</v>
      </c>
      <c r="G24" s="37">
        <v>1175704</v>
      </c>
      <c r="H24" s="37">
        <v>907317</v>
      </c>
      <c r="I24" s="37">
        <v>637449</v>
      </c>
      <c r="J24" s="37">
        <v>338744</v>
      </c>
      <c r="K24" s="37">
        <v>939036</v>
      </c>
      <c r="L24" s="37">
        <v>820033</v>
      </c>
      <c r="M24" s="37">
        <v>732365</v>
      </c>
      <c r="N24" s="37">
        <v>110122</v>
      </c>
      <c r="O24" s="37">
        <v>125431</v>
      </c>
      <c r="P24" s="37">
        <v>853026</v>
      </c>
      <c r="Q24" s="37">
        <v>650639</v>
      </c>
      <c r="R24" s="37">
        <v>641331</v>
      </c>
      <c r="S24" s="37">
        <v>436337</v>
      </c>
      <c r="T24" s="38"/>
    </row>
    <row r="25" spans="1:21" s="21" customFormat="1" ht="16.5" customHeight="1">
      <c r="A25" s="22"/>
      <c r="B25" s="23"/>
      <c r="C25" s="24"/>
      <c r="D25" s="39" t="s">
        <v>56</v>
      </c>
      <c r="E25" s="40"/>
      <c r="F25" s="40"/>
      <c r="G25" s="40"/>
      <c r="H25" s="40"/>
      <c r="I25" s="40"/>
      <c r="J25" s="40"/>
      <c r="K25" s="40"/>
      <c r="L25" s="40"/>
      <c r="M25" s="40" t="s">
        <v>56</v>
      </c>
      <c r="N25" s="40"/>
      <c r="O25" s="40"/>
      <c r="P25" s="40"/>
      <c r="Q25" s="40"/>
      <c r="R25" s="40"/>
      <c r="S25" s="40"/>
      <c r="T25" s="40"/>
    </row>
    <row r="26" spans="1:21" s="21" customFormat="1" ht="13.5" customHeight="1">
      <c r="A26" s="22" t="s">
        <v>52</v>
      </c>
      <c r="B26" s="23">
        <v>2</v>
      </c>
      <c r="C26" s="24" t="s">
        <v>53</v>
      </c>
      <c r="D26" s="27">
        <v>253012</v>
      </c>
      <c r="E26" s="29">
        <v>324873</v>
      </c>
      <c r="F26" s="29">
        <v>266743</v>
      </c>
      <c r="G26" s="29">
        <v>466912</v>
      </c>
      <c r="H26" s="29">
        <v>384907</v>
      </c>
      <c r="I26" s="29">
        <v>271294</v>
      </c>
      <c r="J26" s="29">
        <v>189382</v>
      </c>
      <c r="K26" s="29">
        <v>307961</v>
      </c>
      <c r="L26" s="29">
        <v>212469</v>
      </c>
      <c r="M26" s="29">
        <v>328419</v>
      </c>
      <c r="N26" s="29">
        <v>103294</v>
      </c>
      <c r="O26" s="29">
        <v>160563</v>
      </c>
      <c r="P26" s="29">
        <v>312539</v>
      </c>
      <c r="Q26" s="29">
        <v>274222</v>
      </c>
      <c r="R26" s="29">
        <v>285068</v>
      </c>
      <c r="S26" s="29">
        <v>238167</v>
      </c>
      <c r="T26" s="30">
        <v>99.5</v>
      </c>
      <c r="U26" s="41"/>
    </row>
    <row r="27" spans="1:21" s="21" customFormat="1" ht="13.5" customHeight="1">
      <c r="A27" s="22"/>
      <c r="B27" s="23">
        <v>3</v>
      </c>
      <c r="C27" s="31"/>
      <c r="D27" s="36">
        <v>258061</v>
      </c>
      <c r="E27" s="37">
        <v>319280</v>
      </c>
      <c r="F27" s="37">
        <v>266618</v>
      </c>
      <c r="G27" s="37">
        <v>451159</v>
      </c>
      <c r="H27" s="37">
        <v>386289</v>
      </c>
      <c r="I27" s="37">
        <v>319297</v>
      </c>
      <c r="J27" s="37">
        <v>203825</v>
      </c>
      <c r="K27" s="37">
        <v>309041</v>
      </c>
      <c r="L27" s="37">
        <v>236270</v>
      </c>
      <c r="M27" s="37">
        <v>348812</v>
      </c>
      <c r="N27" s="37">
        <v>108106</v>
      </c>
      <c r="O27" s="37">
        <v>125345</v>
      </c>
      <c r="P27" s="37">
        <v>345583</v>
      </c>
      <c r="Q27" s="37">
        <v>259053</v>
      </c>
      <c r="R27" s="37">
        <v>273745</v>
      </c>
      <c r="S27" s="37">
        <v>255477</v>
      </c>
      <c r="T27" s="42">
        <v>101.5</v>
      </c>
      <c r="U27" s="41"/>
    </row>
    <row r="28" spans="1:21" s="21" customFormat="1" ht="13.5" customHeight="1">
      <c r="A28" s="22"/>
      <c r="B28" s="23">
        <v>4</v>
      </c>
      <c r="C28" s="31"/>
      <c r="D28" s="36">
        <v>252345</v>
      </c>
      <c r="E28" s="37">
        <v>329068</v>
      </c>
      <c r="F28" s="37">
        <v>276005</v>
      </c>
      <c r="G28" s="37">
        <v>460295</v>
      </c>
      <c r="H28" s="37">
        <v>355773</v>
      </c>
      <c r="I28" s="37">
        <v>285144</v>
      </c>
      <c r="J28" s="37">
        <v>199537</v>
      </c>
      <c r="K28" s="37">
        <v>314808</v>
      </c>
      <c r="L28" s="37">
        <v>251658</v>
      </c>
      <c r="M28" s="37">
        <v>317891</v>
      </c>
      <c r="N28" s="37">
        <v>101350</v>
      </c>
      <c r="O28" s="37">
        <v>105399</v>
      </c>
      <c r="P28" s="37">
        <v>292137</v>
      </c>
      <c r="Q28" s="37">
        <v>274666</v>
      </c>
      <c r="R28" s="37">
        <v>276453</v>
      </c>
      <c r="S28" s="37">
        <v>226879</v>
      </c>
      <c r="T28" s="42"/>
      <c r="U28" s="41"/>
    </row>
    <row r="29" spans="1:21" s="21" customFormat="1" ht="10.5" customHeight="1">
      <c r="A29" s="22"/>
      <c r="B29" s="35"/>
      <c r="C29" s="31"/>
      <c r="D29" s="27"/>
      <c r="E29" s="29"/>
      <c r="F29" s="29"/>
      <c r="G29" s="29"/>
      <c r="H29" s="29"/>
      <c r="I29" s="29"/>
      <c r="J29" s="29"/>
      <c r="K29" s="29"/>
      <c r="L29" s="29"/>
      <c r="M29" s="29"/>
      <c r="N29" s="29"/>
      <c r="O29" s="29"/>
      <c r="P29" s="29"/>
      <c r="Q29" s="29"/>
      <c r="R29" s="29"/>
      <c r="S29" s="29"/>
      <c r="T29" s="29"/>
      <c r="U29" s="41"/>
    </row>
    <row r="30" spans="1:21" s="21" customFormat="1" ht="13.5" customHeight="1">
      <c r="A30" s="22" t="s">
        <v>54</v>
      </c>
      <c r="B30" s="23">
        <v>1</v>
      </c>
      <c r="C30" s="24" t="s">
        <v>55</v>
      </c>
      <c r="D30" s="36">
        <v>249983</v>
      </c>
      <c r="E30" s="37">
        <v>326344</v>
      </c>
      <c r="F30" s="37">
        <v>272481</v>
      </c>
      <c r="G30" s="37">
        <v>468896</v>
      </c>
      <c r="H30" s="37">
        <v>369310</v>
      </c>
      <c r="I30" s="37">
        <v>277686</v>
      </c>
      <c r="J30" s="37">
        <v>204487</v>
      </c>
      <c r="K30" s="37">
        <v>297497</v>
      </c>
      <c r="L30" s="37">
        <v>184704</v>
      </c>
      <c r="M30" s="37">
        <v>314633</v>
      </c>
      <c r="N30" s="37">
        <v>100934</v>
      </c>
      <c r="O30" s="37">
        <v>108016</v>
      </c>
      <c r="P30" s="37">
        <v>276231</v>
      </c>
      <c r="Q30" s="37">
        <v>273008</v>
      </c>
      <c r="R30" s="37">
        <v>282858</v>
      </c>
      <c r="S30" s="37">
        <v>216420</v>
      </c>
      <c r="T30" s="42"/>
      <c r="U30" s="41"/>
    </row>
    <row r="31" spans="1:21" s="21" customFormat="1" ht="13.5" customHeight="1">
      <c r="A31" s="22"/>
      <c r="B31" s="23">
        <v>2</v>
      </c>
      <c r="C31" s="31"/>
      <c r="D31" s="36">
        <v>252256</v>
      </c>
      <c r="E31" s="37">
        <v>337365</v>
      </c>
      <c r="F31" s="37">
        <v>276941</v>
      </c>
      <c r="G31" s="37">
        <v>480643</v>
      </c>
      <c r="H31" s="37">
        <v>371364</v>
      </c>
      <c r="I31" s="37">
        <v>266504</v>
      </c>
      <c r="J31" s="37">
        <v>204846</v>
      </c>
      <c r="K31" s="37">
        <v>301358</v>
      </c>
      <c r="L31" s="37">
        <v>215257</v>
      </c>
      <c r="M31" s="37">
        <v>313157</v>
      </c>
      <c r="N31" s="37">
        <v>98288</v>
      </c>
      <c r="O31" s="37">
        <v>97535</v>
      </c>
      <c r="P31" s="37">
        <v>289764</v>
      </c>
      <c r="Q31" s="37">
        <v>271850</v>
      </c>
      <c r="R31" s="37">
        <v>277925</v>
      </c>
      <c r="S31" s="37">
        <v>217922</v>
      </c>
      <c r="T31" s="42"/>
      <c r="U31" s="41"/>
    </row>
    <row r="32" spans="1:21" s="21" customFormat="1" ht="13.5" customHeight="1">
      <c r="A32" s="22"/>
      <c r="B32" s="23">
        <v>3</v>
      </c>
      <c r="C32" s="31"/>
      <c r="D32" s="36">
        <v>255132</v>
      </c>
      <c r="E32" s="37">
        <v>339833</v>
      </c>
      <c r="F32" s="37">
        <v>275137</v>
      </c>
      <c r="G32" s="37">
        <v>475183</v>
      </c>
      <c r="H32" s="37">
        <v>336333</v>
      </c>
      <c r="I32" s="37">
        <v>277542</v>
      </c>
      <c r="J32" s="37">
        <v>203563</v>
      </c>
      <c r="K32" s="37">
        <v>304928</v>
      </c>
      <c r="L32" s="37">
        <v>201603</v>
      </c>
      <c r="M32" s="37">
        <v>310303</v>
      </c>
      <c r="N32" s="37">
        <v>104057</v>
      </c>
      <c r="O32" s="37">
        <v>90603</v>
      </c>
      <c r="P32" s="37">
        <v>286931</v>
      </c>
      <c r="Q32" s="37">
        <v>288885</v>
      </c>
      <c r="R32" s="37">
        <v>279922</v>
      </c>
      <c r="S32" s="37">
        <v>226940</v>
      </c>
      <c r="T32" s="42"/>
      <c r="U32" s="41"/>
    </row>
    <row r="33" spans="1:21" s="21" customFormat="1" ht="13.5" customHeight="1">
      <c r="A33" s="22"/>
      <c r="B33" s="23">
        <v>4</v>
      </c>
      <c r="C33" s="31"/>
      <c r="D33" s="36">
        <v>259936</v>
      </c>
      <c r="E33" s="37">
        <v>352597</v>
      </c>
      <c r="F33" s="37">
        <v>282744</v>
      </c>
      <c r="G33" s="37">
        <v>492478</v>
      </c>
      <c r="H33" s="37">
        <v>339735</v>
      </c>
      <c r="I33" s="37">
        <v>283951</v>
      </c>
      <c r="J33" s="37">
        <v>210411</v>
      </c>
      <c r="K33" s="37">
        <v>324431</v>
      </c>
      <c r="L33" s="37">
        <v>214376</v>
      </c>
      <c r="M33" s="37">
        <v>313298</v>
      </c>
      <c r="N33" s="37">
        <v>108272</v>
      </c>
      <c r="O33" s="37">
        <v>97787</v>
      </c>
      <c r="P33" s="37">
        <v>300829</v>
      </c>
      <c r="Q33" s="37">
        <v>279931</v>
      </c>
      <c r="R33" s="37">
        <v>267997</v>
      </c>
      <c r="S33" s="37">
        <v>231197</v>
      </c>
      <c r="T33" s="42"/>
      <c r="U33" s="41"/>
    </row>
    <row r="34" spans="1:21" s="21" customFormat="1" ht="13.5" customHeight="1">
      <c r="A34" s="22"/>
      <c r="B34" s="23">
        <v>5</v>
      </c>
      <c r="C34" s="31"/>
      <c r="D34" s="36">
        <v>253766</v>
      </c>
      <c r="E34" s="37">
        <v>328330</v>
      </c>
      <c r="F34" s="37">
        <v>272578</v>
      </c>
      <c r="G34" s="37">
        <v>482015</v>
      </c>
      <c r="H34" s="37">
        <v>330478</v>
      </c>
      <c r="I34" s="37">
        <v>268597</v>
      </c>
      <c r="J34" s="37">
        <v>208571</v>
      </c>
      <c r="K34" s="37">
        <v>321186</v>
      </c>
      <c r="L34" s="37">
        <v>247519</v>
      </c>
      <c r="M34" s="37">
        <v>316751</v>
      </c>
      <c r="N34" s="37">
        <v>113739</v>
      </c>
      <c r="O34" s="37">
        <v>96272</v>
      </c>
      <c r="P34" s="37">
        <v>292276</v>
      </c>
      <c r="Q34" s="37">
        <v>278169</v>
      </c>
      <c r="R34" s="37">
        <v>269922</v>
      </c>
      <c r="S34" s="37">
        <v>220713</v>
      </c>
      <c r="T34" s="42"/>
      <c r="U34" s="41"/>
    </row>
    <row r="35" spans="1:21" s="21" customFormat="1" ht="13.5" customHeight="1">
      <c r="A35" s="22"/>
      <c r="B35" s="23">
        <v>6</v>
      </c>
      <c r="C35" s="31"/>
      <c r="D35" s="36">
        <v>256443</v>
      </c>
      <c r="E35" s="37">
        <v>338737</v>
      </c>
      <c r="F35" s="37">
        <v>275797</v>
      </c>
      <c r="G35" s="37">
        <v>479830</v>
      </c>
      <c r="H35" s="37">
        <v>366800</v>
      </c>
      <c r="I35" s="37">
        <v>276932</v>
      </c>
      <c r="J35" s="37">
        <v>208165</v>
      </c>
      <c r="K35" s="37">
        <v>319573</v>
      </c>
      <c r="L35" s="37">
        <v>227544</v>
      </c>
      <c r="M35" s="37">
        <v>312946</v>
      </c>
      <c r="N35" s="37">
        <v>108034</v>
      </c>
      <c r="O35" s="37">
        <v>109328</v>
      </c>
      <c r="P35" s="37">
        <v>288836</v>
      </c>
      <c r="Q35" s="37">
        <v>284219</v>
      </c>
      <c r="R35" s="37">
        <v>278684</v>
      </c>
      <c r="S35" s="37">
        <v>224537</v>
      </c>
      <c r="T35" s="42"/>
      <c r="U35" s="41"/>
    </row>
    <row r="36" spans="1:21" s="21" customFormat="1" ht="13.5" customHeight="1">
      <c r="A36" s="22"/>
      <c r="B36" s="23">
        <v>7</v>
      </c>
      <c r="C36" s="31"/>
      <c r="D36" s="36">
        <v>250086</v>
      </c>
      <c r="E36" s="37">
        <v>324926</v>
      </c>
      <c r="F36" s="37">
        <v>275472</v>
      </c>
      <c r="G36" s="43">
        <v>439039</v>
      </c>
      <c r="H36" s="43">
        <v>348834</v>
      </c>
      <c r="I36" s="43">
        <v>299864</v>
      </c>
      <c r="J36" s="43">
        <v>191870</v>
      </c>
      <c r="K36" s="43">
        <v>317924</v>
      </c>
      <c r="L36" s="43">
        <v>266869</v>
      </c>
      <c r="M36" s="43">
        <v>317108</v>
      </c>
      <c r="N36" s="43">
        <v>101771</v>
      </c>
      <c r="O36" s="43">
        <v>114841</v>
      </c>
      <c r="P36" s="43">
        <v>291141</v>
      </c>
      <c r="Q36" s="43">
        <v>262948</v>
      </c>
      <c r="R36" s="43">
        <v>272391</v>
      </c>
      <c r="S36" s="43">
        <v>227773</v>
      </c>
      <c r="T36" s="44"/>
      <c r="U36" s="41"/>
    </row>
    <row r="37" spans="1:21" s="21" customFormat="1" ht="13.5" customHeight="1">
      <c r="A37" s="22"/>
      <c r="B37" s="23">
        <v>8</v>
      </c>
      <c r="C37" s="31"/>
      <c r="D37" s="36">
        <v>248569</v>
      </c>
      <c r="E37" s="37">
        <v>313983</v>
      </c>
      <c r="F37" s="37">
        <v>272993</v>
      </c>
      <c r="G37" s="37">
        <v>440606</v>
      </c>
      <c r="H37" s="37">
        <v>355669</v>
      </c>
      <c r="I37" s="37">
        <v>291837</v>
      </c>
      <c r="J37" s="37">
        <v>190412</v>
      </c>
      <c r="K37" s="37">
        <v>315020</v>
      </c>
      <c r="L37" s="37">
        <v>277622</v>
      </c>
      <c r="M37" s="37">
        <v>315490</v>
      </c>
      <c r="N37" s="37">
        <v>100370</v>
      </c>
      <c r="O37" s="37">
        <v>113933</v>
      </c>
      <c r="P37" s="37">
        <v>286255</v>
      </c>
      <c r="Q37" s="37">
        <v>272372</v>
      </c>
      <c r="R37" s="37">
        <v>276124</v>
      </c>
      <c r="S37" s="37">
        <v>229322</v>
      </c>
      <c r="T37" s="42"/>
      <c r="U37" s="41"/>
    </row>
    <row r="38" spans="1:21" s="21" customFormat="1" ht="15.75" customHeight="1">
      <c r="A38" s="22"/>
      <c r="B38" s="23">
        <v>9</v>
      </c>
      <c r="C38" s="31"/>
      <c r="D38" s="36">
        <v>248482</v>
      </c>
      <c r="E38" s="37">
        <v>322517</v>
      </c>
      <c r="F38" s="37">
        <v>275576</v>
      </c>
      <c r="G38" s="37">
        <v>446676</v>
      </c>
      <c r="H38" s="37">
        <v>357387</v>
      </c>
      <c r="I38" s="37">
        <v>290783</v>
      </c>
      <c r="J38" s="37">
        <v>189890</v>
      </c>
      <c r="K38" s="37">
        <v>313376</v>
      </c>
      <c r="L38" s="37">
        <v>267178</v>
      </c>
      <c r="M38" s="37">
        <v>332661</v>
      </c>
      <c r="N38" s="37">
        <v>92726</v>
      </c>
      <c r="O38" s="37">
        <v>106823</v>
      </c>
      <c r="P38" s="37">
        <v>289502</v>
      </c>
      <c r="Q38" s="37">
        <v>271434</v>
      </c>
      <c r="R38" s="37">
        <v>272375</v>
      </c>
      <c r="S38" s="37">
        <v>230899</v>
      </c>
      <c r="T38" s="42"/>
      <c r="U38" s="41"/>
    </row>
    <row r="39" spans="1:21" s="21" customFormat="1" ht="15.75" customHeight="1">
      <c r="A39" s="22"/>
      <c r="B39" s="23">
        <v>10</v>
      </c>
      <c r="C39" s="31"/>
      <c r="D39" s="36">
        <v>248118</v>
      </c>
      <c r="E39" s="37">
        <v>407931</v>
      </c>
      <c r="F39" s="37">
        <v>300462</v>
      </c>
      <c r="G39" s="37">
        <v>471011</v>
      </c>
      <c r="H39" s="37">
        <v>374999</v>
      </c>
      <c r="I39" s="37">
        <v>312876</v>
      </c>
      <c r="J39" s="37">
        <v>191733</v>
      </c>
      <c r="K39" s="37">
        <v>340276</v>
      </c>
      <c r="L39" s="37">
        <v>260044</v>
      </c>
      <c r="M39" s="37">
        <v>318707</v>
      </c>
      <c r="N39" s="37">
        <v>102350</v>
      </c>
      <c r="O39" s="37">
        <v>109437</v>
      </c>
      <c r="P39" s="37">
        <v>349054</v>
      </c>
      <c r="Q39" s="37">
        <v>294875</v>
      </c>
      <c r="R39" s="37">
        <v>289849</v>
      </c>
      <c r="S39" s="37">
        <v>224698</v>
      </c>
      <c r="T39" s="42"/>
      <c r="U39" s="41"/>
    </row>
    <row r="40" spans="1:21" s="21" customFormat="1" ht="15.75" customHeight="1">
      <c r="A40" s="22"/>
      <c r="B40" s="23">
        <v>11</v>
      </c>
      <c r="C40" s="31"/>
      <c r="D40" s="36">
        <v>252493</v>
      </c>
      <c r="E40" s="37">
        <v>323966</v>
      </c>
      <c r="F40" s="37">
        <v>278710</v>
      </c>
      <c r="G40" s="37">
        <v>439792</v>
      </c>
      <c r="H40" s="37">
        <v>363834</v>
      </c>
      <c r="I40" s="37">
        <v>298271</v>
      </c>
      <c r="J40" s="37">
        <v>198276</v>
      </c>
      <c r="K40" s="37">
        <v>320134</v>
      </c>
      <c r="L40" s="37">
        <v>318100</v>
      </c>
      <c r="M40" s="37">
        <v>319621</v>
      </c>
      <c r="N40" s="37">
        <v>99399</v>
      </c>
      <c r="O40" s="37">
        <v>114360</v>
      </c>
      <c r="P40" s="37">
        <v>293138</v>
      </c>
      <c r="Q40" s="37">
        <v>271642</v>
      </c>
      <c r="R40" s="37">
        <v>273963</v>
      </c>
      <c r="S40" s="37">
        <v>233174</v>
      </c>
      <c r="T40" s="42"/>
      <c r="U40" s="41"/>
    </row>
    <row r="41" spans="1:21" s="21" customFormat="1" ht="15.75" customHeight="1">
      <c r="A41" s="22"/>
      <c r="B41" s="23">
        <v>12</v>
      </c>
      <c r="C41" s="31"/>
      <c r="D41" s="36">
        <v>250245</v>
      </c>
      <c r="E41" s="37">
        <v>318422</v>
      </c>
      <c r="F41" s="37">
        <v>277501</v>
      </c>
      <c r="G41" s="37">
        <v>443099</v>
      </c>
      <c r="H41" s="37">
        <v>357802</v>
      </c>
      <c r="I41" s="37">
        <v>292672</v>
      </c>
      <c r="J41" s="37">
        <v>190418</v>
      </c>
      <c r="K41" s="37">
        <v>326543</v>
      </c>
      <c r="L41" s="37">
        <v>313527</v>
      </c>
      <c r="M41" s="37">
        <v>317816</v>
      </c>
      <c r="N41" s="37">
        <v>94882</v>
      </c>
      <c r="O41" s="37">
        <v>103563</v>
      </c>
      <c r="P41" s="37">
        <v>301847</v>
      </c>
      <c r="Q41" s="37">
        <v>273267</v>
      </c>
      <c r="R41" s="37">
        <v>285066</v>
      </c>
      <c r="S41" s="37">
        <v>232309</v>
      </c>
      <c r="T41" s="42"/>
      <c r="U41" s="41"/>
    </row>
    <row r="42" spans="1:21" s="21" customFormat="1" ht="15.75" customHeight="1">
      <c r="A42" s="22"/>
      <c r="B42" s="23"/>
      <c r="C42" s="31"/>
      <c r="D42" s="39" t="s">
        <v>57</v>
      </c>
      <c r="E42" s="40"/>
      <c r="F42" s="40"/>
      <c r="G42" s="40"/>
      <c r="H42" s="40"/>
      <c r="I42" s="40"/>
      <c r="J42" s="40"/>
      <c r="K42" s="40"/>
      <c r="L42" s="40"/>
      <c r="M42" s="40" t="s">
        <v>57</v>
      </c>
      <c r="N42" s="40"/>
      <c r="O42" s="40"/>
      <c r="P42" s="40"/>
      <c r="Q42" s="40"/>
      <c r="R42" s="40"/>
      <c r="S42" s="40"/>
      <c r="T42" s="40"/>
    </row>
    <row r="43" spans="1:21" s="21" customFormat="1" ht="15.75" customHeight="1">
      <c r="A43" s="22" t="s">
        <v>52</v>
      </c>
      <c r="B43" s="23">
        <v>2</v>
      </c>
      <c r="C43" s="24" t="s">
        <v>53</v>
      </c>
      <c r="D43" s="27">
        <v>53860</v>
      </c>
      <c r="E43" s="29">
        <v>68145</v>
      </c>
      <c r="F43" s="29">
        <v>58406</v>
      </c>
      <c r="G43" s="29">
        <v>167812</v>
      </c>
      <c r="H43" s="29">
        <v>85951</v>
      </c>
      <c r="I43" s="29">
        <v>32576</v>
      </c>
      <c r="J43" s="29">
        <v>24569</v>
      </c>
      <c r="K43" s="29">
        <v>66284</v>
      </c>
      <c r="L43" s="29">
        <v>34651</v>
      </c>
      <c r="M43" s="29">
        <v>94163</v>
      </c>
      <c r="N43" s="29">
        <v>3893</v>
      </c>
      <c r="O43" s="29">
        <v>7642</v>
      </c>
      <c r="P43" s="29">
        <v>99104</v>
      </c>
      <c r="Q43" s="29">
        <v>71077</v>
      </c>
      <c r="R43" s="29">
        <v>65511</v>
      </c>
      <c r="S43" s="29">
        <v>55356</v>
      </c>
      <c r="T43" s="45" t="s">
        <v>58</v>
      </c>
    </row>
    <row r="44" spans="1:21" s="21" customFormat="1" ht="15.75" customHeight="1">
      <c r="A44" s="22"/>
      <c r="B44" s="23">
        <v>3</v>
      </c>
      <c r="C44" s="31"/>
      <c r="D44" s="36">
        <v>58438</v>
      </c>
      <c r="E44" s="37">
        <v>63757</v>
      </c>
      <c r="F44" s="37">
        <v>60524</v>
      </c>
      <c r="G44" s="37">
        <v>124230</v>
      </c>
      <c r="H44" s="37">
        <v>129447</v>
      </c>
      <c r="I44" s="37">
        <v>66561</v>
      </c>
      <c r="J44" s="37">
        <v>36361</v>
      </c>
      <c r="K44" s="37">
        <v>75809</v>
      </c>
      <c r="L44" s="37">
        <v>43032</v>
      </c>
      <c r="M44" s="37">
        <v>98045</v>
      </c>
      <c r="N44" s="37">
        <v>3932</v>
      </c>
      <c r="O44" s="37">
        <v>3853</v>
      </c>
      <c r="P44" s="37">
        <v>112653</v>
      </c>
      <c r="Q44" s="37">
        <v>64169</v>
      </c>
      <c r="R44" s="37">
        <v>60244</v>
      </c>
      <c r="S44" s="37">
        <v>60364</v>
      </c>
      <c r="T44" s="45" t="s">
        <v>58</v>
      </c>
    </row>
    <row r="45" spans="1:21" s="21" customFormat="1" ht="15.75" customHeight="1">
      <c r="A45" s="22"/>
      <c r="B45" s="23">
        <v>4</v>
      </c>
      <c r="C45" s="31"/>
      <c r="D45" s="36">
        <v>53769</v>
      </c>
      <c r="E45" s="37">
        <v>32510</v>
      </c>
      <c r="F45" s="37">
        <v>63347</v>
      </c>
      <c r="G45" s="37">
        <v>125346</v>
      </c>
      <c r="H45" s="37">
        <v>141659</v>
      </c>
      <c r="I45" s="37">
        <v>56492</v>
      </c>
      <c r="J45" s="37">
        <v>30495</v>
      </c>
      <c r="K45" s="37">
        <v>101881</v>
      </c>
      <c r="L45" s="37">
        <v>84185</v>
      </c>
      <c r="M45" s="37">
        <v>67918</v>
      </c>
      <c r="N45" s="37">
        <v>2678</v>
      </c>
      <c r="O45" s="37">
        <v>3414</v>
      </c>
      <c r="P45" s="37">
        <v>88967</v>
      </c>
      <c r="Q45" s="37">
        <v>72758</v>
      </c>
      <c r="R45" s="37">
        <v>63378</v>
      </c>
      <c r="S45" s="37">
        <v>36605</v>
      </c>
      <c r="T45" s="45" t="s">
        <v>58</v>
      </c>
    </row>
    <row r="46" spans="1:21" s="21" customFormat="1" ht="15.75" customHeight="1">
      <c r="A46" s="22"/>
      <c r="B46" s="35"/>
      <c r="C46" s="31"/>
      <c r="D46" s="27"/>
      <c r="E46" s="29"/>
      <c r="F46" s="29"/>
      <c r="G46" s="29"/>
      <c r="H46" s="29"/>
      <c r="I46" s="29"/>
      <c r="J46" s="29"/>
      <c r="K46" s="29"/>
      <c r="L46" s="29"/>
      <c r="M46" s="29"/>
      <c r="N46" s="29"/>
      <c r="O46" s="29"/>
      <c r="P46" s="29"/>
      <c r="Q46" s="29"/>
      <c r="R46" s="29"/>
      <c r="S46" s="29"/>
      <c r="T46" s="45"/>
    </row>
    <row r="47" spans="1:21" s="21" customFormat="1" ht="15.75" customHeight="1">
      <c r="A47" s="22" t="s">
        <v>54</v>
      </c>
      <c r="B47" s="23">
        <v>1</v>
      </c>
      <c r="C47" s="24" t="s">
        <v>55</v>
      </c>
      <c r="D47" s="36">
        <v>10269</v>
      </c>
      <c r="E47" s="37">
        <v>34492</v>
      </c>
      <c r="F47" s="37">
        <v>12911</v>
      </c>
      <c r="G47" s="37">
        <v>1826</v>
      </c>
      <c r="H47" s="37">
        <v>161070</v>
      </c>
      <c r="I47" s="37">
        <v>682</v>
      </c>
      <c r="J47" s="37">
        <v>6058</v>
      </c>
      <c r="K47" s="37">
        <v>760</v>
      </c>
      <c r="L47" s="37">
        <v>177876</v>
      </c>
      <c r="M47" s="37">
        <v>300</v>
      </c>
      <c r="N47" s="37">
        <v>669</v>
      </c>
      <c r="O47" s="37">
        <v>0</v>
      </c>
      <c r="P47" s="37">
        <v>618</v>
      </c>
      <c r="Q47" s="37">
        <v>601</v>
      </c>
      <c r="R47" s="37">
        <v>3253</v>
      </c>
      <c r="S47" s="37">
        <v>2623</v>
      </c>
      <c r="T47" s="45" t="s">
        <v>58</v>
      </c>
    </row>
    <row r="48" spans="1:21" s="21" customFormat="1" ht="15.75" customHeight="1">
      <c r="A48" s="22"/>
      <c r="B48" s="23">
        <v>2</v>
      </c>
      <c r="C48" s="31"/>
      <c r="D48" s="36">
        <v>1300</v>
      </c>
      <c r="E48" s="37">
        <v>149</v>
      </c>
      <c r="F48" s="37">
        <v>1071</v>
      </c>
      <c r="G48" s="37">
        <v>1351</v>
      </c>
      <c r="H48" s="37">
        <v>2992</v>
      </c>
      <c r="I48" s="37">
        <v>0</v>
      </c>
      <c r="J48" s="37">
        <v>2547</v>
      </c>
      <c r="K48" s="37">
        <v>70</v>
      </c>
      <c r="L48" s="37">
        <v>0</v>
      </c>
      <c r="M48" s="37">
        <v>20</v>
      </c>
      <c r="N48" s="37">
        <v>285</v>
      </c>
      <c r="O48" s="37">
        <v>0</v>
      </c>
      <c r="P48" s="37">
        <v>422</v>
      </c>
      <c r="Q48" s="37">
        <v>503</v>
      </c>
      <c r="R48" s="37">
        <v>1815</v>
      </c>
      <c r="S48" s="37">
        <v>6595</v>
      </c>
      <c r="T48" s="45" t="s">
        <v>58</v>
      </c>
    </row>
    <row r="49" spans="1:20" s="21" customFormat="1" ht="15.75" customHeight="1">
      <c r="A49" s="22"/>
      <c r="B49" s="23">
        <v>3</v>
      </c>
      <c r="C49" s="31"/>
      <c r="D49" s="36">
        <v>21835</v>
      </c>
      <c r="E49" s="37">
        <v>10657</v>
      </c>
      <c r="F49" s="37">
        <v>41675</v>
      </c>
      <c r="G49" s="37">
        <v>1890</v>
      </c>
      <c r="H49" s="37">
        <v>17729</v>
      </c>
      <c r="I49" s="37">
        <v>0</v>
      </c>
      <c r="J49" s="37">
        <v>1695</v>
      </c>
      <c r="K49" s="37">
        <v>7832</v>
      </c>
      <c r="L49" s="37">
        <v>14801</v>
      </c>
      <c r="M49" s="37">
        <v>56</v>
      </c>
      <c r="N49" s="37">
        <v>186</v>
      </c>
      <c r="O49" s="37">
        <v>0</v>
      </c>
      <c r="P49" s="37">
        <v>5465</v>
      </c>
      <c r="Q49" s="37">
        <v>53629</v>
      </c>
      <c r="R49" s="37">
        <v>2225</v>
      </c>
      <c r="S49" s="37">
        <v>19940</v>
      </c>
      <c r="T49" s="45" t="s">
        <v>58</v>
      </c>
    </row>
    <row r="50" spans="1:20" s="21" customFormat="1" ht="15.75" customHeight="1">
      <c r="A50" s="22"/>
      <c r="B50" s="23">
        <v>4</v>
      </c>
      <c r="C50" s="31"/>
      <c r="D50" s="36">
        <v>9345</v>
      </c>
      <c r="E50" s="37">
        <v>8591</v>
      </c>
      <c r="F50" s="37">
        <v>25794</v>
      </c>
      <c r="G50" s="37">
        <v>1000</v>
      </c>
      <c r="H50" s="37">
        <v>0</v>
      </c>
      <c r="I50" s="37">
        <v>13169</v>
      </c>
      <c r="J50" s="37">
        <v>7233</v>
      </c>
      <c r="K50" s="37">
        <v>2710</v>
      </c>
      <c r="L50" s="37">
        <v>0</v>
      </c>
      <c r="M50" s="37">
        <v>3714</v>
      </c>
      <c r="N50" s="37">
        <v>168</v>
      </c>
      <c r="O50" s="37">
        <v>0</v>
      </c>
      <c r="P50" s="37">
        <v>29</v>
      </c>
      <c r="Q50" s="37">
        <v>994</v>
      </c>
      <c r="R50" s="37">
        <v>5360</v>
      </c>
      <c r="S50" s="37">
        <v>9029</v>
      </c>
      <c r="T50" s="45" t="s">
        <v>58</v>
      </c>
    </row>
    <row r="51" spans="1:20" s="21" customFormat="1" ht="15.75" customHeight="1">
      <c r="A51" s="22"/>
      <c r="B51" s="23">
        <v>5</v>
      </c>
      <c r="C51" s="31"/>
      <c r="D51" s="36">
        <v>6927</v>
      </c>
      <c r="E51" s="37">
        <v>20789</v>
      </c>
      <c r="F51" s="37">
        <v>9128</v>
      </c>
      <c r="G51" s="37">
        <v>2633</v>
      </c>
      <c r="H51" s="37">
        <v>0</v>
      </c>
      <c r="I51" s="37">
        <v>52</v>
      </c>
      <c r="J51" s="37">
        <v>8583</v>
      </c>
      <c r="K51" s="37">
        <v>532</v>
      </c>
      <c r="L51" s="37">
        <v>34224</v>
      </c>
      <c r="M51" s="37">
        <v>261</v>
      </c>
      <c r="N51" s="37">
        <v>1289</v>
      </c>
      <c r="O51" s="37">
        <v>0</v>
      </c>
      <c r="P51" s="37">
        <v>0</v>
      </c>
      <c r="Q51" s="37">
        <v>235</v>
      </c>
      <c r="R51" s="37">
        <v>712</v>
      </c>
      <c r="S51" s="37">
        <v>27012</v>
      </c>
      <c r="T51" s="45" t="s">
        <v>58</v>
      </c>
    </row>
    <row r="52" spans="1:20" s="21" customFormat="1" ht="15.75" customHeight="1">
      <c r="A52" s="22"/>
      <c r="B52" s="23">
        <v>6</v>
      </c>
      <c r="C52" s="31"/>
      <c r="D52" s="36">
        <v>150339</v>
      </c>
      <c r="E52" s="37">
        <v>12651</v>
      </c>
      <c r="F52" s="37">
        <v>92463</v>
      </c>
      <c r="G52" s="37">
        <v>788155</v>
      </c>
      <c r="H52" s="37">
        <v>1308</v>
      </c>
      <c r="I52" s="37">
        <v>74894</v>
      </c>
      <c r="J52" s="37">
        <v>31669</v>
      </c>
      <c r="K52" s="37">
        <v>542458</v>
      </c>
      <c r="L52" s="37">
        <v>2718</v>
      </c>
      <c r="M52" s="37">
        <v>217279</v>
      </c>
      <c r="N52" s="37">
        <v>3681</v>
      </c>
      <c r="O52" s="37">
        <v>0</v>
      </c>
      <c r="P52" s="37">
        <v>488396</v>
      </c>
      <c r="Q52" s="37">
        <v>301875</v>
      </c>
      <c r="R52" s="37">
        <v>342325</v>
      </c>
      <c r="S52" s="37">
        <v>84192</v>
      </c>
      <c r="T52" s="45" t="s">
        <v>58</v>
      </c>
    </row>
    <row r="53" spans="1:20" s="21" customFormat="1" ht="15.75" customHeight="1">
      <c r="A53" s="22"/>
      <c r="B53" s="23">
        <v>7</v>
      </c>
      <c r="C53" s="31"/>
      <c r="D53" s="36">
        <v>113974</v>
      </c>
      <c r="E53" s="37">
        <v>45038</v>
      </c>
      <c r="F53" s="37">
        <v>174170</v>
      </c>
      <c r="G53" s="37">
        <v>1392</v>
      </c>
      <c r="H53" s="37">
        <v>731818</v>
      </c>
      <c r="I53" s="37">
        <v>226207</v>
      </c>
      <c r="J53" s="37">
        <v>127527</v>
      </c>
      <c r="K53" s="37">
        <v>63073</v>
      </c>
      <c r="L53" s="37">
        <v>207713</v>
      </c>
      <c r="M53" s="37">
        <v>21618</v>
      </c>
      <c r="N53" s="37">
        <v>4876</v>
      </c>
      <c r="O53" s="37">
        <v>13431</v>
      </c>
      <c r="P53" s="37">
        <v>32464</v>
      </c>
      <c r="Q53" s="37">
        <v>104126</v>
      </c>
      <c r="R53" s="37">
        <v>60410</v>
      </c>
      <c r="S53" s="37">
        <v>51841</v>
      </c>
      <c r="T53" s="45" t="s">
        <v>58</v>
      </c>
    </row>
    <row r="54" spans="1:20" s="21" customFormat="1" ht="15.75" customHeight="1">
      <c r="A54" s="22"/>
      <c r="B54" s="23">
        <v>8</v>
      </c>
      <c r="C54" s="31"/>
      <c r="D54" s="36">
        <v>13158</v>
      </c>
      <c r="E54" s="37">
        <v>49198</v>
      </c>
      <c r="F54" s="37">
        <v>10284</v>
      </c>
      <c r="G54" s="37">
        <v>1293</v>
      </c>
      <c r="H54" s="37">
        <v>51757</v>
      </c>
      <c r="I54" s="37">
        <v>2663</v>
      </c>
      <c r="J54" s="37">
        <v>15659</v>
      </c>
      <c r="K54" s="37">
        <v>70</v>
      </c>
      <c r="L54" s="37">
        <v>12683</v>
      </c>
      <c r="M54" s="37">
        <v>124811</v>
      </c>
      <c r="N54" s="37">
        <v>2392</v>
      </c>
      <c r="O54" s="37">
        <v>1039</v>
      </c>
      <c r="P54" s="37">
        <v>780</v>
      </c>
      <c r="Q54" s="37">
        <v>86</v>
      </c>
      <c r="R54" s="37">
        <v>1029</v>
      </c>
      <c r="S54" s="37">
        <v>10283</v>
      </c>
      <c r="T54" s="45" t="s">
        <v>58</v>
      </c>
    </row>
    <row r="55" spans="1:20" s="21" customFormat="1" ht="15.75" customHeight="1">
      <c r="A55" s="22"/>
      <c r="B55" s="23">
        <v>9</v>
      </c>
      <c r="C55" s="31"/>
      <c r="D55" s="36">
        <v>6663</v>
      </c>
      <c r="E55" s="37">
        <v>10529</v>
      </c>
      <c r="F55" s="37">
        <v>12590</v>
      </c>
      <c r="G55" s="37">
        <v>1057</v>
      </c>
      <c r="H55" s="37">
        <v>5912</v>
      </c>
      <c r="I55" s="37">
        <v>2</v>
      </c>
      <c r="J55" s="37">
        <v>428</v>
      </c>
      <c r="K55" s="37">
        <v>4379</v>
      </c>
      <c r="L55" s="37">
        <v>0</v>
      </c>
      <c r="M55" s="37">
        <v>0</v>
      </c>
      <c r="N55" s="37">
        <v>188</v>
      </c>
      <c r="O55" s="37">
        <v>1553</v>
      </c>
      <c r="P55" s="37">
        <v>382</v>
      </c>
      <c r="Q55" s="37">
        <v>15013</v>
      </c>
      <c r="R55" s="37">
        <v>1601</v>
      </c>
      <c r="S55" s="37">
        <v>3610</v>
      </c>
      <c r="T55" s="45" t="s">
        <v>58</v>
      </c>
    </row>
    <row r="56" spans="1:20" s="21" customFormat="1" ht="15.75" customHeight="1">
      <c r="A56" s="22"/>
      <c r="B56" s="23">
        <v>10</v>
      </c>
      <c r="C56" s="31"/>
      <c r="D56" s="36">
        <v>5186</v>
      </c>
      <c r="E56" s="37">
        <v>127</v>
      </c>
      <c r="F56" s="37">
        <v>8671</v>
      </c>
      <c r="G56" s="37">
        <v>1124</v>
      </c>
      <c r="H56" s="37">
        <v>2367</v>
      </c>
      <c r="I56" s="37">
        <v>22546</v>
      </c>
      <c r="J56" s="37">
        <v>7012</v>
      </c>
      <c r="K56" s="37">
        <v>7128</v>
      </c>
      <c r="L56" s="37">
        <v>0</v>
      </c>
      <c r="M56" s="37">
        <v>0</v>
      </c>
      <c r="N56" s="37">
        <v>0</v>
      </c>
      <c r="O56" s="37">
        <v>0</v>
      </c>
      <c r="P56" s="37">
        <v>2123</v>
      </c>
      <c r="Q56" s="37">
        <v>0</v>
      </c>
      <c r="R56" s="37">
        <v>2335</v>
      </c>
      <c r="S56" s="37">
        <v>1163</v>
      </c>
      <c r="T56" s="45" t="s">
        <v>58</v>
      </c>
    </row>
    <row r="57" spans="1:20" s="21" customFormat="1" ht="15.75" customHeight="1">
      <c r="A57" s="22"/>
      <c r="B57" s="23">
        <v>11</v>
      </c>
      <c r="C57" s="31"/>
      <c r="D57" s="36">
        <v>17304</v>
      </c>
      <c r="E57" s="37">
        <v>44406</v>
      </c>
      <c r="F57" s="37">
        <v>14041</v>
      </c>
      <c r="G57" s="37">
        <v>2343</v>
      </c>
      <c r="H57" s="37">
        <v>336</v>
      </c>
      <c r="I57" s="37">
        <v>147</v>
      </c>
      <c r="J57" s="37">
        <v>26266</v>
      </c>
      <c r="K57" s="37">
        <v>1497</v>
      </c>
      <c r="L57" s="37">
        <v>0</v>
      </c>
      <c r="M57" s="37">
        <v>19608</v>
      </c>
      <c r="N57" s="37">
        <v>4804</v>
      </c>
      <c r="O57" s="37">
        <v>0</v>
      </c>
      <c r="P57" s="37">
        <v>1422</v>
      </c>
      <c r="Q57" s="37">
        <v>21101</v>
      </c>
      <c r="R57" s="37">
        <v>1260</v>
      </c>
      <c r="S57" s="37">
        <v>27727</v>
      </c>
      <c r="T57" s="45" t="s">
        <v>58</v>
      </c>
    </row>
    <row r="58" spans="1:20" s="21" customFormat="1" ht="15.75" customHeight="1">
      <c r="A58" s="46"/>
      <c r="B58" s="47">
        <v>12</v>
      </c>
      <c r="C58" s="48"/>
      <c r="D58" s="49">
        <v>368407</v>
      </c>
      <c r="E58" s="50">
        <v>165794</v>
      </c>
      <c r="F58" s="50">
        <v>455821</v>
      </c>
      <c r="G58" s="50">
        <v>768443</v>
      </c>
      <c r="H58" s="50">
        <v>623941</v>
      </c>
      <c r="I58" s="50">
        <v>362975</v>
      </c>
      <c r="J58" s="50">
        <v>226416</v>
      </c>
      <c r="K58" s="50">
        <v>896378</v>
      </c>
      <c r="L58" s="50">
        <v>598157</v>
      </c>
      <c r="M58" s="50">
        <v>442563</v>
      </c>
      <c r="N58" s="50">
        <v>26640</v>
      </c>
      <c r="O58" s="50">
        <v>25590</v>
      </c>
      <c r="P58" s="50">
        <v>631022</v>
      </c>
      <c r="Q58" s="50">
        <v>496395</v>
      </c>
      <c r="R58" s="50">
        <v>462056</v>
      </c>
      <c r="S58" s="50">
        <v>269443</v>
      </c>
      <c r="T58" s="51" t="s">
        <v>58</v>
      </c>
    </row>
    <row r="59" spans="1:20" s="21" customFormat="1" ht="12" customHeight="1">
      <c r="A59" s="52" t="s">
        <v>59</v>
      </c>
      <c r="B59" s="52"/>
      <c r="C59" s="52"/>
      <c r="D59" s="52"/>
      <c r="E59" s="52"/>
      <c r="F59" s="52"/>
      <c r="G59" s="52"/>
      <c r="H59" s="52"/>
      <c r="I59" s="52"/>
      <c r="J59" s="52"/>
      <c r="K59" s="52"/>
      <c r="O59" s="52"/>
      <c r="P59" s="52"/>
      <c r="T59" s="41"/>
    </row>
    <row r="60" spans="1:20" s="21" customFormat="1" ht="12" customHeight="1">
      <c r="A60" s="52" t="s">
        <v>60</v>
      </c>
      <c r="B60" s="52"/>
      <c r="C60" s="52"/>
      <c r="D60" s="52"/>
      <c r="E60" s="52"/>
      <c r="F60" s="52"/>
      <c r="G60" s="52"/>
      <c r="H60" s="52"/>
      <c r="I60" s="52"/>
      <c r="J60" s="52"/>
      <c r="K60" s="52"/>
      <c r="L60" s="52"/>
      <c r="N60" s="52"/>
      <c r="O60" s="52"/>
      <c r="T60" s="41"/>
    </row>
    <row r="61" spans="1:20" ht="12" customHeight="1">
      <c r="A61" s="21" t="s">
        <v>61</v>
      </c>
    </row>
    <row r="62" spans="1:20" ht="12" customHeight="1">
      <c r="A62" s="53"/>
    </row>
    <row r="64" spans="1:20">
      <c r="D64" s="54"/>
    </row>
  </sheetData>
  <phoneticPr fontId="3"/>
  <hyperlinks>
    <hyperlink ref="A1" location="'15労働目次'!A1" display="15　労　働" xr:uid="{00000000-0004-0000-0100-000000000000}"/>
  </hyperlinks>
  <pageMargins left="0.59055118110236227" right="0.59055118110236227" top="0.59055118110236227" bottom="0.39370078740157483" header="0.11811023622047245" footer="0.19685039370078741"/>
  <pageSetup paperSize="9" scale="95"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4"/>
  <sheetViews>
    <sheetView showGridLines="0" view="pageBreakPreview" zoomScaleNormal="100" zoomScaleSheetLayoutView="100" workbookViewId="0">
      <pane xSplit="3" ySplit="6" topLeftCell="D7" activePane="bottomRight" state="frozen"/>
      <selection pane="topRight" activeCell="T28" sqref="T28:T41"/>
      <selection pane="bottomLeft" activeCell="T28" sqref="T28:T41"/>
      <selection pane="bottomRight" activeCell="E24" sqref="E24"/>
    </sheetView>
  </sheetViews>
  <sheetFormatPr defaultColWidth="9" defaultRowHeight="13.5" outlineLevelCol="1"/>
  <cols>
    <col min="1" max="1" width="3.875" style="2" customWidth="1"/>
    <col min="2" max="2" width="3" style="2" bestFit="1" customWidth="1"/>
    <col min="3" max="3" width="5.25" style="2" customWidth="1"/>
    <col min="4" max="4" width="8.75" style="2" customWidth="1" outlineLevel="1"/>
    <col min="5" max="6" width="8.375" style="2" customWidth="1" outlineLevel="1"/>
    <col min="7" max="7" width="10.125" style="2" customWidth="1" outlineLevel="1"/>
    <col min="8" max="11" width="8.375" style="2" customWidth="1" outlineLevel="1"/>
    <col min="12" max="12" width="9.75" style="2" customWidth="1" outlineLevel="1"/>
    <col min="13" max="13" width="10.375" style="2" customWidth="1"/>
    <col min="14" max="15" width="10.625" style="2" customWidth="1"/>
    <col min="16" max="18" width="9.75" style="2" customWidth="1"/>
    <col min="19" max="19" width="10.875" style="2" customWidth="1"/>
    <col min="20" max="20" width="10.875" style="3" customWidth="1"/>
    <col min="21" max="21" width="9.125" style="2" customWidth="1"/>
    <col min="22" max="16384" width="9" style="2"/>
  </cols>
  <sheetData>
    <row r="1" spans="1:20">
      <c r="A1" s="1" t="s">
        <v>34</v>
      </c>
    </row>
    <row r="2" spans="1:20">
      <c r="A2" s="2" t="s">
        <v>35</v>
      </c>
    </row>
    <row r="3" spans="1:20" ht="16.5">
      <c r="A3" s="58" t="s">
        <v>62</v>
      </c>
      <c r="B3" s="58"/>
      <c r="C3" s="58"/>
      <c r="D3" s="58"/>
      <c r="E3" s="58"/>
      <c r="F3" s="58"/>
      <c r="G3" s="58"/>
      <c r="H3" s="58"/>
      <c r="I3" s="58"/>
      <c r="J3" s="58"/>
      <c r="K3" s="58"/>
      <c r="L3" s="58"/>
      <c r="M3" s="6"/>
      <c r="N3" s="6"/>
      <c r="O3" s="6"/>
      <c r="P3" s="6"/>
      <c r="Q3" s="6"/>
      <c r="R3" s="6"/>
      <c r="S3" s="6"/>
      <c r="T3" s="6"/>
    </row>
    <row r="4" spans="1:20">
      <c r="A4" s="7"/>
      <c r="B4" s="7"/>
      <c r="C4" s="7"/>
      <c r="D4" s="7"/>
      <c r="E4" s="7"/>
      <c r="F4" s="7"/>
      <c r="G4" s="7"/>
      <c r="H4" s="7"/>
      <c r="I4" s="7"/>
      <c r="J4" s="7"/>
      <c r="K4" s="7"/>
      <c r="L4" s="7"/>
      <c r="M4" s="7"/>
      <c r="N4" s="7"/>
      <c r="O4" s="7"/>
      <c r="P4" s="7"/>
      <c r="Q4" s="7"/>
      <c r="R4" s="7"/>
      <c r="T4" s="59" t="s">
        <v>63</v>
      </c>
    </row>
    <row r="5" spans="1:20" ht="6" customHeight="1" thickBot="1">
      <c r="A5" s="9"/>
      <c r="B5" s="9"/>
      <c r="C5" s="9"/>
      <c r="D5" s="9"/>
      <c r="E5" s="9"/>
      <c r="F5" s="10"/>
      <c r="G5" s="10"/>
      <c r="H5" s="10"/>
      <c r="I5" s="10"/>
      <c r="J5" s="10"/>
      <c r="K5" s="10"/>
      <c r="L5" s="10"/>
      <c r="M5" s="10"/>
      <c r="N5" s="10"/>
      <c r="O5" s="10"/>
      <c r="P5" s="10"/>
      <c r="Q5" s="10"/>
      <c r="R5" s="10"/>
      <c r="S5" s="10"/>
    </row>
    <row r="6" spans="1:20" s="21" customFormat="1" ht="39" customHeight="1" thickTop="1">
      <c r="A6" s="11"/>
      <c r="B6" s="11"/>
      <c r="C6" s="12"/>
      <c r="D6" s="13" t="s">
        <v>39</v>
      </c>
      <c r="E6" s="13" t="s">
        <v>40</v>
      </c>
      <c r="F6" s="14" t="s">
        <v>41</v>
      </c>
      <c r="G6" s="60" t="s">
        <v>64</v>
      </c>
      <c r="H6" s="16" t="s">
        <v>42</v>
      </c>
      <c r="I6" s="16" t="s">
        <v>43</v>
      </c>
      <c r="J6" s="16" t="s">
        <v>44</v>
      </c>
      <c r="K6" s="61" t="s">
        <v>45</v>
      </c>
      <c r="L6" s="17" t="s">
        <v>65</v>
      </c>
      <c r="M6" s="61" t="s">
        <v>46</v>
      </c>
      <c r="N6" s="16" t="s">
        <v>494</v>
      </c>
      <c r="O6" s="16" t="s">
        <v>47</v>
      </c>
      <c r="P6" s="16" t="s">
        <v>48</v>
      </c>
      <c r="Q6" s="19" t="s">
        <v>49</v>
      </c>
      <c r="R6" s="16" t="s">
        <v>50</v>
      </c>
      <c r="S6" s="15" t="s">
        <v>495</v>
      </c>
      <c r="T6" s="20" t="s">
        <v>497</v>
      </c>
    </row>
    <row r="7" spans="1:20" s="21" customFormat="1" ht="16.5" customHeight="1">
      <c r="A7" s="22"/>
      <c r="B7" s="23"/>
      <c r="C7" s="24"/>
      <c r="D7" s="25" t="s">
        <v>66</v>
      </c>
      <c r="E7" s="26"/>
      <c r="F7" s="26"/>
      <c r="G7" s="26"/>
      <c r="H7" s="26"/>
      <c r="I7" s="26"/>
      <c r="J7" s="26"/>
      <c r="K7" s="26"/>
      <c r="L7" s="26"/>
      <c r="M7" s="26" t="s">
        <v>67</v>
      </c>
      <c r="N7" s="26"/>
      <c r="O7" s="26"/>
      <c r="P7" s="26"/>
      <c r="Q7" s="26"/>
      <c r="R7" s="26"/>
      <c r="S7" s="26"/>
      <c r="T7" s="26"/>
    </row>
    <row r="8" spans="1:20" s="21" customFormat="1" ht="13.5" customHeight="1">
      <c r="A8" s="22" t="s">
        <v>68</v>
      </c>
      <c r="B8" s="23" t="s">
        <v>69</v>
      </c>
      <c r="C8" s="24" t="s">
        <v>70</v>
      </c>
      <c r="D8" s="62">
        <v>142.69999999999999</v>
      </c>
      <c r="E8" s="57">
        <v>171.7</v>
      </c>
      <c r="F8" s="57">
        <v>149.80000000000001</v>
      </c>
      <c r="G8" s="57">
        <v>160.69999999999999</v>
      </c>
      <c r="H8" s="57">
        <v>146.5</v>
      </c>
      <c r="I8" s="57">
        <v>185</v>
      </c>
      <c r="J8" s="57">
        <v>128.19999999999999</v>
      </c>
      <c r="K8" s="57">
        <v>138.69999999999999</v>
      </c>
      <c r="L8" s="57">
        <v>150.69999999999999</v>
      </c>
      <c r="M8" s="57">
        <v>154</v>
      </c>
      <c r="N8" s="57">
        <v>90.2</v>
      </c>
      <c r="O8" s="57">
        <v>113.6</v>
      </c>
      <c r="P8" s="57">
        <v>147.30000000000001</v>
      </c>
      <c r="Q8" s="57">
        <v>141.69999999999999</v>
      </c>
      <c r="R8" s="57">
        <v>149.80000000000001</v>
      </c>
      <c r="S8" s="57">
        <v>146.6</v>
      </c>
      <c r="T8" s="57">
        <v>100</v>
      </c>
    </row>
    <row r="9" spans="1:20" s="21" customFormat="1" ht="13.5" customHeight="1">
      <c r="A9" s="22"/>
      <c r="B9" s="23">
        <v>3</v>
      </c>
      <c r="C9" s="31"/>
      <c r="D9" s="63">
        <v>144.30000000000001</v>
      </c>
      <c r="E9" s="64">
        <v>164.9</v>
      </c>
      <c r="F9" s="64">
        <v>155.4</v>
      </c>
      <c r="G9" s="64">
        <v>161.30000000000001</v>
      </c>
      <c r="H9" s="64">
        <v>154.5</v>
      </c>
      <c r="I9" s="64">
        <v>172.3</v>
      </c>
      <c r="J9" s="64">
        <v>135.6</v>
      </c>
      <c r="K9" s="64">
        <v>136.9</v>
      </c>
      <c r="L9" s="64">
        <v>144</v>
      </c>
      <c r="M9" s="64">
        <v>155.19999999999999</v>
      </c>
      <c r="N9" s="64">
        <v>95.6</v>
      </c>
      <c r="O9" s="64">
        <v>98.5</v>
      </c>
      <c r="P9" s="64">
        <v>164.8</v>
      </c>
      <c r="Q9" s="64">
        <v>137.80000000000001</v>
      </c>
      <c r="R9" s="64">
        <v>145.80000000000001</v>
      </c>
      <c r="S9" s="64">
        <v>146</v>
      </c>
      <c r="T9" s="57">
        <v>101.2</v>
      </c>
    </row>
    <row r="10" spans="1:20" s="21" customFormat="1" ht="13.5" customHeight="1">
      <c r="A10" s="22"/>
      <c r="B10" s="23">
        <v>4</v>
      </c>
      <c r="C10" s="31"/>
      <c r="D10" s="63">
        <v>141.19999999999999</v>
      </c>
      <c r="E10" s="64">
        <v>160.69999999999999</v>
      </c>
      <c r="F10" s="64">
        <v>156.4</v>
      </c>
      <c r="G10" s="64">
        <v>154.80000000000001</v>
      </c>
      <c r="H10" s="64">
        <v>155.6</v>
      </c>
      <c r="I10" s="64">
        <v>178.1</v>
      </c>
      <c r="J10" s="64">
        <v>127.2</v>
      </c>
      <c r="K10" s="64">
        <v>141.69999999999999</v>
      </c>
      <c r="L10" s="64">
        <v>162.69999999999999</v>
      </c>
      <c r="M10" s="64">
        <v>151.80000000000001</v>
      </c>
      <c r="N10" s="64">
        <v>87</v>
      </c>
      <c r="O10" s="64">
        <v>87.8</v>
      </c>
      <c r="P10" s="64">
        <v>146</v>
      </c>
      <c r="Q10" s="64">
        <v>143.1</v>
      </c>
      <c r="R10" s="64">
        <v>143.4</v>
      </c>
      <c r="S10" s="64">
        <v>138.6</v>
      </c>
      <c r="T10" s="57">
        <v>99</v>
      </c>
    </row>
    <row r="11" spans="1:20" s="21" customFormat="1" ht="10.5" customHeight="1">
      <c r="A11" s="22"/>
      <c r="B11" s="35"/>
      <c r="C11" s="31"/>
      <c r="D11" s="65"/>
      <c r="E11" s="66"/>
      <c r="F11" s="66"/>
      <c r="G11" s="66"/>
      <c r="H11" s="66"/>
      <c r="I11" s="66"/>
      <c r="J11" s="66"/>
      <c r="K11" s="66"/>
      <c r="L11" s="66"/>
      <c r="M11" s="57"/>
      <c r="N11" s="57"/>
      <c r="O11" s="57"/>
      <c r="P11" s="57"/>
      <c r="Q11" s="57"/>
      <c r="R11" s="57"/>
      <c r="S11" s="57"/>
      <c r="T11" s="57"/>
    </row>
    <row r="12" spans="1:20" s="21" customFormat="1" ht="13.5" customHeight="1">
      <c r="A12" s="22" t="s">
        <v>54</v>
      </c>
      <c r="B12" s="23">
        <v>1</v>
      </c>
      <c r="C12" s="24" t="s">
        <v>55</v>
      </c>
      <c r="D12" s="67">
        <v>134.4</v>
      </c>
      <c r="E12" s="68">
        <v>147.4</v>
      </c>
      <c r="F12" s="68">
        <v>144.4</v>
      </c>
      <c r="G12" s="68">
        <v>149</v>
      </c>
      <c r="H12" s="68">
        <v>135</v>
      </c>
      <c r="I12" s="68">
        <v>181.5</v>
      </c>
      <c r="J12" s="68">
        <v>123.3</v>
      </c>
      <c r="K12" s="68">
        <v>149.30000000000001</v>
      </c>
      <c r="L12" s="68">
        <v>112.3</v>
      </c>
      <c r="M12" s="68">
        <v>134.9</v>
      </c>
      <c r="N12" s="68">
        <v>88</v>
      </c>
      <c r="O12" s="68">
        <v>93.6</v>
      </c>
      <c r="P12" s="68">
        <v>129.80000000000001</v>
      </c>
      <c r="Q12" s="68">
        <v>140.6</v>
      </c>
      <c r="R12" s="68">
        <v>142</v>
      </c>
      <c r="S12" s="68">
        <v>128.4</v>
      </c>
      <c r="T12" s="69">
        <v>94.2</v>
      </c>
    </row>
    <row r="13" spans="1:20" s="21" customFormat="1" ht="13.5" customHeight="1">
      <c r="A13" s="22"/>
      <c r="B13" s="23">
        <v>2</v>
      </c>
      <c r="C13" s="31"/>
      <c r="D13" s="21">
        <v>137.80000000000001</v>
      </c>
      <c r="E13" s="21">
        <v>146.5</v>
      </c>
      <c r="F13" s="21">
        <v>156.9</v>
      </c>
      <c r="G13" s="70">
        <v>142</v>
      </c>
      <c r="H13" s="21">
        <v>145.6</v>
      </c>
      <c r="I13" s="70">
        <v>170</v>
      </c>
      <c r="J13" s="21">
        <v>131.69999999999999</v>
      </c>
      <c r="K13" s="21">
        <v>129.4</v>
      </c>
      <c r="L13" s="21">
        <v>166.8</v>
      </c>
      <c r="M13" s="21">
        <v>144.69999999999999</v>
      </c>
      <c r="N13" s="21">
        <v>84.4</v>
      </c>
      <c r="O13" s="21">
        <v>87.5</v>
      </c>
      <c r="P13" s="21">
        <v>129.6</v>
      </c>
      <c r="Q13" s="70">
        <v>138</v>
      </c>
      <c r="R13" s="21">
        <v>126.4</v>
      </c>
      <c r="S13" s="21">
        <v>134.30000000000001</v>
      </c>
      <c r="T13" s="69">
        <v>96.6</v>
      </c>
    </row>
    <row r="14" spans="1:20" s="21" customFormat="1" ht="13.5" customHeight="1">
      <c r="A14" s="22"/>
      <c r="B14" s="23">
        <v>3</v>
      </c>
      <c r="C14" s="31"/>
      <c r="D14" s="21">
        <v>142.19999999999999</v>
      </c>
      <c r="E14" s="21">
        <v>162.9</v>
      </c>
      <c r="F14" s="21">
        <v>155.30000000000001</v>
      </c>
      <c r="G14" s="70">
        <v>169.1</v>
      </c>
      <c r="H14" s="21">
        <v>157.80000000000001</v>
      </c>
      <c r="I14" s="21">
        <v>175.1</v>
      </c>
      <c r="J14" s="70">
        <v>127.4</v>
      </c>
      <c r="K14" s="21">
        <v>136.4</v>
      </c>
      <c r="L14" s="70">
        <v>134.80000000000001</v>
      </c>
      <c r="M14" s="70">
        <v>148.30000000000001</v>
      </c>
      <c r="N14" s="21">
        <v>90.8</v>
      </c>
      <c r="O14" s="21">
        <v>82.9</v>
      </c>
      <c r="P14" s="21">
        <v>148.9</v>
      </c>
      <c r="Q14" s="21">
        <v>148.1</v>
      </c>
      <c r="R14" s="21">
        <v>149.6</v>
      </c>
      <c r="S14" s="21">
        <v>137.1</v>
      </c>
      <c r="T14" s="69">
        <v>99.7</v>
      </c>
    </row>
    <row r="15" spans="1:20" s="21" customFormat="1" ht="13.5" customHeight="1">
      <c r="A15" s="22"/>
      <c r="B15" s="23">
        <v>4</v>
      </c>
      <c r="C15" s="31"/>
      <c r="D15" s="21">
        <v>149.5</v>
      </c>
      <c r="E15" s="21">
        <v>166.3</v>
      </c>
      <c r="F15" s="21">
        <v>165.7</v>
      </c>
      <c r="G15" s="70">
        <v>160</v>
      </c>
      <c r="H15" s="21">
        <v>175.4</v>
      </c>
      <c r="I15" s="21">
        <v>190.7</v>
      </c>
      <c r="J15" s="70">
        <v>139</v>
      </c>
      <c r="K15" s="21">
        <v>142.6</v>
      </c>
      <c r="L15" s="70">
        <v>148.1</v>
      </c>
      <c r="M15" s="70">
        <v>147.30000000000001</v>
      </c>
      <c r="N15" s="21">
        <v>93.8</v>
      </c>
      <c r="O15" s="21">
        <v>89.1</v>
      </c>
      <c r="P15" s="21">
        <v>160.19999999999999</v>
      </c>
      <c r="Q15" s="21">
        <v>148.30000000000001</v>
      </c>
      <c r="R15" s="21">
        <v>140.30000000000001</v>
      </c>
      <c r="S15" s="21">
        <v>147.5</v>
      </c>
      <c r="T15" s="69">
        <v>104.8</v>
      </c>
    </row>
    <row r="16" spans="1:20" s="21" customFormat="1" ht="13.5" customHeight="1">
      <c r="A16" s="22"/>
      <c r="B16" s="23">
        <v>5</v>
      </c>
      <c r="C16" s="31"/>
      <c r="D16" s="21">
        <v>136.6</v>
      </c>
      <c r="E16" s="21">
        <v>157.9</v>
      </c>
      <c r="F16" s="70">
        <v>145.1</v>
      </c>
      <c r="G16" s="21">
        <v>149.9</v>
      </c>
      <c r="H16" s="21">
        <v>145.69999999999999</v>
      </c>
      <c r="I16" s="21">
        <v>175.8</v>
      </c>
      <c r="J16" s="70">
        <v>125.9</v>
      </c>
      <c r="K16" s="21">
        <v>141.9</v>
      </c>
      <c r="L16" s="70">
        <v>145.1</v>
      </c>
      <c r="M16" s="70">
        <v>139.80000000000001</v>
      </c>
      <c r="N16" s="21">
        <v>96.1</v>
      </c>
      <c r="O16" s="21">
        <v>88.9</v>
      </c>
      <c r="P16" s="21">
        <v>145.4</v>
      </c>
      <c r="Q16" s="21">
        <v>137.30000000000001</v>
      </c>
      <c r="R16" s="21">
        <v>134.6</v>
      </c>
      <c r="S16" s="70">
        <v>128</v>
      </c>
      <c r="T16" s="69">
        <v>95.8</v>
      </c>
    </row>
    <row r="17" spans="1:20" s="21" customFormat="1" ht="13.5" customHeight="1">
      <c r="A17" s="22"/>
      <c r="B17" s="23">
        <v>6</v>
      </c>
      <c r="C17" s="31"/>
      <c r="D17" s="70">
        <v>150</v>
      </c>
      <c r="E17" s="21">
        <v>164.4</v>
      </c>
      <c r="F17" s="21">
        <v>164.2</v>
      </c>
      <c r="G17" s="21">
        <v>171.3</v>
      </c>
      <c r="H17" s="21">
        <v>164.9</v>
      </c>
      <c r="I17" s="21">
        <v>185.9</v>
      </c>
      <c r="J17" s="70">
        <v>140.80000000000001</v>
      </c>
      <c r="K17" s="21">
        <v>143.19999999999999</v>
      </c>
      <c r="L17" s="21">
        <v>159.5</v>
      </c>
      <c r="M17" s="21">
        <v>162.4</v>
      </c>
      <c r="N17" s="21">
        <v>94.5</v>
      </c>
      <c r="O17" s="21">
        <v>88.7</v>
      </c>
      <c r="P17" s="21">
        <v>160.80000000000001</v>
      </c>
      <c r="Q17" s="21">
        <v>150.6</v>
      </c>
      <c r="R17" s="21">
        <v>147.9</v>
      </c>
      <c r="S17" s="21">
        <v>146.5</v>
      </c>
      <c r="T17" s="69">
        <v>105.2</v>
      </c>
    </row>
    <row r="18" spans="1:20" s="21" customFormat="1" ht="13.5" customHeight="1">
      <c r="A18" s="22"/>
      <c r="B18" s="23">
        <v>7</v>
      </c>
      <c r="C18" s="31"/>
      <c r="D18" s="70">
        <v>144.1</v>
      </c>
      <c r="E18" s="70">
        <v>166.4</v>
      </c>
      <c r="F18" s="70">
        <v>163</v>
      </c>
      <c r="G18" s="70">
        <v>155.1</v>
      </c>
      <c r="H18" s="70">
        <v>163</v>
      </c>
      <c r="I18" s="70">
        <v>174</v>
      </c>
      <c r="J18" s="70">
        <v>124.4</v>
      </c>
      <c r="K18" s="70">
        <v>150.19999999999999</v>
      </c>
      <c r="L18" s="70">
        <v>177.8</v>
      </c>
      <c r="M18" s="70">
        <v>160.30000000000001</v>
      </c>
      <c r="N18" s="70">
        <v>88.2</v>
      </c>
      <c r="O18" s="70">
        <v>91.7</v>
      </c>
      <c r="P18" s="70">
        <v>149.5</v>
      </c>
      <c r="Q18" s="70">
        <v>144.6</v>
      </c>
      <c r="R18" s="70">
        <v>151.5</v>
      </c>
      <c r="S18" s="70">
        <v>141.19999999999999</v>
      </c>
      <c r="T18" s="69">
        <v>101.1</v>
      </c>
    </row>
    <row r="19" spans="1:20" s="21" customFormat="1" ht="13.5" customHeight="1">
      <c r="A19" s="22"/>
      <c r="B19" s="23">
        <v>8</v>
      </c>
      <c r="C19" s="31"/>
      <c r="D19" s="70">
        <v>135.6</v>
      </c>
      <c r="E19" s="70">
        <v>150.6</v>
      </c>
      <c r="F19" s="70">
        <v>147</v>
      </c>
      <c r="G19" s="70">
        <v>159.4</v>
      </c>
      <c r="H19" s="70">
        <v>151.5</v>
      </c>
      <c r="I19" s="70">
        <v>169.7</v>
      </c>
      <c r="J19" s="70">
        <v>121.1</v>
      </c>
      <c r="K19" s="70">
        <v>140</v>
      </c>
      <c r="L19" s="70">
        <v>181.4</v>
      </c>
      <c r="M19" s="70">
        <v>141.1</v>
      </c>
      <c r="N19" s="70">
        <v>87.9</v>
      </c>
      <c r="O19" s="70">
        <v>92.5</v>
      </c>
      <c r="P19" s="70">
        <v>126.6</v>
      </c>
      <c r="Q19" s="70">
        <v>143.19999999999999</v>
      </c>
      <c r="R19" s="70">
        <v>144.30000000000001</v>
      </c>
      <c r="S19" s="70">
        <v>139.19999999999999</v>
      </c>
      <c r="T19" s="69">
        <v>95.1</v>
      </c>
    </row>
    <row r="20" spans="1:20" s="21" customFormat="1" ht="13.5" customHeight="1">
      <c r="A20" s="22"/>
      <c r="B20" s="23">
        <v>9</v>
      </c>
      <c r="C20" s="31"/>
      <c r="D20" s="70">
        <v>140.6</v>
      </c>
      <c r="E20" s="70">
        <v>165.9</v>
      </c>
      <c r="F20" s="70">
        <v>156.69999999999999</v>
      </c>
      <c r="G20" s="70">
        <v>152.4</v>
      </c>
      <c r="H20" s="70">
        <v>155.6</v>
      </c>
      <c r="I20" s="70">
        <v>182.1</v>
      </c>
      <c r="J20" s="70">
        <v>124.5</v>
      </c>
      <c r="K20" s="70">
        <v>140.9</v>
      </c>
      <c r="L20" s="70">
        <v>174.9</v>
      </c>
      <c r="M20" s="70">
        <v>168.6</v>
      </c>
      <c r="N20" s="70">
        <v>79.5</v>
      </c>
      <c r="O20" s="70">
        <v>85.6</v>
      </c>
      <c r="P20" s="70">
        <v>148.4</v>
      </c>
      <c r="Q20" s="70">
        <v>141.19999999999999</v>
      </c>
      <c r="R20" s="70">
        <v>142</v>
      </c>
      <c r="S20" s="70">
        <v>139.4</v>
      </c>
      <c r="T20" s="69">
        <v>98.6</v>
      </c>
    </row>
    <row r="21" spans="1:20" s="21" customFormat="1" ht="13.5" customHeight="1">
      <c r="A21" s="22"/>
      <c r="B21" s="23">
        <v>10</v>
      </c>
      <c r="C21" s="31"/>
      <c r="D21" s="70">
        <v>140.80000000000001</v>
      </c>
      <c r="E21" s="70">
        <v>169.9</v>
      </c>
      <c r="F21" s="70">
        <v>157.69999999999999</v>
      </c>
      <c r="G21" s="70">
        <v>152.6</v>
      </c>
      <c r="H21" s="70">
        <v>156</v>
      </c>
      <c r="I21" s="70">
        <v>175.4</v>
      </c>
      <c r="J21" s="70">
        <v>121</v>
      </c>
      <c r="K21" s="70">
        <v>140.69999999999999</v>
      </c>
      <c r="L21" s="70">
        <v>177.1</v>
      </c>
      <c r="M21" s="70">
        <v>157.1</v>
      </c>
      <c r="N21" s="70">
        <v>81.099999999999994</v>
      </c>
      <c r="O21" s="70">
        <v>90.8</v>
      </c>
      <c r="P21" s="70">
        <v>159.9</v>
      </c>
      <c r="Q21" s="70">
        <v>139.9</v>
      </c>
      <c r="R21" s="70">
        <v>145.5</v>
      </c>
      <c r="S21" s="70">
        <v>139.5</v>
      </c>
      <c r="T21" s="69">
        <v>98.7</v>
      </c>
    </row>
    <row r="22" spans="1:20" s="21" customFormat="1" ht="13.5" customHeight="1">
      <c r="A22" s="22"/>
      <c r="B22" s="23">
        <v>11</v>
      </c>
      <c r="C22" s="31"/>
      <c r="D22" s="70">
        <v>150.9</v>
      </c>
      <c r="E22" s="70">
        <v>167.4</v>
      </c>
      <c r="F22" s="70">
        <v>161.19999999999999</v>
      </c>
      <c r="G22" s="70">
        <v>149.1</v>
      </c>
      <c r="H22" s="70">
        <v>156.9</v>
      </c>
      <c r="I22" s="70">
        <v>179.6</v>
      </c>
      <c r="J22" s="70">
        <v>126</v>
      </c>
      <c r="K22" s="70">
        <v>140.9</v>
      </c>
      <c r="L22" s="70">
        <v>181.5</v>
      </c>
      <c r="M22" s="70">
        <v>158.9</v>
      </c>
      <c r="N22" s="70">
        <v>83.8</v>
      </c>
      <c r="O22" s="70">
        <v>85.4</v>
      </c>
      <c r="P22" s="70">
        <v>153.5</v>
      </c>
      <c r="Q22" s="70">
        <v>143.19999999999999</v>
      </c>
      <c r="R22" s="70">
        <v>140.30000000000001</v>
      </c>
      <c r="S22" s="70">
        <v>142.69999999999999</v>
      </c>
      <c r="T22" s="69">
        <v>100.1</v>
      </c>
    </row>
    <row r="23" spans="1:20" s="21" customFormat="1" ht="13.5" customHeight="1">
      <c r="A23" s="22"/>
      <c r="B23" s="23">
        <v>12</v>
      </c>
      <c r="C23" s="31"/>
      <c r="D23" s="70">
        <v>139.5</v>
      </c>
      <c r="E23" s="70">
        <v>161.9</v>
      </c>
      <c r="F23" s="70">
        <v>159.5</v>
      </c>
      <c r="G23" s="70">
        <v>148.4</v>
      </c>
      <c r="H23" s="70">
        <v>157</v>
      </c>
      <c r="I23" s="70">
        <v>177.2</v>
      </c>
      <c r="J23" s="70">
        <v>121.2</v>
      </c>
      <c r="K23" s="70">
        <v>145.1</v>
      </c>
      <c r="L23" s="70">
        <v>171.6</v>
      </c>
      <c r="M23" s="70">
        <v>156.5</v>
      </c>
      <c r="N23" s="70">
        <v>79.8</v>
      </c>
      <c r="O23" s="70">
        <v>77.900000000000006</v>
      </c>
      <c r="P23" s="70">
        <v>140.30000000000001</v>
      </c>
      <c r="Q23" s="70">
        <v>142.30000000000001</v>
      </c>
      <c r="R23" s="70">
        <v>157.5</v>
      </c>
      <c r="S23" s="70">
        <v>140.6</v>
      </c>
      <c r="T23" s="69">
        <v>97.8</v>
      </c>
    </row>
    <row r="24" spans="1:20" s="21" customFormat="1" ht="16.5" customHeight="1">
      <c r="A24" s="22"/>
      <c r="B24" s="23"/>
      <c r="C24" s="24"/>
      <c r="D24" s="71" t="s">
        <v>71</v>
      </c>
      <c r="E24" s="72"/>
      <c r="F24" s="72"/>
      <c r="G24" s="72"/>
      <c r="H24" s="72"/>
      <c r="I24" s="72"/>
      <c r="J24" s="72"/>
      <c r="K24" s="72"/>
      <c r="L24" s="72"/>
      <c r="M24" s="72" t="s">
        <v>71</v>
      </c>
      <c r="N24" s="72"/>
      <c r="O24" s="72"/>
      <c r="P24" s="72"/>
      <c r="Q24" s="72"/>
      <c r="R24" s="72"/>
      <c r="S24" s="72"/>
      <c r="T24" s="73"/>
    </row>
    <row r="25" spans="1:20" s="21" customFormat="1" ht="13.5" customHeight="1">
      <c r="A25" s="22" t="s">
        <v>68</v>
      </c>
      <c r="B25" s="23">
        <v>2</v>
      </c>
      <c r="C25" s="24" t="s">
        <v>70</v>
      </c>
      <c r="D25" s="62">
        <v>134.30000000000001</v>
      </c>
      <c r="E25" s="57">
        <v>156.1</v>
      </c>
      <c r="F25" s="57">
        <v>139.6</v>
      </c>
      <c r="G25" s="57">
        <v>141.80000000000001</v>
      </c>
      <c r="H25" s="57">
        <v>135.6</v>
      </c>
      <c r="I25" s="57">
        <v>166.9</v>
      </c>
      <c r="J25" s="57">
        <v>122.9</v>
      </c>
      <c r="K25" s="57">
        <v>133.30000000000001</v>
      </c>
      <c r="L25" s="57">
        <v>148.80000000000001</v>
      </c>
      <c r="M25" s="57">
        <v>139.9</v>
      </c>
      <c r="N25" s="57">
        <v>88</v>
      </c>
      <c r="O25" s="57">
        <v>112.2</v>
      </c>
      <c r="P25" s="57">
        <v>136.30000000000001</v>
      </c>
      <c r="Q25" s="57">
        <v>137.19999999999999</v>
      </c>
      <c r="R25" s="57">
        <v>143.19999999999999</v>
      </c>
      <c r="S25" s="57">
        <v>138</v>
      </c>
      <c r="T25" s="57">
        <v>100</v>
      </c>
    </row>
    <row r="26" spans="1:20" s="21" customFormat="1" ht="13.5" customHeight="1">
      <c r="A26" s="22"/>
      <c r="B26" s="23">
        <v>3</v>
      </c>
      <c r="C26" s="31"/>
      <c r="D26" s="74">
        <v>134.69999999999999</v>
      </c>
      <c r="E26" s="75">
        <v>155.1</v>
      </c>
      <c r="F26" s="75">
        <v>142.6</v>
      </c>
      <c r="G26" s="75">
        <v>143.5</v>
      </c>
      <c r="H26" s="75">
        <v>143.5</v>
      </c>
      <c r="I26" s="75">
        <v>151.4</v>
      </c>
      <c r="J26" s="75">
        <v>130.1</v>
      </c>
      <c r="K26" s="75">
        <v>131.5</v>
      </c>
      <c r="L26" s="75">
        <v>135.6</v>
      </c>
      <c r="M26" s="75">
        <v>139.69999999999999</v>
      </c>
      <c r="N26" s="75">
        <v>91.7</v>
      </c>
      <c r="O26" s="75">
        <v>93.3</v>
      </c>
      <c r="P26" s="75">
        <v>143.30000000000001</v>
      </c>
      <c r="Q26" s="75">
        <v>132.9</v>
      </c>
      <c r="R26" s="75">
        <v>138.19999999999999</v>
      </c>
      <c r="S26" s="75">
        <v>138.69999999999999</v>
      </c>
      <c r="T26" s="57">
        <v>100.3</v>
      </c>
    </row>
    <row r="27" spans="1:20" s="21" customFormat="1" ht="13.5" customHeight="1">
      <c r="A27" s="22"/>
      <c r="B27" s="23">
        <v>4</v>
      </c>
      <c r="C27" s="31"/>
      <c r="D27" s="74">
        <v>131.30000000000001</v>
      </c>
      <c r="E27" s="75">
        <v>152.1</v>
      </c>
      <c r="F27" s="75">
        <v>142.6</v>
      </c>
      <c r="G27" s="75">
        <v>135.5</v>
      </c>
      <c r="H27" s="75">
        <v>141.4</v>
      </c>
      <c r="I27" s="75">
        <v>151.5</v>
      </c>
      <c r="J27" s="75">
        <v>122.2</v>
      </c>
      <c r="K27" s="75">
        <v>134.19999999999999</v>
      </c>
      <c r="L27" s="75">
        <v>147.6</v>
      </c>
      <c r="M27" s="75">
        <v>143.5</v>
      </c>
      <c r="N27" s="75">
        <v>82.8</v>
      </c>
      <c r="O27" s="75">
        <v>78.2</v>
      </c>
      <c r="P27" s="75">
        <v>127.4</v>
      </c>
      <c r="Q27" s="75">
        <v>138.19999999999999</v>
      </c>
      <c r="R27" s="75">
        <v>133.9</v>
      </c>
      <c r="S27" s="75">
        <v>130.69999999999999</v>
      </c>
      <c r="T27" s="57">
        <v>97.7</v>
      </c>
    </row>
    <row r="28" spans="1:20" s="21" customFormat="1" ht="10.5" customHeight="1">
      <c r="A28" s="22"/>
      <c r="B28" s="35"/>
      <c r="C28" s="31"/>
      <c r="D28" s="71"/>
      <c r="E28" s="72"/>
      <c r="F28" s="72"/>
      <c r="G28" s="72"/>
      <c r="H28" s="72"/>
      <c r="I28" s="72"/>
      <c r="J28" s="72"/>
      <c r="K28" s="72"/>
      <c r="L28" s="72"/>
      <c r="M28" s="72"/>
      <c r="N28" s="72"/>
      <c r="O28" s="72"/>
      <c r="P28" s="72"/>
      <c r="Q28" s="72"/>
      <c r="R28" s="72"/>
      <c r="S28" s="72"/>
      <c r="T28" s="73"/>
    </row>
    <row r="29" spans="1:20" s="21" customFormat="1" ht="13.5" customHeight="1">
      <c r="A29" s="22" t="s">
        <v>54</v>
      </c>
      <c r="B29" s="23">
        <v>1</v>
      </c>
      <c r="C29" s="24" t="s">
        <v>55</v>
      </c>
      <c r="D29" s="67">
        <v>125.3</v>
      </c>
      <c r="E29" s="68">
        <v>139</v>
      </c>
      <c r="F29" s="68">
        <v>131.1</v>
      </c>
      <c r="G29" s="68">
        <v>128.80000000000001</v>
      </c>
      <c r="H29" s="68">
        <v>123.6</v>
      </c>
      <c r="I29" s="68">
        <v>156</v>
      </c>
      <c r="J29" s="68">
        <v>118.7</v>
      </c>
      <c r="K29" s="68">
        <v>142.1</v>
      </c>
      <c r="L29" s="68">
        <v>108.5</v>
      </c>
      <c r="M29" s="68">
        <v>129.30000000000001</v>
      </c>
      <c r="N29" s="68">
        <v>84</v>
      </c>
      <c r="O29" s="68">
        <v>82.5</v>
      </c>
      <c r="P29" s="68">
        <v>116.3</v>
      </c>
      <c r="Q29" s="68">
        <v>135.69999999999999</v>
      </c>
      <c r="R29" s="68">
        <v>130.30000000000001</v>
      </c>
      <c r="S29" s="68">
        <v>121.8</v>
      </c>
      <c r="T29" s="68">
        <v>93.3</v>
      </c>
    </row>
    <row r="30" spans="1:20" s="21" customFormat="1" ht="13.5" customHeight="1">
      <c r="A30" s="22"/>
      <c r="B30" s="23">
        <v>2</v>
      </c>
      <c r="C30" s="31"/>
      <c r="D30" s="70">
        <v>127.9</v>
      </c>
      <c r="E30" s="70">
        <v>138</v>
      </c>
      <c r="F30" s="70">
        <v>141.4</v>
      </c>
      <c r="G30" s="70">
        <v>121.6</v>
      </c>
      <c r="H30" s="70">
        <v>132.19999999999999</v>
      </c>
      <c r="I30" s="70">
        <v>143.19999999999999</v>
      </c>
      <c r="J30" s="70">
        <v>126.7</v>
      </c>
      <c r="K30" s="70">
        <v>122.5</v>
      </c>
      <c r="L30" s="70">
        <v>160.80000000000001</v>
      </c>
      <c r="M30" s="70">
        <v>137.80000000000001</v>
      </c>
      <c r="N30" s="70">
        <v>81.099999999999994</v>
      </c>
      <c r="O30" s="70">
        <v>77.900000000000006</v>
      </c>
      <c r="P30" s="70">
        <v>114.9</v>
      </c>
      <c r="Q30" s="70">
        <v>132.69999999999999</v>
      </c>
      <c r="R30" s="70">
        <v>119.5</v>
      </c>
      <c r="S30" s="70">
        <v>127.6</v>
      </c>
      <c r="T30" s="70">
        <v>95.2</v>
      </c>
    </row>
    <row r="31" spans="1:20" s="21" customFormat="1" ht="13.5" customHeight="1">
      <c r="A31" s="22"/>
      <c r="B31" s="23">
        <v>3</v>
      </c>
      <c r="C31" s="31"/>
      <c r="D31" s="70">
        <v>131.6</v>
      </c>
      <c r="E31" s="70">
        <v>152.80000000000001</v>
      </c>
      <c r="F31" s="70">
        <v>139.69999999999999</v>
      </c>
      <c r="G31" s="70">
        <v>146.4</v>
      </c>
      <c r="H31" s="70">
        <v>145.80000000000001</v>
      </c>
      <c r="I31" s="70">
        <v>146.6</v>
      </c>
      <c r="J31" s="70">
        <v>121.9</v>
      </c>
      <c r="K31" s="70">
        <v>128.6</v>
      </c>
      <c r="L31" s="70">
        <v>130.1</v>
      </c>
      <c r="M31" s="70">
        <v>142.69999999999999</v>
      </c>
      <c r="N31" s="70">
        <v>87.7</v>
      </c>
      <c r="O31" s="70">
        <v>73.8</v>
      </c>
      <c r="P31" s="70">
        <v>130.80000000000001</v>
      </c>
      <c r="Q31" s="70">
        <v>141.6</v>
      </c>
      <c r="R31" s="70">
        <v>143</v>
      </c>
      <c r="S31" s="70">
        <v>128.80000000000001</v>
      </c>
      <c r="T31" s="70">
        <v>98</v>
      </c>
    </row>
    <row r="32" spans="1:20" s="21" customFormat="1" ht="13.5" customHeight="1">
      <c r="A32" s="22"/>
      <c r="B32" s="23">
        <v>4</v>
      </c>
      <c r="C32" s="31"/>
      <c r="D32" s="70">
        <v>138.4</v>
      </c>
      <c r="E32" s="70">
        <v>158.30000000000001</v>
      </c>
      <c r="F32" s="70">
        <v>150.4</v>
      </c>
      <c r="G32" s="70">
        <v>136.80000000000001</v>
      </c>
      <c r="H32" s="70">
        <v>160.69999999999999</v>
      </c>
      <c r="I32" s="70">
        <v>156.9</v>
      </c>
      <c r="J32" s="70">
        <v>133.4</v>
      </c>
      <c r="K32" s="70">
        <v>132.19999999999999</v>
      </c>
      <c r="L32" s="70">
        <v>141.1</v>
      </c>
      <c r="M32" s="70">
        <v>140.9</v>
      </c>
      <c r="N32" s="70">
        <v>89.3</v>
      </c>
      <c r="O32" s="70">
        <v>78.5</v>
      </c>
      <c r="P32" s="70">
        <v>135</v>
      </c>
      <c r="Q32" s="70">
        <v>143.69999999999999</v>
      </c>
      <c r="R32" s="70">
        <v>132.5</v>
      </c>
      <c r="S32" s="70">
        <v>138.9</v>
      </c>
      <c r="T32" s="70">
        <v>103.1</v>
      </c>
    </row>
    <row r="33" spans="1:20" s="21" customFormat="1" ht="13.5" customHeight="1">
      <c r="A33" s="22"/>
      <c r="B33" s="23">
        <v>5</v>
      </c>
      <c r="C33" s="31"/>
      <c r="D33" s="70">
        <v>126.5</v>
      </c>
      <c r="E33" s="70">
        <v>148.19999999999999</v>
      </c>
      <c r="F33" s="70">
        <v>132</v>
      </c>
      <c r="G33" s="70">
        <v>129.5</v>
      </c>
      <c r="H33" s="70">
        <v>136.5</v>
      </c>
      <c r="I33" s="70">
        <v>149</v>
      </c>
      <c r="J33" s="70">
        <v>121.4</v>
      </c>
      <c r="K33" s="70">
        <v>132.80000000000001</v>
      </c>
      <c r="L33" s="70">
        <v>140.80000000000001</v>
      </c>
      <c r="M33" s="70">
        <v>133.6</v>
      </c>
      <c r="N33" s="70">
        <v>89.2</v>
      </c>
      <c r="O33" s="70">
        <v>77.099999999999994</v>
      </c>
      <c r="P33" s="70">
        <v>123</v>
      </c>
      <c r="Q33" s="70">
        <v>132.6</v>
      </c>
      <c r="R33" s="70">
        <v>126.5</v>
      </c>
      <c r="S33" s="70">
        <v>120.6</v>
      </c>
      <c r="T33" s="70">
        <v>94.2</v>
      </c>
    </row>
    <row r="34" spans="1:20" s="21" customFormat="1" ht="13.5" customHeight="1">
      <c r="A34" s="22"/>
      <c r="B34" s="23">
        <v>6</v>
      </c>
      <c r="C34" s="31"/>
      <c r="D34" s="70">
        <v>139.69999999999999</v>
      </c>
      <c r="E34" s="70">
        <v>155.6</v>
      </c>
      <c r="F34" s="70">
        <v>150.9</v>
      </c>
      <c r="G34" s="70">
        <v>150.9</v>
      </c>
      <c r="H34" s="70">
        <v>150.80000000000001</v>
      </c>
      <c r="I34" s="70">
        <v>153.6</v>
      </c>
      <c r="J34" s="70">
        <v>135.5</v>
      </c>
      <c r="K34" s="70">
        <v>134.5</v>
      </c>
      <c r="L34" s="70">
        <v>154.1</v>
      </c>
      <c r="M34" s="70">
        <v>156.30000000000001</v>
      </c>
      <c r="N34" s="70">
        <v>89.3</v>
      </c>
      <c r="O34" s="70">
        <v>78.8</v>
      </c>
      <c r="P34" s="70">
        <v>140.30000000000001</v>
      </c>
      <c r="Q34" s="70">
        <v>145.6</v>
      </c>
      <c r="R34" s="70">
        <v>140.9</v>
      </c>
      <c r="S34" s="70">
        <v>137.4</v>
      </c>
      <c r="T34" s="70">
        <v>104</v>
      </c>
    </row>
    <row r="35" spans="1:20" s="21" customFormat="1" ht="13.5" customHeight="1">
      <c r="A35" s="22"/>
      <c r="B35" s="23">
        <v>7</v>
      </c>
      <c r="C35" s="31"/>
      <c r="D35" s="70">
        <v>134.5</v>
      </c>
      <c r="E35" s="70">
        <v>158.30000000000001</v>
      </c>
      <c r="F35" s="70">
        <v>149.1</v>
      </c>
      <c r="G35" s="70">
        <v>135.69999999999999</v>
      </c>
      <c r="H35" s="70">
        <v>147.69999999999999</v>
      </c>
      <c r="I35" s="70">
        <v>152.80000000000001</v>
      </c>
      <c r="J35" s="70">
        <v>120.1</v>
      </c>
      <c r="K35" s="70">
        <v>142.19999999999999</v>
      </c>
      <c r="L35" s="70">
        <v>154</v>
      </c>
      <c r="M35" s="70">
        <v>151.30000000000001</v>
      </c>
      <c r="N35" s="70">
        <v>83.7</v>
      </c>
      <c r="O35" s="70">
        <v>84.1</v>
      </c>
      <c r="P35" s="70">
        <v>131.6</v>
      </c>
      <c r="Q35" s="70">
        <v>139.9</v>
      </c>
      <c r="R35" s="70">
        <v>137.4</v>
      </c>
      <c r="S35" s="70">
        <v>133.69999999999999</v>
      </c>
      <c r="T35" s="70">
        <v>100.1</v>
      </c>
    </row>
    <row r="36" spans="1:20" s="21" customFormat="1" ht="13.5" customHeight="1">
      <c r="A36" s="22"/>
      <c r="B36" s="23">
        <v>8</v>
      </c>
      <c r="C36" s="31"/>
      <c r="D36" s="70">
        <v>126.8</v>
      </c>
      <c r="E36" s="70">
        <v>143.80000000000001</v>
      </c>
      <c r="F36" s="70">
        <v>135.30000000000001</v>
      </c>
      <c r="G36" s="70">
        <v>142.6</v>
      </c>
      <c r="H36" s="70">
        <v>137</v>
      </c>
      <c r="I36" s="70">
        <v>146.80000000000001</v>
      </c>
      <c r="J36" s="70">
        <v>114.3</v>
      </c>
      <c r="K36" s="70">
        <v>133.6</v>
      </c>
      <c r="L36" s="70">
        <v>156.69999999999999</v>
      </c>
      <c r="M36" s="70">
        <v>132.4</v>
      </c>
      <c r="N36" s="70">
        <v>82.9</v>
      </c>
      <c r="O36" s="70">
        <v>83.3</v>
      </c>
      <c r="P36" s="70">
        <v>117.6</v>
      </c>
      <c r="Q36" s="70">
        <v>138.69999999999999</v>
      </c>
      <c r="R36" s="70">
        <v>136.9</v>
      </c>
      <c r="S36" s="70">
        <v>131.5</v>
      </c>
      <c r="T36" s="70">
        <v>94.4</v>
      </c>
    </row>
    <row r="37" spans="1:20" s="21" customFormat="1" ht="13.5" customHeight="1">
      <c r="A37" s="22"/>
      <c r="B37" s="23">
        <v>9</v>
      </c>
      <c r="C37" s="31"/>
      <c r="D37" s="70">
        <v>130.80000000000001</v>
      </c>
      <c r="E37" s="70">
        <v>158.4</v>
      </c>
      <c r="F37" s="70">
        <v>143.5</v>
      </c>
      <c r="G37" s="70">
        <v>134.19999999999999</v>
      </c>
      <c r="H37" s="70">
        <v>140.19999999999999</v>
      </c>
      <c r="I37" s="70">
        <v>153</v>
      </c>
      <c r="J37" s="70">
        <v>120.1</v>
      </c>
      <c r="K37" s="70">
        <v>135.4</v>
      </c>
      <c r="L37" s="70">
        <v>153.1</v>
      </c>
      <c r="M37" s="70">
        <v>157.80000000000001</v>
      </c>
      <c r="N37" s="70">
        <v>75.8</v>
      </c>
      <c r="O37" s="70">
        <v>76.2</v>
      </c>
      <c r="P37" s="70">
        <v>128</v>
      </c>
      <c r="Q37" s="70">
        <v>136.30000000000001</v>
      </c>
      <c r="R37" s="70">
        <v>132.4</v>
      </c>
      <c r="S37" s="70">
        <v>132.1</v>
      </c>
      <c r="T37" s="70">
        <v>97.4</v>
      </c>
    </row>
    <row r="38" spans="1:20" s="21" customFormat="1" ht="13.5" customHeight="1">
      <c r="A38" s="22"/>
      <c r="B38" s="23">
        <v>10</v>
      </c>
      <c r="C38" s="31"/>
      <c r="D38" s="70">
        <v>130.9</v>
      </c>
      <c r="E38" s="70">
        <v>161.5</v>
      </c>
      <c r="F38" s="70">
        <v>144.69999999999999</v>
      </c>
      <c r="G38" s="70">
        <v>135.30000000000001</v>
      </c>
      <c r="H38" s="70">
        <v>137.9</v>
      </c>
      <c r="I38" s="70">
        <v>151.9</v>
      </c>
      <c r="J38" s="70">
        <v>116.3</v>
      </c>
      <c r="K38" s="70">
        <v>133.80000000000001</v>
      </c>
      <c r="L38" s="70">
        <v>156.5</v>
      </c>
      <c r="M38" s="70">
        <v>145.6</v>
      </c>
      <c r="N38" s="70">
        <v>77.400000000000006</v>
      </c>
      <c r="O38" s="70">
        <v>81.2</v>
      </c>
      <c r="P38" s="70">
        <v>136.6</v>
      </c>
      <c r="Q38" s="70">
        <v>135.4</v>
      </c>
      <c r="R38" s="70">
        <v>134.80000000000001</v>
      </c>
      <c r="S38" s="70">
        <v>130.80000000000001</v>
      </c>
      <c r="T38" s="70">
        <v>97.5</v>
      </c>
    </row>
    <row r="39" spans="1:20" s="21" customFormat="1" ht="13.5" customHeight="1">
      <c r="A39" s="22"/>
      <c r="B39" s="23">
        <v>11</v>
      </c>
      <c r="C39" s="31"/>
      <c r="D39" s="70">
        <v>132.80000000000001</v>
      </c>
      <c r="E39" s="70">
        <v>158.19999999999999</v>
      </c>
      <c r="F39" s="70">
        <v>147.19999999999999</v>
      </c>
      <c r="G39" s="70">
        <v>131.80000000000001</v>
      </c>
      <c r="H39" s="70">
        <v>141.69999999999999</v>
      </c>
      <c r="I39" s="70">
        <v>155.9</v>
      </c>
      <c r="J39" s="70">
        <v>121.5</v>
      </c>
      <c r="K39" s="70">
        <v>134.69999999999999</v>
      </c>
      <c r="L39" s="70">
        <v>158.19999999999999</v>
      </c>
      <c r="M39" s="70">
        <v>147.6</v>
      </c>
      <c r="N39" s="70">
        <v>80.3</v>
      </c>
      <c r="O39" s="70">
        <v>76.099999999999994</v>
      </c>
      <c r="P39" s="70">
        <v>132.9</v>
      </c>
      <c r="Q39" s="70">
        <v>138.4</v>
      </c>
      <c r="R39" s="70">
        <v>130.19999999999999</v>
      </c>
      <c r="S39" s="70">
        <v>134.1</v>
      </c>
      <c r="T39" s="70">
        <v>98.9</v>
      </c>
    </row>
    <row r="40" spans="1:20" s="21" customFormat="1" ht="13.5" customHeight="1">
      <c r="A40" s="22"/>
      <c r="B40" s="23">
        <v>12</v>
      </c>
      <c r="C40" s="31"/>
      <c r="D40" s="70">
        <v>129.80000000000001</v>
      </c>
      <c r="E40" s="70">
        <v>152.5</v>
      </c>
      <c r="F40" s="70">
        <v>145.80000000000001</v>
      </c>
      <c r="G40" s="70">
        <v>131.80000000000001</v>
      </c>
      <c r="H40" s="70">
        <v>142.6</v>
      </c>
      <c r="I40" s="70">
        <v>151.69999999999999</v>
      </c>
      <c r="J40" s="70">
        <v>116.6</v>
      </c>
      <c r="K40" s="70">
        <v>138.5</v>
      </c>
      <c r="L40" s="70">
        <v>148.19999999999999</v>
      </c>
      <c r="M40" s="70">
        <v>145.6</v>
      </c>
      <c r="N40" s="70">
        <v>76.599999999999994</v>
      </c>
      <c r="O40" s="70">
        <v>69.8</v>
      </c>
      <c r="P40" s="70">
        <v>122.9</v>
      </c>
      <c r="Q40" s="70">
        <v>137.80000000000001</v>
      </c>
      <c r="R40" s="70">
        <v>143.4</v>
      </c>
      <c r="S40" s="70">
        <v>131.9</v>
      </c>
      <c r="T40" s="70">
        <v>96.6</v>
      </c>
    </row>
    <row r="41" spans="1:20" s="21" customFormat="1" ht="16.5" customHeight="1">
      <c r="A41" s="22"/>
      <c r="B41" s="23"/>
      <c r="C41" s="24"/>
      <c r="D41" s="71" t="s">
        <v>72</v>
      </c>
      <c r="E41" s="72"/>
      <c r="F41" s="72"/>
      <c r="G41" s="72"/>
      <c r="H41" s="72"/>
      <c r="I41" s="72"/>
      <c r="J41" s="72"/>
      <c r="K41" s="72"/>
      <c r="L41" s="72"/>
      <c r="M41" s="72" t="s">
        <v>72</v>
      </c>
      <c r="N41" s="72"/>
      <c r="O41" s="72"/>
      <c r="P41" s="72"/>
      <c r="Q41" s="72"/>
      <c r="R41" s="72"/>
      <c r="S41" s="72"/>
      <c r="T41" s="73"/>
    </row>
    <row r="42" spans="1:20" s="21" customFormat="1" ht="13.5" customHeight="1">
      <c r="A42" s="22" t="s">
        <v>68</v>
      </c>
      <c r="B42" s="23">
        <v>2</v>
      </c>
      <c r="C42" s="24" t="s">
        <v>70</v>
      </c>
      <c r="D42" s="62">
        <v>8.4</v>
      </c>
      <c r="E42" s="57">
        <v>15.6</v>
      </c>
      <c r="F42" s="57">
        <v>10.199999999999999</v>
      </c>
      <c r="G42" s="57">
        <v>18.899999999999999</v>
      </c>
      <c r="H42" s="57">
        <v>10.9</v>
      </c>
      <c r="I42" s="57">
        <v>18.100000000000001</v>
      </c>
      <c r="J42" s="57">
        <v>5.3</v>
      </c>
      <c r="K42" s="57">
        <v>5.4</v>
      </c>
      <c r="L42" s="57">
        <v>1.9</v>
      </c>
      <c r="M42" s="57">
        <v>14.1</v>
      </c>
      <c r="N42" s="57">
        <v>2.2000000000000002</v>
      </c>
      <c r="O42" s="57">
        <v>1.4</v>
      </c>
      <c r="P42" s="57">
        <v>11</v>
      </c>
      <c r="Q42" s="57">
        <v>4.5</v>
      </c>
      <c r="R42" s="57">
        <v>6.6</v>
      </c>
      <c r="S42" s="57">
        <v>8.6</v>
      </c>
      <c r="T42" s="57">
        <v>100</v>
      </c>
    </row>
    <row r="43" spans="1:20" s="21" customFormat="1" ht="13.5" customHeight="1">
      <c r="A43" s="22"/>
      <c r="B43" s="23">
        <v>3</v>
      </c>
      <c r="C43" s="31"/>
      <c r="D43" s="74">
        <v>9.6</v>
      </c>
      <c r="E43" s="75">
        <v>9.8000000000000007</v>
      </c>
      <c r="F43" s="75">
        <v>12.8</v>
      </c>
      <c r="G43" s="75">
        <v>17.8</v>
      </c>
      <c r="H43" s="75">
        <v>11</v>
      </c>
      <c r="I43" s="75">
        <v>20.9</v>
      </c>
      <c r="J43" s="75">
        <v>5.5</v>
      </c>
      <c r="K43" s="75">
        <v>5.4</v>
      </c>
      <c r="L43" s="75">
        <v>8.4</v>
      </c>
      <c r="M43" s="75">
        <v>15.5</v>
      </c>
      <c r="N43" s="75">
        <v>3.9</v>
      </c>
      <c r="O43" s="75">
        <v>5.2</v>
      </c>
      <c r="P43" s="75">
        <v>21.5</v>
      </c>
      <c r="Q43" s="75">
        <v>4.9000000000000004</v>
      </c>
      <c r="R43" s="75">
        <v>7.6</v>
      </c>
      <c r="S43" s="75">
        <v>7.3</v>
      </c>
      <c r="T43" s="57">
        <v>115.2</v>
      </c>
    </row>
    <row r="44" spans="1:20" s="21" customFormat="1" ht="13.5" customHeight="1">
      <c r="A44" s="22"/>
      <c r="B44" s="23">
        <v>4</v>
      </c>
      <c r="C44" s="31"/>
      <c r="D44" s="74">
        <v>9.9</v>
      </c>
      <c r="E44" s="75">
        <v>8.6</v>
      </c>
      <c r="F44" s="75">
        <v>13.8</v>
      </c>
      <c r="G44" s="75">
        <v>19.3</v>
      </c>
      <c r="H44" s="75">
        <v>14.2</v>
      </c>
      <c r="I44" s="75">
        <v>26.6</v>
      </c>
      <c r="J44" s="75">
        <v>5</v>
      </c>
      <c r="K44" s="75">
        <v>7.5</v>
      </c>
      <c r="L44" s="75">
        <v>15.1</v>
      </c>
      <c r="M44" s="75">
        <v>8.3000000000000007</v>
      </c>
      <c r="N44" s="75">
        <v>4.2</v>
      </c>
      <c r="O44" s="75">
        <v>9.6</v>
      </c>
      <c r="P44" s="75">
        <v>18.600000000000001</v>
      </c>
      <c r="Q44" s="75">
        <v>4.9000000000000004</v>
      </c>
      <c r="R44" s="75">
        <v>9.5</v>
      </c>
      <c r="S44" s="75">
        <v>7.9</v>
      </c>
      <c r="T44" s="57">
        <v>118</v>
      </c>
    </row>
    <row r="45" spans="1:20" s="21" customFormat="1" ht="10.5" customHeight="1">
      <c r="A45" s="22"/>
      <c r="B45" s="35"/>
      <c r="C45" s="31"/>
      <c r="D45" s="62"/>
      <c r="E45" s="66"/>
      <c r="F45" s="66"/>
      <c r="G45" s="66"/>
      <c r="H45" s="66"/>
      <c r="I45" s="66"/>
      <c r="J45" s="66"/>
      <c r="K45" s="57"/>
      <c r="L45" s="57"/>
      <c r="M45" s="57"/>
      <c r="N45" s="57"/>
      <c r="O45" s="57"/>
      <c r="P45" s="57"/>
      <c r="Q45" s="57"/>
      <c r="R45" s="57"/>
      <c r="S45" s="57"/>
      <c r="T45" s="57"/>
    </row>
    <row r="46" spans="1:20" s="21" customFormat="1" ht="13.5" customHeight="1">
      <c r="A46" s="22" t="s">
        <v>54</v>
      </c>
      <c r="B46" s="23">
        <v>1</v>
      </c>
      <c r="C46" s="24" t="s">
        <v>55</v>
      </c>
      <c r="D46" s="67">
        <v>9.1</v>
      </c>
      <c r="E46" s="68">
        <v>8.4</v>
      </c>
      <c r="F46" s="68">
        <v>13.3</v>
      </c>
      <c r="G46" s="68">
        <v>20.2</v>
      </c>
      <c r="H46" s="68">
        <v>11.4</v>
      </c>
      <c r="I46" s="68">
        <v>25.5</v>
      </c>
      <c r="J46" s="68">
        <v>4.5999999999999996</v>
      </c>
      <c r="K46" s="68">
        <v>7.2</v>
      </c>
      <c r="L46" s="68">
        <v>3.8</v>
      </c>
      <c r="M46" s="68">
        <v>5.6</v>
      </c>
      <c r="N46" s="68">
        <v>4</v>
      </c>
      <c r="O46" s="68">
        <v>11.1</v>
      </c>
      <c r="P46" s="68">
        <v>13.5</v>
      </c>
      <c r="Q46" s="68">
        <v>4.9000000000000004</v>
      </c>
      <c r="R46" s="68">
        <v>11.7</v>
      </c>
      <c r="S46" s="68">
        <v>6.6</v>
      </c>
      <c r="T46" s="68">
        <v>108.3</v>
      </c>
    </row>
    <row r="47" spans="1:20" s="21" customFormat="1" ht="13.5" customHeight="1">
      <c r="A47" s="22"/>
      <c r="B47" s="23">
        <v>2</v>
      </c>
      <c r="C47" s="31"/>
      <c r="D47" s="67">
        <v>9.9</v>
      </c>
      <c r="E47" s="68">
        <v>8.5</v>
      </c>
      <c r="F47" s="68">
        <v>15.5</v>
      </c>
      <c r="G47" s="68">
        <v>20.399999999999999</v>
      </c>
      <c r="H47" s="68">
        <v>13.4</v>
      </c>
      <c r="I47" s="68">
        <v>26.8</v>
      </c>
      <c r="J47" s="68">
        <v>5</v>
      </c>
      <c r="K47" s="68">
        <v>6.9</v>
      </c>
      <c r="L47" s="68">
        <v>6</v>
      </c>
      <c r="M47" s="68">
        <v>6.9</v>
      </c>
      <c r="N47" s="68">
        <v>3.3</v>
      </c>
      <c r="O47" s="68">
        <v>9.6</v>
      </c>
      <c r="P47" s="68">
        <v>14.7</v>
      </c>
      <c r="Q47" s="68">
        <v>5.3</v>
      </c>
      <c r="R47" s="68">
        <v>6.9</v>
      </c>
      <c r="S47" s="68">
        <v>6.7</v>
      </c>
      <c r="T47" s="70">
        <v>117.9</v>
      </c>
    </row>
    <row r="48" spans="1:20" s="21" customFormat="1" ht="13.5" customHeight="1">
      <c r="A48" s="22"/>
      <c r="B48" s="23">
        <v>3</v>
      </c>
      <c r="C48" s="31"/>
      <c r="D48" s="68">
        <v>10.6</v>
      </c>
      <c r="E48" s="68">
        <v>10.1</v>
      </c>
      <c r="F48" s="68">
        <v>15.6</v>
      </c>
      <c r="G48" s="68">
        <v>22.7</v>
      </c>
      <c r="H48" s="68">
        <v>12</v>
      </c>
      <c r="I48" s="68">
        <v>28.5</v>
      </c>
      <c r="J48" s="68">
        <v>5.5</v>
      </c>
      <c r="K48" s="68">
        <v>7.8</v>
      </c>
      <c r="L48" s="68">
        <v>4.7</v>
      </c>
      <c r="M48" s="68">
        <v>5.6</v>
      </c>
      <c r="N48" s="68">
        <v>3.1</v>
      </c>
      <c r="O48" s="68">
        <v>9.1</v>
      </c>
      <c r="P48" s="68">
        <v>18.100000000000001</v>
      </c>
      <c r="Q48" s="68">
        <v>6.5</v>
      </c>
      <c r="R48" s="68">
        <v>6.6</v>
      </c>
      <c r="S48" s="68">
        <v>8.3000000000000007</v>
      </c>
      <c r="T48" s="70">
        <v>126.2</v>
      </c>
    </row>
    <row r="49" spans="1:20" s="21" customFormat="1" ht="13.5" customHeight="1">
      <c r="A49" s="22"/>
      <c r="B49" s="23">
        <v>4</v>
      </c>
      <c r="C49" s="31"/>
      <c r="D49" s="67">
        <v>11.1</v>
      </c>
      <c r="E49" s="68">
        <v>8</v>
      </c>
      <c r="F49" s="68">
        <v>15.3</v>
      </c>
      <c r="G49" s="68">
        <v>23.2</v>
      </c>
      <c r="H49" s="68">
        <v>14.7</v>
      </c>
      <c r="I49" s="68">
        <v>33.799999999999997</v>
      </c>
      <c r="J49" s="68">
        <v>5.6</v>
      </c>
      <c r="K49" s="68">
        <v>10.4</v>
      </c>
      <c r="L49" s="68">
        <v>7</v>
      </c>
      <c r="M49" s="68">
        <v>6.4</v>
      </c>
      <c r="N49" s="68">
        <v>4.5</v>
      </c>
      <c r="O49" s="68">
        <v>10.6</v>
      </c>
      <c r="P49" s="68">
        <v>25.2</v>
      </c>
      <c r="Q49" s="68">
        <v>4.5999999999999996</v>
      </c>
      <c r="R49" s="68">
        <v>7.8</v>
      </c>
      <c r="S49" s="68">
        <v>8.6</v>
      </c>
      <c r="T49" s="70">
        <v>132.1</v>
      </c>
    </row>
    <row r="50" spans="1:20" s="21" customFormat="1" ht="13.5" customHeight="1">
      <c r="A50" s="22"/>
      <c r="B50" s="23">
        <v>5</v>
      </c>
      <c r="C50" s="24"/>
      <c r="D50" s="67">
        <v>10.1</v>
      </c>
      <c r="E50" s="68">
        <v>9.6999999999999993</v>
      </c>
      <c r="F50" s="68">
        <v>13.1</v>
      </c>
      <c r="G50" s="68">
        <v>20.399999999999999</v>
      </c>
      <c r="H50" s="68">
        <v>9.1999999999999993</v>
      </c>
      <c r="I50" s="68">
        <v>26.8</v>
      </c>
      <c r="J50" s="68">
        <v>4.5</v>
      </c>
      <c r="K50" s="68">
        <v>9.1</v>
      </c>
      <c r="L50" s="68">
        <v>4.3</v>
      </c>
      <c r="M50" s="68">
        <v>6.2</v>
      </c>
      <c r="N50" s="68">
        <v>6.9</v>
      </c>
      <c r="O50" s="68">
        <v>11.8</v>
      </c>
      <c r="P50" s="68">
        <v>22.4</v>
      </c>
      <c r="Q50" s="68">
        <v>4.7</v>
      </c>
      <c r="R50" s="68">
        <v>8.1</v>
      </c>
      <c r="S50" s="68">
        <v>7.4</v>
      </c>
      <c r="T50" s="70">
        <v>120.2</v>
      </c>
    </row>
    <row r="51" spans="1:20" s="21" customFormat="1" ht="13.5" customHeight="1">
      <c r="A51" s="22"/>
      <c r="B51" s="23">
        <v>6</v>
      </c>
      <c r="C51" s="31"/>
      <c r="D51" s="67">
        <v>10.3</v>
      </c>
      <c r="E51" s="68">
        <v>8.8000000000000007</v>
      </c>
      <c r="F51" s="68">
        <v>13.3</v>
      </c>
      <c r="G51" s="68">
        <v>20.399999999999999</v>
      </c>
      <c r="H51" s="68">
        <v>14.1</v>
      </c>
      <c r="I51" s="68">
        <v>32.299999999999997</v>
      </c>
      <c r="J51" s="68">
        <v>5.3</v>
      </c>
      <c r="K51" s="68">
        <v>8.6999999999999993</v>
      </c>
      <c r="L51" s="68">
        <v>5.4</v>
      </c>
      <c r="M51" s="68">
        <v>6.1</v>
      </c>
      <c r="N51" s="68">
        <v>5.2</v>
      </c>
      <c r="O51" s="68">
        <v>9.9</v>
      </c>
      <c r="P51" s="68">
        <v>20.5</v>
      </c>
      <c r="Q51" s="68">
        <v>5</v>
      </c>
      <c r="R51" s="68">
        <v>7</v>
      </c>
      <c r="S51" s="68">
        <v>9.1</v>
      </c>
      <c r="T51" s="70">
        <v>122.6</v>
      </c>
    </row>
    <row r="52" spans="1:20" s="21" customFormat="1" ht="13.5" customHeight="1">
      <c r="A52" s="22"/>
      <c r="B52" s="23">
        <v>7</v>
      </c>
      <c r="C52" s="31"/>
      <c r="D52" s="68">
        <v>9.6</v>
      </c>
      <c r="E52" s="68">
        <v>8.1</v>
      </c>
      <c r="F52" s="68">
        <v>13.9</v>
      </c>
      <c r="G52" s="68">
        <v>19.399999999999999</v>
      </c>
      <c r="H52" s="68">
        <v>15.3</v>
      </c>
      <c r="I52" s="68">
        <v>21.2</v>
      </c>
      <c r="J52" s="68">
        <v>4.3</v>
      </c>
      <c r="K52" s="68">
        <v>8</v>
      </c>
      <c r="L52" s="68">
        <v>23.8</v>
      </c>
      <c r="M52" s="68">
        <v>9</v>
      </c>
      <c r="N52" s="68">
        <v>4.5</v>
      </c>
      <c r="O52" s="68">
        <v>7.6</v>
      </c>
      <c r="P52" s="68">
        <v>17.899999999999999</v>
      </c>
      <c r="Q52" s="68">
        <v>4.7</v>
      </c>
      <c r="R52" s="68">
        <v>14.1</v>
      </c>
      <c r="S52" s="68">
        <v>7.5</v>
      </c>
      <c r="T52" s="70">
        <v>114.3</v>
      </c>
    </row>
    <row r="53" spans="1:20" s="21" customFormat="1" ht="13.5" customHeight="1">
      <c r="A53" s="22"/>
      <c r="B53" s="23">
        <v>8</v>
      </c>
      <c r="C53" s="31"/>
      <c r="D53" s="67">
        <v>8.8000000000000007</v>
      </c>
      <c r="E53" s="68">
        <v>6.8</v>
      </c>
      <c r="F53" s="68">
        <v>11.7</v>
      </c>
      <c r="G53" s="68">
        <v>16.8</v>
      </c>
      <c r="H53" s="68">
        <v>14.5</v>
      </c>
      <c r="I53" s="68">
        <v>22.9</v>
      </c>
      <c r="J53" s="68">
        <v>6.8</v>
      </c>
      <c r="K53" s="68">
        <v>6.4</v>
      </c>
      <c r="L53" s="68">
        <v>24.7</v>
      </c>
      <c r="M53" s="68">
        <v>8.6999999999999993</v>
      </c>
      <c r="N53" s="68">
        <v>5</v>
      </c>
      <c r="O53" s="68">
        <v>9.1999999999999993</v>
      </c>
      <c r="P53" s="68">
        <v>9</v>
      </c>
      <c r="Q53" s="68">
        <v>4.5</v>
      </c>
      <c r="R53" s="68">
        <v>7.4</v>
      </c>
      <c r="S53" s="68">
        <v>7.7</v>
      </c>
      <c r="T53" s="70">
        <v>104.8</v>
      </c>
    </row>
    <row r="54" spans="1:20" s="21" customFormat="1" ht="13.5" customHeight="1">
      <c r="A54" s="22"/>
      <c r="B54" s="23">
        <v>9</v>
      </c>
      <c r="C54" s="31"/>
      <c r="D54" s="67">
        <v>9.8000000000000007</v>
      </c>
      <c r="E54" s="68">
        <v>7.5</v>
      </c>
      <c r="F54" s="68">
        <v>13.2</v>
      </c>
      <c r="G54" s="68">
        <v>18.2</v>
      </c>
      <c r="H54" s="68">
        <v>15.4</v>
      </c>
      <c r="I54" s="68">
        <v>29.1</v>
      </c>
      <c r="J54" s="68">
        <v>4.4000000000000004</v>
      </c>
      <c r="K54" s="68">
        <v>5.5</v>
      </c>
      <c r="L54" s="68">
        <v>21.8</v>
      </c>
      <c r="M54" s="68">
        <v>10.8</v>
      </c>
      <c r="N54" s="68">
        <v>3.7</v>
      </c>
      <c r="O54" s="68">
        <v>9.4</v>
      </c>
      <c r="P54" s="68">
        <v>20.399999999999999</v>
      </c>
      <c r="Q54" s="68">
        <v>4.9000000000000004</v>
      </c>
      <c r="R54" s="68">
        <v>9.6</v>
      </c>
      <c r="S54" s="68">
        <v>7.3</v>
      </c>
      <c r="T54" s="70">
        <v>116.7</v>
      </c>
    </row>
    <row r="55" spans="1:20" s="21" customFormat="1" ht="13.5" customHeight="1">
      <c r="A55" s="22"/>
      <c r="B55" s="23">
        <v>10</v>
      </c>
      <c r="C55" s="31"/>
      <c r="D55" s="67">
        <v>9.9</v>
      </c>
      <c r="E55" s="68">
        <v>8.4</v>
      </c>
      <c r="F55" s="68">
        <v>13</v>
      </c>
      <c r="G55" s="68">
        <v>17.3</v>
      </c>
      <c r="H55" s="68">
        <v>18.100000000000001</v>
      </c>
      <c r="I55" s="68">
        <v>23.5</v>
      </c>
      <c r="J55" s="68">
        <v>4.7</v>
      </c>
      <c r="K55" s="68">
        <v>6.9</v>
      </c>
      <c r="L55" s="68">
        <v>20.6</v>
      </c>
      <c r="M55" s="68">
        <v>11.5</v>
      </c>
      <c r="N55" s="68">
        <v>3.7</v>
      </c>
      <c r="O55" s="68">
        <v>9.6</v>
      </c>
      <c r="P55" s="68">
        <v>23.3</v>
      </c>
      <c r="Q55" s="68">
        <v>4.5</v>
      </c>
      <c r="R55" s="68">
        <v>10.7</v>
      </c>
      <c r="S55" s="68">
        <v>8.6999999999999993</v>
      </c>
      <c r="T55" s="70">
        <v>117.9</v>
      </c>
    </row>
    <row r="56" spans="1:20" s="21" customFormat="1" ht="13.5" customHeight="1">
      <c r="A56" s="22"/>
      <c r="B56" s="23">
        <v>11</v>
      </c>
      <c r="C56" s="31"/>
      <c r="D56" s="67">
        <v>10</v>
      </c>
      <c r="E56" s="68">
        <v>9.1999999999999993</v>
      </c>
      <c r="F56" s="68">
        <v>14</v>
      </c>
      <c r="G56" s="68">
        <v>17.3</v>
      </c>
      <c r="H56" s="68">
        <v>15.2</v>
      </c>
      <c r="I56" s="68">
        <v>23.7</v>
      </c>
      <c r="J56" s="68">
        <v>4.5</v>
      </c>
      <c r="K56" s="68">
        <v>6.2</v>
      </c>
      <c r="L56" s="68">
        <v>23.3</v>
      </c>
      <c r="M56" s="68">
        <v>11.3</v>
      </c>
      <c r="N56" s="68">
        <v>3.5</v>
      </c>
      <c r="O56" s="68">
        <v>9.3000000000000007</v>
      </c>
      <c r="P56" s="68">
        <v>20.6</v>
      </c>
      <c r="Q56" s="68">
        <v>4.8</v>
      </c>
      <c r="R56" s="68">
        <v>10.1</v>
      </c>
      <c r="S56" s="68">
        <v>8.6</v>
      </c>
      <c r="T56" s="70">
        <v>119</v>
      </c>
    </row>
    <row r="57" spans="1:20" s="21" customFormat="1" ht="13.5" customHeight="1">
      <c r="A57" s="46"/>
      <c r="B57" s="47">
        <v>12</v>
      </c>
      <c r="C57" s="48"/>
      <c r="D57" s="76">
        <v>9.6999999999999993</v>
      </c>
      <c r="E57" s="76">
        <v>9.4</v>
      </c>
      <c r="F57" s="76">
        <v>13.7</v>
      </c>
      <c r="G57" s="76">
        <v>16.600000000000001</v>
      </c>
      <c r="H57" s="76">
        <v>14.4</v>
      </c>
      <c r="I57" s="76">
        <v>25.5</v>
      </c>
      <c r="J57" s="76">
        <v>4.5999999999999996</v>
      </c>
      <c r="K57" s="76">
        <v>6.6</v>
      </c>
      <c r="L57" s="76">
        <v>23.4</v>
      </c>
      <c r="M57" s="76">
        <v>10.9</v>
      </c>
      <c r="N57" s="76">
        <v>3.2</v>
      </c>
      <c r="O57" s="76">
        <v>8.1</v>
      </c>
      <c r="P57" s="76">
        <v>17.399999999999999</v>
      </c>
      <c r="Q57" s="76">
        <v>4.5</v>
      </c>
      <c r="R57" s="76">
        <v>14.1</v>
      </c>
      <c r="S57" s="76">
        <v>8.6999999999999993</v>
      </c>
      <c r="T57" s="76">
        <v>115.5</v>
      </c>
    </row>
    <row r="58" spans="1:20" s="21" customFormat="1" ht="11.25">
      <c r="A58" s="52" t="s">
        <v>73</v>
      </c>
      <c r="B58" s="52"/>
      <c r="C58" s="52"/>
      <c r="D58" s="52"/>
      <c r="E58" s="52"/>
      <c r="F58" s="52"/>
      <c r="G58" s="52"/>
      <c r="H58" s="52"/>
      <c r="I58" s="52"/>
      <c r="J58" s="52"/>
      <c r="K58" s="52"/>
      <c r="L58" s="52"/>
      <c r="M58" s="52" t="s">
        <v>74</v>
      </c>
      <c r="N58" s="52"/>
      <c r="O58" s="52"/>
      <c r="T58" s="41"/>
    </row>
    <row r="59" spans="1:20" s="21" customFormat="1" ht="11.25">
      <c r="A59" s="52" t="s">
        <v>75</v>
      </c>
      <c r="B59" s="52"/>
      <c r="C59" s="52"/>
      <c r="D59" s="52"/>
      <c r="E59" s="52"/>
      <c r="F59" s="52"/>
      <c r="G59" s="52"/>
      <c r="H59" s="52"/>
      <c r="I59" s="52"/>
      <c r="J59" s="52"/>
      <c r="K59" s="52"/>
      <c r="L59" s="52"/>
      <c r="M59" s="52" t="s">
        <v>76</v>
      </c>
      <c r="N59" s="52"/>
      <c r="O59" s="52"/>
      <c r="T59" s="41"/>
    </row>
    <row r="60" spans="1:20" s="21" customFormat="1" ht="11.25">
      <c r="A60" s="52" t="s">
        <v>77</v>
      </c>
      <c r="B60" s="52"/>
      <c r="C60" s="52"/>
      <c r="D60" s="52"/>
      <c r="E60" s="52"/>
      <c r="F60" s="52"/>
      <c r="G60" s="52"/>
      <c r="H60" s="52"/>
      <c r="I60" s="52"/>
      <c r="J60" s="52"/>
      <c r="K60" s="52"/>
      <c r="L60" s="52"/>
      <c r="M60" s="52"/>
      <c r="N60" s="52"/>
      <c r="O60" s="52"/>
      <c r="T60" s="41"/>
    </row>
    <row r="61" spans="1:20" s="21" customFormat="1" ht="11.25">
      <c r="A61" s="52" t="s">
        <v>78</v>
      </c>
      <c r="B61" s="52"/>
      <c r="C61" s="52"/>
      <c r="D61" s="52"/>
      <c r="E61" s="52"/>
      <c r="F61" s="52"/>
      <c r="G61" s="52"/>
      <c r="H61" s="52"/>
      <c r="I61" s="52"/>
      <c r="J61" s="52"/>
      <c r="K61" s="52"/>
      <c r="L61" s="52"/>
      <c r="M61" s="52"/>
      <c r="N61" s="52"/>
      <c r="O61" s="52"/>
      <c r="T61" s="41"/>
    </row>
    <row r="62" spans="1:20" s="21" customFormat="1" ht="12.75" customHeight="1">
      <c r="A62" s="52" t="s">
        <v>79</v>
      </c>
      <c r="B62" s="52"/>
      <c r="C62" s="52"/>
      <c r="D62" s="52"/>
      <c r="E62" s="52"/>
      <c r="F62" s="52"/>
      <c r="G62" s="52"/>
      <c r="H62" s="52"/>
      <c r="I62" s="52"/>
      <c r="J62" s="52"/>
      <c r="K62" s="52"/>
      <c r="L62" s="52"/>
      <c r="M62" s="52"/>
      <c r="N62" s="52"/>
      <c r="O62" s="52"/>
      <c r="T62" s="41"/>
    </row>
    <row r="64" spans="1:20">
      <c r="D64" s="54"/>
    </row>
  </sheetData>
  <phoneticPr fontId="3"/>
  <hyperlinks>
    <hyperlink ref="A1" location="'15労働目次'!A1" display="15　労　働" xr:uid="{00000000-0004-0000-0200-000000000000}"/>
  </hyperlinks>
  <pageMargins left="0.59055118110236227" right="0.59055118110236227" top="0.59055118110236227" bottom="0.39370078740157483" header="0.19685039370078741" footer="0.19685039370078741"/>
  <pageSetup paperSize="9" scale="9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showGridLines="0" view="pageBreakPreview" zoomScaleNormal="100" zoomScaleSheetLayoutView="100" workbookViewId="0">
      <pane ySplit="6" topLeftCell="A7" activePane="bottomLeft" state="frozen"/>
      <selection pane="bottomLeft" activeCell="H28" sqref="H28"/>
    </sheetView>
  </sheetViews>
  <sheetFormatPr defaultColWidth="9" defaultRowHeight="13.5" outlineLevelCol="1"/>
  <cols>
    <col min="1" max="1" width="3.75" style="2" customWidth="1"/>
    <col min="2" max="2" width="2.625" style="2" customWidth="1"/>
    <col min="3" max="3" width="5.125" style="2" customWidth="1"/>
    <col min="4" max="4" width="10" style="2" customWidth="1" outlineLevel="1"/>
    <col min="5" max="6" width="9.875" style="2" customWidth="1" outlineLevel="1"/>
    <col min="7" max="7" width="10.875" style="2" customWidth="1" outlineLevel="1"/>
    <col min="8" max="8" width="10.125" style="2" customWidth="1" outlineLevel="1"/>
    <col min="9" max="11" width="10" style="2" customWidth="1" outlineLevel="1"/>
    <col min="12" max="12" width="3.75" style="2" customWidth="1"/>
    <col min="13" max="13" width="2.625" style="2" customWidth="1"/>
    <col min="14" max="14" width="5.125" style="2" customWidth="1"/>
    <col min="15" max="21" width="10" style="2" customWidth="1"/>
    <col min="22" max="22" width="10.625" style="2" customWidth="1"/>
    <col min="23" max="16384" width="9" style="2"/>
  </cols>
  <sheetData>
    <row r="1" spans="1:22">
      <c r="A1" s="1" t="s">
        <v>34</v>
      </c>
    </row>
    <row r="2" spans="1:22">
      <c r="A2" s="2" t="s">
        <v>35</v>
      </c>
      <c r="E2" s="77"/>
    </row>
    <row r="3" spans="1:22" ht="16.5">
      <c r="A3" s="58" t="s">
        <v>80</v>
      </c>
      <c r="B3" s="58"/>
      <c r="C3" s="58"/>
      <c r="D3" s="58"/>
      <c r="E3" s="58"/>
      <c r="F3" s="58"/>
      <c r="G3" s="58"/>
      <c r="H3" s="58"/>
      <c r="I3" s="58"/>
      <c r="J3" s="58"/>
      <c r="K3" s="58"/>
      <c r="L3" s="6"/>
      <c r="M3" s="6"/>
      <c r="N3" s="6"/>
      <c r="O3" s="78"/>
      <c r="P3" s="78"/>
      <c r="Q3" s="78"/>
      <c r="R3" s="78"/>
      <c r="S3" s="78"/>
      <c r="T3" s="78"/>
      <c r="U3" s="78"/>
      <c r="V3" s="78"/>
    </row>
    <row r="4" spans="1:22">
      <c r="A4" s="7"/>
      <c r="B4" s="7"/>
      <c r="C4" s="7"/>
      <c r="D4" s="7"/>
      <c r="E4" s="7"/>
      <c r="F4" s="7"/>
      <c r="G4" s="7"/>
      <c r="H4" s="7"/>
      <c r="I4" s="7"/>
      <c r="J4" s="7"/>
      <c r="K4" s="79" t="s">
        <v>81</v>
      </c>
      <c r="L4" s="77" t="s">
        <v>82</v>
      </c>
      <c r="M4" s="7"/>
      <c r="N4" s="7"/>
      <c r="O4" s="80"/>
      <c r="P4" s="7"/>
      <c r="Q4" s="7"/>
      <c r="R4" s="7"/>
      <c r="S4" s="7"/>
      <c r="T4" s="7"/>
      <c r="V4" s="81"/>
    </row>
    <row r="5" spans="1:22" ht="5.25" customHeight="1" thickBot="1">
      <c r="A5" s="9"/>
      <c r="B5" s="9"/>
      <c r="C5" s="9"/>
      <c r="D5" s="9"/>
      <c r="E5" s="9"/>
      <c r="F5" s="9"/>
      <c r="G5" s="10"/>
      <c r="H5" s="10"/>
      <c r="I5" s="10"/>
      <c r="J5" s="10"/>
      <c r="K5" s="10"/>
      <c r="L5" s="9"/>
      <c r="M5" s="9"/>
      <c r="N5" s="9"/>
      <c r="O5" s="10"/>
      <c r="P5" s="10"/>
      <c r="Q5" s="10"/>
      <c r="R5" s="10"/>
      <c r="S5" s="10"/>
      <c r="T5" s="10"/>
    </row>
    <row r="6" spans="1:22" s="21" customFormat="1" ht="36.75" customHeight="1" thickTop="1">
      <c r="A6" s="82"/>
      <c r="B6" s="11"/>
      <c r="C6" s="12"/>
      <c r="D6" s="15" t="s">
        <v>39</v>
      </c>
      <c r="E6" s="13" t="s">
        <v>40</v>
      </c>
      <c r="F6" s="14" t="s">
        <v>41</v>
      </c>
      <c r="G6" s="60" t="s">
        <v>83</v>
      </c>
      <c r="H6" s="19" t="s">
        <v>84</v>
      </c>
      <c r="I6" s="15" t="s">
        <v>43</v>
      </c>
      <c r="J6" s="15" t="s">
        <v>44</v>
      </c>
      <c r="K6" s="83" t="s">
        <v>45</v>
      </c>
      <c r="L6" s="82"/>
      <c r="M6" s="11"/>
      <c r="N6" s="12"/>
      <c r="O6" s="84" t="s">
        <v>65</v>
      </c>
      <c r="P6" s="84" t="s">
        <v>46</v>
      </c>
      <c r="Q6" s="15" t="s">
        <v>85</v>
      </c>
      <c r="R6" s="15" t="s">
        <v>47</v>
      </c>
      <c r="S6" s="15" t="s">
        <v>48</v>
      </c>
      <c r="T6" s="19" t="s">
        <v>49</v>
      </c>
      <c r="U6" s="15" t="s">
        <v>50</v>
      </c>
      <c r="V6" s="83" t="s">
        <v>495</v>
      </c>
    </row>
    <row r="7" spans="1:22" s="21" customFormat="1" ht="13.5" customHeight="1">
      <c r="A7" s="85" t="s">
        <v>68</v>
      </c>
      <c r="B7" s="23">
        <v>2</v>
      </c>
      <c r="C7" s="86" t="s">
        <v>53</v>
      </c>
      <c r="D7" s="87">
        <v>103.8</v>
      </c>
      <c r="E7" s="88">
        <v>112.9</v>
      </c>
      <c r="F7" s="88">
        <v>106.8</v>
      </c>
      <c r="G7" s="88">
        <v>100.3</v>
      </c>
      <c r="H7" s="89">
        <v>105.3</v>
      </c>
      <c r="I7" s="89">
        <v>93</v>
      </c>
      <c r="J7" s="89">
        <v>102.6</v>
      </c>
      <c r="K7" s="89">
        <v>125.5</v>
      </c>
      <c r="L7" s="85" t="s">
        <v>68</v>
      </c>
      <c r="M7" s="23">
        <v>2</v>
      </c>
      <c r="N7" s="86" t="s">
        <v>53</v>
      </c>
      <c r="O7" s="89">
        <v>111.5</v>
      </c>
      <c r="P7" s="89">
        <v>111.1</v>
      </c>
      <c r="Q7" s="89">
        <v>105.8</v>
      </c>
      <c r="R7" s="89">
        <v>118.3</v>
      </c>
      <c r="S7" s="89">
        <v>72.2</v>
      </c>
      <c r="T7" s="89">
        <v>108</v>
      </c>
      <c r="U7" s="89">
        <v>65.7</v>
      </c>
      <c r="V7" s="89">
        <v>100.7</v>
      </c>
    </row>
    <row r="8" spans="1:22" s="21" customFormat="1" ht="13.5" customHeight="1">
      <c r="A8" s="22"/>
      <c r="B8" s="23">
        <v>3</v>
      </c>
      <c r="C8" s="31"/>
      <c r="D8" s="57">
        <v>104.7</v>
      </c>
      <c r="E8" s="57">
        <v>110.4</v>
      </c>
      <c r="F8" s="57">
        <v>102.1</v>
      </c>
      <c r="G8" s="57">
        <v>100.9</v>
      </c>
      <c r="H8" s="57">
        <v>88.6</v>
      </c>
      <c r="I8" s="57">
        <v>92.8</v>
      </c>
      <c r="J8" s="57">
        <v>104.3</v>
      </c>
      <c r="K8" s="57">
        <v>123.8</v>
      </c>
      <c r="L8" s="22"/>
      <c r="M8" s="23">
        <v>3</v>
      </c>
      <c r="N8" s="31"/>
      <c r="O8" s="57">
        <v>113.1</v>
      </c>
      <c r="P8" s="57">
        <v>99.5</v>
      </c>
      <c r="Q8" s="57">
        <v>106.9</v>
      </c>
      <c r="R8" s="57">
        <v>108.3</v>
      </c>
      <c r="S8" s="57">
        <v>110.3</v>
      </c>
      <c r="T8" s="57">
        <v>106.9</v>
      </c>
      <c r="U8" s="57">
        <v>99</v>
      </c>
      <c r="V8" s="57">
        <v>101.8</v>
      </c>
    </row>
    <row r="9" spans="1:22" s="21" customFormat="1" ht="13.5" customHeight="1">
      <c r="A9" s="22"/>
      <c r="B9" s="23">
        <v>4</v>
      </c>
      <c r="C9" s="31"/>
      <c r="D9" s="57">
        <v>102.4</v>
      </c>
      <c r="E9" s="57">
        <v>100.2</v>
      </c>
      <c r="F9" s="57">
        <v>97.8</v>
      </c>
      <c r="G9" s="57">
        <v>94.8</v>
      </c>
      <c r="H9" s="57">
        <v>100.7</v>
      </c>
      <c r="I9" s="57">
        <v>97.1</v>
      </c>
      <c r="J9" s="57">
        <v>99.4</v>
      </c>
      <c r="K9" s="57">
        <v>85.2</v>
      </c>
      <c r="L9" s="22"/>
      <c r="M9" s="23">
        <v>4</v>
      </c>
      <c r="N9" s="31"/>
      <c r="O9" s="57">
        <v>53.7</v>
      </c>
      <c r="P9" s="57">
        <v>61.4</v>
      </c>
      <c r="Q9" s="57">
        <v>100.7</v>
      </c>
      <c r="R9" s="57">
        <v>107.5</v>
      </c>
      <c r="S9" s="57">
        <v>221.6</v>
      </c>
      <c r="T9" s="57">
        <v>99.3</v>
      </c>
      <c r="U9" s="57">
        <v>236</v>
      </c>
      <c r="V9" s="57">
        <v>103.3</v>
      </c>
    </row>
    <row r="10" spans="1:22" s="21" customFormat="1" ht="13.5" customHeight="1">
      <c r="A10" s="22"/>
      <c r="B10" s="35"/>
      <c r="C10" s="31"/>
      <c r="D10" s="62"/>
      <c r="E10" s="57"/>
      <c r="F10" s="57"/>
      <c r="G10" s="57"/>
      <c r="H10" s="57"/>
      <c r="I10" s="57"/>
      <c r="J10" s="57"/>
      <c r="K10" s="57"/>
      <c r="L10" s="22"/>
      <c r="M10" s="35"/>
      <c r="N10" s="31"/>
      <c r="O10" s="57"/>
      <c r="P10" s="57"/>
      <c r="Q10" s="57"/>
      <c r="R10" s="57"/>
      <c r="S10" s="57"/>
      <c r="T10" s="57"/>
      <c r="U10" s="57"/>
      <c r="V10" s="57"/>
    </row>
    <row r="11" spans="1:22" s="21" customFormat="1" ht="13.5" customHeight="1">
      <c r="A11" s="22" t="s">
        <v>54</v>
      </c>
      <c r="B11" s="23">
        <v>1</v>
      </c>
      <c r="C11" s="24" t="s">
        <v>55</v>
      </c>
      <c r="D11" s="90">
        <v>102.5</v>
      </c>
      <c r="E11" s="57">
        <v>98.7</v>
      </c>
      <c r="F11" s="57">
        <v>97.6</v>
      </c>
      <c r="G11" s="57">
        <v>98.1</v>
      </c>
      <c r="H11" s="57">
        <v>98.1</v>
      </c>
      <c r="I11" s="57">
        <v>99.4</v>
      </c>
      <c r="J11" s="57">
        <v>100.5</v>
      </c>
      <c r="K11" s="57">
        <v>86</v>
      </c>
      <c r="L11" s="22" t="s">
        <v>54</v>
      </c>
      <c r="M11" s="23">
        <v>1</v>
      </c>
      <c r="N11" s="24" t="s">
        <v>55</v>
      </c>
      <c r="O11" s="57">
        <v>51.8</v>
      </c>
      <c r="P11" s="57">
        <v>61.7</v>
      </c>
      <c r="Q11" s="57">
        <v>95</v>
      </c>
      <c r="R11" s="57">
        <v>106.7</v>
      </c>
      <c r="S11" s="57">
        <v>226.8</v>
      </c>
      <c r="T11" s="57">
        <v>98.7</v>
      </c>
      <c r="U11" s="57">
        <v>253.7</v>
      </c>
      <c r="V11" s="57">
        <v>103.4</v>
      </c>
    </row>
    <row r="12" spans="1:22" s="21" customFormat="1" ht="13.5" customHeight="1">
      <c r="A12" s="22"/>
      <c r="B12" s="23">
        <v>2</v>
      </c>
      <c r="C12" s="31"/>
      <c r="D12" s="90">
        <v>102.2</v>
      </c>
      <c r="E12" s="57">
        <v>98.8</v>
      </c>
      <c r="F12" s="57">
        <v>97.4</v>
      </c>
      <c r="G12" s="57">
        <v>97.2</v>
      </c>
      <c r="H12" s="57">
        <v>98.1</v>
      </c>
      <c r="I12" s="57">
        <v>97.8</v>
      </c>
      <c r="J12" s="57">
        <v>99.9</v>
      </c>
      <c r="K12" s="57">
        <v>85.7</v>
      </c>
      <c r="L12" s="22"/>
      <c r="M12" s="23">
        <v>2</v>
      </c>
      <c r="N12" s="31"/>
      <c r="O12" s="57">
        <v>51.8</v>
      </c>
      <c r="P12" s="57">
        <v>61.1</v>
      </c>
      <c r="Q12" s="57">
        <v>93.3</v>
      </c>
      <c r="R12" s="57">
        <v>104.2</v>
      </c>
      <c r="S12" s="57">
        <v>227.3</v>
      </c>
      <c r="T12" s="57">
        <v>98.8</v>
      </c>
      <c r="U12" s="57">
        <v>252.8</v>
      </c>
      <c r="V12" s="57">
        <v>103.6</v>
      </c>
    </row>
    <row r="13" spans="1:22" s="21" customFormat="1" ht="13.5" customHeight="1">
      <c r="A13" s="22"/>
      <c r="B13" s="23">
        <v>3</v>
      </c>
      <c r="C13" s="31"/>
      <c r="D13" s="90">
        <v>102.1</v>
      </c>
      <c r="E13" s="57">
        <v>101</v>
      </c>
      <c r="F13" s="57">
        <v>97.3</v>
      </c>
      <c r="G13" s="57">
        <v>97</v>
      </c>
      <c r="H13" s="57">
        <v>98.2</v>
      </c>
      <c r="I13" s="57">
        <v>96.8</v>
      </c>
      <c r="J13" s="57">
        <v>98.5</v>
      </c>
      <c r="K13" s="57">
        <v>84.9</v>
      </c>
      <c r="L13" s="22"/>
      <c r="M13" s="23">
        <v>3</v>
      </c>
      <c r="N13" s="31"/>
      <c r="O13" s="57">
        <v>52</v>
      </c>
      <c r="P13" s="57">
        <v>60.7</v>
      </c>
      <c r="Q13" s="57">
        <v>95.1</v>
      </c>
      <c r="R13" s="57">
        <v>110</v>
      </c>
      <c r="S13" s="57">
        <v>227.1</v>
      </c>
      <c r="T13" s="57">
        <v>98.9</v>
      </c>
      <c r="U13" s="57">
        <v>244.9</v>
      </c>
      <c r="V13" s="57">
        <v>103.3</v>
      </c>
    </row>
    <row r="14" spans="1:22" s="21" customFormat="1" ht="13.5" customHeight="1">
      <c r="A14" s="22"/>
      <c r="B14" s="23">
        <v>4</v>
      </c>
      <c r="C14" s="31"/>
      <c r="D14" s="90">
        <v>102.4</v>
      </c>
      <c r="E14" s="57">
        <v>101.7</v>
      </c>
      <c r="F14" s="57">
        <v>98.5</v>
      </c>
      <c r="G14" s="57">
        <v>97.2</v>
      </c>
      <c r="H14" s="57">
        <v>99.1</v>
      </c>
      <c r="I14" s="57">
        <v>97.3</v>
      </c>
      <c r="J14" s="57">
        <v>98.6</v>
      </c>
      <c r="K14" s="57">
        <v>86</v>
      </c>
      <c r="L14" s="22"/>
      <c r="M14" s="23">
        <v>4</v>
      </c>
      <c r="N14" s="31"/>
      <c r="O14" s="57">
        <v>54</v>
      </c>
      <c r="P14" s="57">
        <v>61.1</v>
      </c>
      <c r="Q14" s="57">
        <v>96.7</v>
      </c>
      <c r="R14" s="57">
        <v>107.8</v>
      </c>
      <c r="S14" s="57">
        <v>219.7</v>
      </c>
      <c r="T14" s="57">
        <v>99.8</v>
      </c>
      <c r="U14" s="57">
        <v>234.8</v>
      </c>
      <c r="V14" s="57">
        <v>102.9</v>
      </c>
    </row>
    <row r="15" spans="1:22" s="21" customFormat="1" ht="13.5" customHeight="1">
      <c r="A15" s="22"/>
      <c r="B15" s="23">
        <v>5</v>
      </c>
      <c r="C15" s="24"/>
      <c r="D15" s="90">
        <v>102.7</v>
      </c>
      <c r="E15" s="57">
        <v>101.8</v>
      </c>
      <c r="F15" s="57">
        <v>98.6</v>
      </c>
      <c r="G15" s="57">
        <v>97</v>
      </c>
      <c r="H15" s="57">
        <v>102.1</v>
      </c>
      <c r="I15" s="57">
        <v>97.7</v>
      </c>
      <c r="J15" s="57">
        <v>98.6</v>
      </c>
      <c r="K15" s="57">
        <v>86</v>
      </c>
      <c r="L15" s="22"/>
      <c r="M15" s="23">
        <v>5</v>
      </c>
      <c r="N15" s="24"/>
      <c r="O15" s="57">
        <v>54</v>
      </c>
      <c r="P15" s="57">
        <v>61.8</v>
      </c>
      <c r="Q15" s="57">
        <v>98.9</v>
      </c>
      <c r="R15" s="57">
        <v>106.6</v>
      </c>
      <c r="S15" s="57">
        <v>220.4</v>
      </c>
      <c r="T15" s="57">
        <v>100</v>
      </c>
      <c r="U15" s="57">
        <v>232.5</v>
      </c>
      <c r="V15" s="57">
        <v>103.3</v>
      </c>
    </row>
    <row r="16" spans="1:22" s="21" customFormat="1" ht="13.5" customHeight="1">
      <c r="A16" s="22"/>
      <c r="B16" s="91">
        <v>6</v>
      </c>
      <c r="C16" s="31"/>
      <c r="D16" s="90">
        <v>102.8</v>
      </c>
      <c r="E16" s="57">
        <v>101.3</v>
      </c>
      <c r="F16" s="57">
        <v>98.5</v>
      </c>
      <c r="G16" s="57">
        <v>99.2</v>
      </c>
      <c r="H16" s="57">
        <v>102.3</v>
      </c>
      <c r="I16" s="57">
        <v>98.1</v>
      </c>
      <c r="J16" s="57">
        <v>99.9</v>
      </c>
      <c r="K16" s="57">
        <v>84.9</v>
      </c>
      <c r="L16" s="22"/>
      <c r="M16" s="91">
        <v>6</v>
      </c>
      <c r="N16" s="31"/>
      <c r="O16" s="57">
        <v>54</v>
      </c>
      <c r="P16" s="57">
        <v>61.8</v>
      </c>
      <c r="Q16" s="57">
        <v>98.8</v>
      </c>
      <c r="R16" s="57">
        <v>105.5</v>
      </c>
      <c r="S16" s="57">
        <v>219.7</v>
      </c>
      <c r="T16" s="57">
        <v>100</v>
      </c>
      <c r="U16" s="57">
        <v>232.7</v>
      </c>
      <c r="V16" s="57">
        <v>103</v>
      </c>
    </row>
    <row r="17" spans="1:22" s="21" customFormat="1" ht="13.5" customHeight="1">
      <c r="A17" s="22"/>
      <c r="B17" s="91">
        <v>7</v>
      </c>
      <c r="C17" s="31"/>
      <c r="D17" s="90">
        <v>102.7</v>
      </c>
      <c r="E17" s="57">
        <v>100.5</v>
      </c>
      <c r="F17" s="57">
        <v>98.3</v>
      </c>
      <c r="G17" s="57">
        <v>95.1</v>
      </c>
      <c r="H17" s="57">
        <v>102.5</v>
      </c>
      <c r="I17" s="57">
        <v>97.6</v>
      </c>
      <c r="J17" s="57">
        <v>99.5</v>
      </c>
      <c r="K17" s="57">
        <v>85.2</v>
      </c>
      <c r="L17" s="22"/>
      <c r="M17" s="91">
        <v>7</v>
      </c>
      <c r="N17" s="31"/>
      <c r="O17" s="57">
        <v>54.4</v>
      </c>
      <c r="P17" s="57">
        <v>61.9</v>
      </c>
      <c r="Q17" s="57">
        <v>104.1</v>
      </c>
      <c r="R17" s="57">
        <v>107.8</v>
      </c>
      <c r="S17" s="57">
        <v>219.5</v>
      </c>
      <c r="T17" s="57">
        <v>99.5</v>
      </c>
      <c r="U17" s="57">
        <v>232.1</v>
      </c>
      <c r="V17" s="57">
        <v>103</v>
      </c>
    </row>
    <row r="18" spans="1:22" s="21" customFormat="1" ht="13.5" customHeight="1">
      <c r="A18" s="22"/>
      <c r="B18" s="91">
        <v>8</v>
      </c>
      <c r="C18" s="31"/>
      <c r="D18" s="90">
        <v>102.5</v>
      </c>
      <c r="E18" s="57">
        <v>100.3</v>
      </c>
      <c r="F18" s="57">
        <v>97.9</v>
      </c>
      <c r="G18" s="57">
        <v>94.1</v>
      </c>
      <c r="H18" s="57">
        <v>101.9</v>
      </c>
      <c r="I18" s="57">
        <v>96.6</v>
      </c>
      <c r="J18" s="57">
        <v>99.3</v>
      </c>
      <c r="K18" s="57">
        <v>85.2</v>
      </c>
      <c r="L18" s="22"/>
      <c r="M18" s="91">
        <v>8</v>
      </c>
      <c r="N18" s="31"/>
      <c r="O18" s="57">
        <v>54.7</v>
      </c>
      <c r="P18" s="57">
        <v>61.7</v>
      </c>
      <c r="Q18" s="57">
        <v>106.7</v>
      </c>
      <c r="R18" s="57">
        <v>106.6</v>
      </c>
      <c r="S18" s="57">
        <v>219</v>
      </c>
      <c r="T18" s="57">
        <v>99.1</v>
      </c>
      <c r="U18" s="57">
        <v>231.9</v>
      </c>
      <c r="V18" s="57">
        <v>103.5</v>
      </c>
    </row>
    <row r="19" spans="1:22" s="21" customFormat="1" ht="13.5" customHeight="1">
      <c r="A19" s="22"/>
      <c r="B19" s="91">
        <v>9</v>
      </c>
      <c r="C19" s="31"/>
      <c r="D19" s="90">
        <v>102.3</v>
      </c>
      <c r="E19" s="57">
        <v>100</v>
      </c>
      <c r="F19" s="57">
        <v>97.9</v>
      </c>
      <c r="G19" s="57">
        <v>92.7</v>
      </c>
      <c r="H19" s="57">
        <v>101.8</v>
      </c>
      <c r="I19" s="57">
        <v>96.5</v>
      </c>
      <c r="J19" s="57">
        <v>99.2</v>
      </c>
      <c r="K19" s="57">
        <v>84.9</v>
      </c>
      <c r="L19" s="22"/>
      <c r="M19" s="91">
        <v>9</v>
      </c>
      <c r="N19" s="31"/>
      <c r="O19" s="57">
        <v>54.8</v>
      </c>
      <c r="P19" s="57">
        <v>61.3</v>
      </c>
      <c r="Q19" s="57">
        <v>104</v>
      </c>
      <c r="R19" s="57">
        <v>107.8</v>
      </c>
      <c r="S19" s="57">
        <v>219.1</v>
      </c>
      <c r="T19" s="57">
        <v>99.5</v>
      </c>
      <c r="U19" s="57">
        <v>230.2</v>
      </c>
      <c r="V19" s="57">
        <v>102.8</v>
      </c>
    </row>
    <row r="20" spans="1:22" s="21" customFormat="1" ht="13.5" customHeight="1">
      <c r="A20" s="22"/>
      <c r="B20" s="91">
        <v>10</v>
      </c>
      <c r="C20" s="31"/>
      <c r="D20" s="90">
        <v>102</v>
      </c>
      <c r="E20" s="57">
        <v>99.5</v>
      </c>
      <c r="F20" s="57">
        <v>97.3</v>
      </c>
      <c r="G20" s="57">
        <v>92.5</v>
      </c>
      <c r="H20" s="57">
        <v>101.7</v>
      </c>
      <c r="I20" s="57">
        <v>94.9</v>
      </c>
      <c r="J20" s="57">
        <v>99.1</v>
      </c>
      <c r="K20" s="57">
        <v>84.1</v>
      </c>
      <c r="L20" s="22"/>
      <c r="M20" s="91">
        <v>10</v>
      </c>
      <c r="N20" s="31"/>
      <c r="O20" s="57">
        <v>54.4</v>
      </c>
      <c r="P20" s="57">
        <v>61.1</v>
      </c>
      <c r="Q20" s="57">
        <v>103.5</v>
      </c>
      <c r="R20" s="57">
        <v>107.8</v>
      </c>
      <c r="S20" s="57">
        <v>220</v>
      </c>
      <c r="T20" s="57">
        <v>99.1</v>
      </c>
      <c r="U20" s="57">
        <v>229.5</v>
      </c>
      <c r="V20" s="57">
        <v>103.1</v>
      </c>
    </row>
    <row r="21" spans="1:22" s="21" customFormat="1" ht="13.5" customHeight="1">
      <c r="A21" s="22"/>
      <c r="B21" s="91">
        <v>11</v>
      </c>
      <c r="C21" s="31"/>
      <c r="D21" s="90">
        <v>102.1</v>
      </c>
      <c r="E21" s="57">
        <v>99.7</v>
      </c>
      <c r="F21" s="57">
        <v>97</v>
      </c>
      <c r="G21" s="57">
        <v>89</v>
      </c>
      <c r="H21" s="57">
        <v>101.2</v>
      </c>
      <c r="I21" s="57">
        <v>96.7</v>
      </c>
      <c r="J21" s="57">
        <v>99.6</v>
      </c>
      <c r="K21" s="57">
        <v>84.1</v>
      </c>
      <c r="L21" s="22"/>
      <c r="M21" s="91">
        <v>11</v>
      </c>
      <c r="N21" s="31"/>
      <c r="O21" s="57">
        <v>53.9</v>
      </c>
      <c r="P21" s="57">
        <v>61.4</v>
      </c>
      <c r="Q21" s="57">
        <v>105.8</v>
      </c>
      <c r="R21" s="57">
        <v>107.8</v>
      </c>
      <c r="S21" s="57">
        <v>220.5</v>
      </c>
      <c r="T21" s="57">
        <v>99.1</v>
      </c>
      <c r="U21" s="57">
        <v>229.1</v>
      </c>
      <c r="V21" s="57">
        <v>103.6</v>
      </c>
    </row>
    <row r="22" spans="1:22" s="21" customFormat="1" ht="13.5" customHeight="1">
      <c r="A22" s="46"/>
      <c r="B22" s="92">
        <v>12</v>
      </c>
      <c r="C22" s="48"/>
      <c r="D22" s="93">
        <v>102.2</v>
      </c>
      <c r="E22" s="57">
        <v>98.9</v>
      </c>
      <c r="F22" s="57">
        <v>97</v>
      </c>
      <c r="G22" s="57">
        <v>88.1</v>
      </c>
      <c r="H22" s="57">
        <v>101.3</v>
      </c>
      <c r="I22" s="57">
        <v>96.3</v>
      </c>
      <c r="J22" s="57">
        <v>99.9</v>
      </c>
      <c r="K22" s="57">
        <v>85.1</v>
      </c>
      <c r="L22" s="46"/>
      <c r="M22" s="92">
        <v>12</v>
      </c>
      <c r="N22" s="48"/>
      <c r="O22" s="57">
        <v>54.4</v>
      </c>
      <c r="P22" s="57">
        <v>61.3</v>
      </c>
      <c r="Q22" s="57">
        <v>105.9</v>
      </c>
      <c r="R22" s="57">
        <v>111.2</v>
      </c>
      <c r="S22" s="57">
        <v>220.1</v>
      </c>
      <c r="T22" s="57">
        <v>99.1</v>
      </c>
      <c r="U22" s="57">
        <v>227.7</v>
      </c>
      <c r="V22" s="57">
        <v>104.2</v>
      </c>
    </row>
    <row r="23" spans="1:22" s="21" customFormat="1" ht="12" customHeight="1">
      <c r="A23" s="94" t="s">
        <v>86</v>
      </c>
      <c r="B23" s="95"/>
      <c r="C23" s="95"/>
      <c r="D23" s="95"/>
      <c r="E23" s="95"/>
      <c r="F23" s="95"/>
      <c r="G23" s="95"/>
      <c r="H23" s="95"/>
      <c r="I23" s="95"/>
      <c r="J23" s="95"/>
      <c r="K23" s="95"/>
      <c r="M23" s="95"/>
      <c r="N23" s="95"/>
      <c r="O23" s="95"/>
      <c r="P23" s="95"/>
      <c r="Q23" s="95"/>
      <c r="R23" s="95"/>
      <c r="S23" s="95"/>
      <c r="T23" s="95"/>
      <c r="U23" s="95"/>
      <c r="V23" s="95"/>
    </row>
    <row r="24" spans="1:22" s="21" customFormat="1" ht="11.25" customHeight="1">
      <c r="A24" s="21" t="s">
        <v>87</v>
      </c>
    </row>
  </sheetData>
  <phoneticPr fontId="3"/>
  <hyperlinks>
    <hyperlink ref="A1" location="'15労働目次'!A1" display="15　労　働" xr:uid="{00000000-0004-0000-0300-000000000000}"/>
  </hyperlinks>
  <pageMargins left="0.59055118110236227" right="0.59055118110236227" top="0.59055118110236227" bottom="0.39370078740157483" header="0.19685039370078741" footer="0.19685039370078741"/>
  <pageSetup paperSize="9" orientation="portrait" blackAndWhite="1" r:id="rId1"/>
  <headerFooter alignWithMargins="0"/>
  <colBreaks count="1" manualBreakCount="1">
    <brk id="11" min="1" max="2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12"/>
  <sheetViews>
    <sheetView showGridLines="0" view="pageBreakPreview" zoomScaleNormal="100" zoomScaleSheetLayoutView="100" workbookViewId="0">
      <selection activeCell="I21" sqref="I21"/>
    </sheetView>
  </sheetViews>
  <sheetFormatPr defaultRowHeight="13.5"/>
  <cols>
    <col min="1" max="1" width="4.875" style="2" customWidth="1"/>
    <col min="2" max="3" width="3.25" style="2" bestFit="1" customWidth="1"/>
    <col min="4" max="6" width="7" style="2" customWidth="1"/>
    <col min="7" max="7" width="7.875" style="2" customWidth="1"/>
    <col min="8" max="8" width="7" style="2" customWidth="1"/>
    <col min="9" max="9" width="7.875" style="2" customWidth="1"/>
    <col min="10" max="10" width="7" style="2" customWidth="1"/>
    <col min="11" max="11" width="7.875" style="2" customWidth="1"/>
    <col min="12" max="13" width="7" style="2" customWidth="1"/>
    <col min="14" max="14" width="7.875" style="2" customWidth="1"/>
    <col min="15" max="16384" width="9" style="2"/>
  </cols>
  <sheetData>
    <row r="1" spans="1:17">
      <c r="A1" s="1" t="s">
        <v>34</v>
      </c>
    </row>
    <row r="2" spans="1:17">
      <c r="A2" s="2" t="s">
        <v>35</v>
      </c>
      <c r="L2" s="77"/>
    </row>
    <row r="3" spans="1:17" ht="16.5">
      <c r="A3" s="58" t="s">
        <v>88</v>
      </c>
      <c r="B3" s="100"/>
      <c r="C3" s="100"/>
      <c r="D3" s="100"/>
      <c r="E3" s="100"/>
      <c r="F3" s="100"/>
      <c r="G3" s="100"/>
      <c r="H3" s="100"/>
      <c r="I3" s="100"/>
      <c r="J3" s="100"/>
      <c r="K3" s="100"/>
      <c r="L3" s="100"/>
      <c r="M3" s="100"/>
      <c r="N3" s="100"/>
    </row>
    <row r="4" spans="1:17" ht="16.5">
      <c r="A4" s="6"/>
      <c r="B4" s="6"/>
      <c r="C4" s="6"/>
      <c r="D4" s="6"/>
      <c r="E4" s="6"/>
      <c r="F4" s="6"/>
      <c r="G4" s="101"/>
      <c r="H4" s="101"/>
      <c r="I4" s="101"/>
      <c r="J4" s="101"/>
      <c r="K4" s="101"/>
      <c r="L4" s="101"/>
      <c r="M4" s="101"/>
      <c r="N4" s="81" t="s">
        <v>89</v>
      </c>
      <c r="O4" s="6"/>
    </row>
    <row r="5" spans="1:17" ht="6" customHeight="1" thickBot="1">
      <c r="A5" s="9"/>
      <c r="B5" s="9"/>
      <c r="C5" s="9"/>
      <c r="D5" s="9"/>
      <c r="E5" s="10"/>
      <c r="F5" s="10"/>
    </row>
    <row r="6" spans="1:17" s="102" customFormat="1" ht="20.100000000000001" customHeight="1">
      <c r="A6" s="480"/>
      <c r="B6" s="480"/>
      <c r="C6" s="480"/>
      <c r="D6" s="483" t="s">
        <v>90</v>
      </c>
      <c r="E6" s="484"/>
      <c r="F6" s="484"/>
      <c r="G6" s="485"/>
      <c r="H6" s="483" t="s">
        <v>91</v>
      </c>
      <c r="I6" s="484"/>
      <c r="J6" s="483" t="s">
        <v>92</v>
      </c>
      <c r="K6" s="485"/>
      <c r="L6" s="483" t="s">
        <v>93</v>
      </c>
      <c r="M6" s="484"/>
      <c r="N6" s="484"/>
    </row>
    <row r="7" spans="1:17" s="102" customFormat="1" ht="37.5" customHeight="1">
      <c r="A7" s="480"/>
      <c r="B7" s="480"/>
      <c r="C7" s="480"/>
      <c r="D7" s="481" t="s">
        <v>94</v>
      </c>
      <c r="E7" s="103" t="s">
        <v>95</v>
      </c>
      <c r="F7" s="104" t="s">
        <v>96</v>
      </c>
      <c r="G7" s="473" t="s">
        <v>97</v>
      </c>
      <c r="H7" s="104" t="s">
        <v>98</v>
      </c>
      <c r="I7" s="473" t="s">
        <v>97</v>
      </c>
      <c r="J7" s="473" t="s">
        <v>99</v>
      </c>
      <c r="K7" s="473" t="s">
        <v>97</v>
      </c>
      <c r="L7" s="473" t="s">
        <v>99</v>
      </c>
      <c r="M7" s="104" t="s">
        <v>100</v>
      </c>
      <c r="N7" s="475" t="s">
        <v>97</v>
      </c>
    </row>
    <row r="8" spans="1:17" s="102" customFormat="1" ht="22.5" customHeight="1">
      <c r="A8" s="477"/>
      <c r="B8" s="477"/>
      <c r="C8" s="478"/>
      <c r="D8" s="482"/>
      <c r="E8" s="105" t="s">
        <v>101</v>
      </c>
      <c r="F8" s="106" t="s">
        <v>101</v>
      </c>
      <c r="G8" s="474"/>
      <c r="H8" s="106" t="s">
        <v>101</v>
      </c>
      <c r="I8" s="474"/>
      <c r="J8" s="474"/>
      <c r="K8" s="474"/>
      <c r="L8" s="474"/>
      <c r="M8" s="107" t="s">
        <v>102</v>
      </c>
      <c r="N8" s="476"/>
      <c r="O8" s="108"/>
      <c r="P8" s="108"/>
      <c r="Q8" s="108"/>
    </row>
    <row r="9" spans="1:17" s="102" customFormat="1" ht="21.75" customHeight="1">
      <c r="A9" s="109" t="s">
        <v>103</v>
      </c>
      <c r="B9" s="110">
        <v>2</v>
      </c>
      <c r="C9" s="109" t="s">
        <v>104</v>
      </c>
      <c r="D9" s="111">
        <v>81</v>
      </c>
      <c r="E9" s="112">
        <v>77</v>
      </c>
      <c r="F9" s="112">
        <v>4</v>
      </c>
      <c r="G9" s="113">
        <v>35794</v>
      </c>
      <c r="H9" s="112">
        <v>69</v>
      </c>
      <c r="I9" s="113">
        <v>20080</v>
      </c>
      <c r="J9" s="112">
        <v>8</v>
      </c>
      <c r="K9" s="113">
        <v>12231</v>
      </c>
      <c r="L9" s="112">
        <v>4</v>
      </c>
      <c r="M9" s="112">
        <v>7</v>
      </c>
      <c r="N9" s="113">
        <v>3483</v>
      </c>
      <c r="O9" s="108"/>
      <c r="P9" s="108"/>
      <c r="Q9" s="108"/>
    </row>
    <row r="10" spans="1:17" s="102" customFormat="1" ht="21.75" customHeight="1">
      <c r="A10" s="109" t="s">
        <v>103</v>
      </c>
      <c r="B10" s="114">
        <v>3</v>
      </c>
      <c r="C10" s="115" t="s">
        <v>104</v>
      </c>
      <c r="D10" s="111">
        <v>76</v>
      </c>
      <c r="E10" s="112">
        <v>72</v>
      </c>
      <c r="F10" s="112">
        <v>4</v>
      </c>
      <c r="G10" s="113">
        <v>24222</v>
      </c>
      <c r="H10" s="112">
        <v>64</v>
      </c>
      <c r="I10" s="113">
        <v>18537</v>
      </c>
      <c r="J10" s="112">
        <v>5</v>
      </c>
      <c r="K10" s="113">
        <v>2270</v>
      </c>
      <c r="L10" s="112">
        <v>7</v>
      </c>
      <c r="M10" s="112">
        <v>8</v>
      </c>
      <c r="N10" s="113">
        <v>3415</v>
      </c>
      <c r="O10" s="108"/>
      <c r="P10" s="108"/>
      <c r="Q10" s="108"/>
    </row>
    <row r="11" spans="1:17" s="102" customFormat="1" ht="21.75" customHeight="1">
      <c r="A11" s="116" t="s">
        <v>103</v>
      </c>
      <c r="B11" s="117">
        <v>4</v>
      </c>
      <c r="C11" s="118" t="s">
        <v>104</v>
      </c>
      <c r="D11" s="119">
        <v>65</v>
      </c>
      <c r="E11" s="120">
        <v>58</v>
      </c>
      <c r="F11" s="120">
        <v>7</v>
      </c>
      <c r="G11" s="121">
        <v>24244</v>
      </c>
      <c r="H11" s="120">
        <v>49</v>
      </c>
      <c r="I11" s="121">
        <v>20060</v>
      </c>
      <c r="J11" s="120">
        <v>14</v>
      </c>
      <c r="K11" s="121">
        <v>4129</v>
      </c>
      <c r="L11" s="120">
        <v>2</v>
      </c>
      <c r="M11" s="120">
        <v>2</v>
      </c>
      <c r="N11" s="121">
        <v>55</v>
      </c>
    </row>
    <row r="12" spans="1:17" s="102" customFormat="1" ht="12">
      <c r="A12" s="479" t="s">
        <v>105</v>
      </c>
      <c r="B12" s="479"/>
      <c r="C12" s="479"/>
      <c r="D12" s="479"/>
      <c r="E12" s="479"/>
      <c r="F12" s="479"/>
      <c r="G12" s="479"/>
      <c r="H12" s="479"/>
      <c r="I12" s="479"/>
      <c r="J12" s="479"/>
      <c r="K12" s="479"/>
      <c r="L12" s="479"/>
      <c r="M12" s="479"/>
      <c r="N12" s="479"/>
    </row>
  </sheetData>
  <mergeCells count="15">
    <mergeCell ref="A6:C6"/>
    <mergeCell ref="D6:G6"/>
    <mergeCell ref="H6:I6"/>
    <mergeCell ref="J6:K6"/>
    <mergeCell ref="L6:N6"/>
    <mergeCell ref="K7:K8"/>
    <mergeCell ref="L7:L8"/>
    <mergeCell ref="N7:N8"/>
    <mergeCell ref="A8:C8"/>
    <mergeCell ref="A12:N12"/>
    <mergeCell ref="A7:C7"/>
    <mergeCell ref="D7:D8"/>
    <mergeCell ref="G7:G8"/>
    <mergeCell ref="I7:I8"/>
    <mergeCell ref="J7:J8"/>
  </mergeCells>
  <phoneticPr fontId="3"/>
  <hyperlinks>
    <hyperlink ref="A1" location="'15労働目次'!A1" display="15　労　働" xr:uid="{00000000-0004-0000-0400-000000000000}"/>
  </hyperlinks>
  <printOptions horizontalCentered="1"/>
  <pageMargins left="0.59055118110236227" right="0.59055118110236227" top="0.59055118110236227" bottom="0.39370078740157483" header="0.11811023622047245" footer="0.55118110236220474"/>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AD18"/>
  <sheetViews>
    <sheetView showGridLines="0" view="pageBreakPreview" zoomScaleNormal="86" zoomScaleSheetLayoutView="100" workbookViewId="0">
      <selection activeCell="J12" sqref="J12"/>
    </sheetView>
  </sheetViews>
  <sheetFormatPr defaultRowHeight="13.5" outlineLevelCol="1"/>
  <cols>
    <col min="1" max="1" width="4.625" style="2" customWidth="1"/>
    <col min="2" max="2" width="3.875" style="2" customWidth="1"/>
    <col min="3" max="3" width="3.75" style="2" customWidth="1"/>
    <col min="4" max="4" width="8.25" style="2" customWidth="1" outlineLevel="1"/>
    <col min="5" max="5" width="6.75" style="2" customWidth="1" outlineLevel="1"/>
    <col min="6" max="6" width="8" style="2" customWidth="1" outlineLevel="1"/>
    <col min="7" max="15" width="6.75" style="2" customWidth="1" outlineLevel="1"/>
    <col min="16" max="16" width="5.75" style="2" customWidth="1"/>
    <col min="17" max="17" width="3.625" style="2" customWidth="1"/>
    <col min="18" max="18" width="7.75" style="2" customWidth="1"/>
    <col min="19" max="19" width="6" style="2" customWidth="1"/>
    <col min="20" max="20" width="5" style="2" customWidth="1"/>
    <col min="21" max="21" width="6" style="2" customWidth="1"/>
    <col min="22" max="23" width="5" style="2" customWidth="1"/>
    <col min="24" max="24" width="6" style="2" customWidth="1"/>
    <col min="25" max="26" width="5" style="2" customWidth="1"/>
    <col min="27" max="27" width="6" style="2" customWidth="1"/>
    <col min="28" max="28" width="7.125" style="2" customWidth="1"/>
    <col min="29" max="29" width="5" style="2" customWidth="1"/>
    <col min="30" max="30" width="8.875" style="2" customWidth="1"/>
    <col min="31" max="16384" width="9" style="2"/>
  </cols>
  <sheetData>
    <row r="1" spans="1:30">
      <c r="A1" s="1" t="s">
        <v>34</v>
      </c>
      <c r="P1" s="1" t="s">
        <v>34</v>
      </c>
    </row>
    <row r="2" spans="1:30">
      <c r="A2" s="2" t="s">
        <v>35</v>
      </c>
      <c r="E2" s="77"/>
      <c r="F2" s="77"/>
      <c r="G2" s="77"/>
      <c r="H2" s="77"/>
      <c r="I2" s="77"/>
      <c r="J2" s="77"/>
      <c r="K2" s="77"/>
      <c r="L2" s="77"/>
      <c r="M2" s="77"/>
      <c r="T2" s="77"/>
      <c r="U2" s="77"/>
      <c r="V2" s="77"/>
      <c r="W2" s="77"/>
      <c r="X2" s="77"/>
      <c r="Y2" s="77"/>
      <c r="Z2" s="77"/>
      <c r="AA2" s="77"/>
      <c r="AB2" s="77"/>
      <c r="AC2" s="77"/>
      <c r="AD2" s="77"/>
    </row>
    <row r="3" spans="1:30" ht="16.5">
      <c r="A3" s="58" t="s">
        <v>106</v>
      </c>
      <c r="B3" s="58"/>
      <c r="C3" s="58"/>
      <c r="D3" s="58"/>
      <c r="E3" s="58"/>
      <c r="F3" s="58"/>
      <c r="G3" s="58"/>
      <c r="H3" s="58"/>
      <c r="I3" s="58"/>
      <c r="J3" s="58"/>
      <c r="K3" s="58"/>
      <c r="L3" s="58"/>
      <c r="M3" s="58"/>
      <c r="N3" s="58"/>
      <c r="O3" s="58"/>
      <c r="P3" s="6"/>
      <c r="Q3" s="6"/>
      <c r="R3" s="6"/>
      <c r="S3" s="6"/>
      <c r="T3" s="6"/>
      <c r="U3" s="6"/>
      <c r="V3" s="6"/>
      <c r="W3" s="6"/>
      <c r="X3" s="6"/>
      <c r="Y3" s="6"/>
      <c r="Z3" s="6"/>
      <c r="AA3" s="6"/>
      <c r="AB3" s="6"/>
      <c r="AC3" s="6"/>
      <c r="AD3" s="6"/>
    </row>
    <row r="4" spans="1:30">
      <c r="A4" s="7"/>
      <c r="B4" s="7"/>
      <c r="C4" s="7"/>
      <c r="D4" s="7"/>
      <c r="E4" s="7"/>
      <c r="F4" s="7"/>
      <c r="G4" s="7"/>
      <c r="H4" s="7"/>
      <c r="I4" s="7"/>
      <c r="J4" s="7"/>
      <c r="K4" s="7"/>
      <c r="L4" s="7"/>
      <c r="M4" s="7"/>
      <c r="N4" s="122" t="s">
        <v>107</v>
      </c>
      <c r="O4" s="122"/>
      <c r="P4" s="2" t="s">
        <v>82</v>
      </c>
      <c r="R4" s="7"/>
      <c r="U4" s="7"/>
      <c r="V4" s="7"/>
      <c r="W4" s="7"/>
      <c r="X4" s="7"/>
      <c r="Y4" s="7"/>
      <c r="Z4" s="7"/>
      <c r="AA4" s="7"/>
      <c r="AB4" s="7"/>
      <c r="AC4" s="7"/>
      <c r="AD4" s="7"/>
    </row>
    <row r="5" spans="1:30" ht="6" customHeight="1">
      <c r="A5" s="123"/>
      <c r="B5" s="123"/>
      <c r="C5" s="123"/>
      <c r="G5" s="124"/>
      <c r="H5" s="124"/>
      <c r="I5" s="124"/>
      <c r="J5" s="124"/>
      <c r="K5" s="124"/>
      <c r="L5" s="124"/>
      <c r="M5" s="124"/>
      <c r="N5" s="124"/>
      <c r="O5" s="125"/>
      <c r="P5" s="123"/>
      <c r="Q5" s="123"/>
      <c r="R5" s="123"/>
      <c r="V5" s="124"/>
      <c r="W5" s="124"/>
      <c r="X5" s="124"/>
      <c r="Y5" s="124"/>
      <c r="Z5" s="124"/>
      <c r="AA5" s="124"/>
      <c r="AB5" s="124"/>
      <c r="AC5" s="124"/>
      <c r="AD5" s="124"/>
    </row>
    <row r="6" spans="1:30" s="102" customFormat="1" ht="15" customHeight="1">
      <c r="A6" s="493"/>
      <c r="B6" s="493"/>
      <c r="C6" s="494"/>
      <c r="D6" s="499" t="s">
        <v>108</v>
      </c>
      <c r="E6" s="500"/>
      <c r="F6" s="501"/>
      <c r="G6" s="499" t="s">
        <v>498</v>
      </c>
      <c r="H6" s="500"/>
      <c r="I6" s="501"/>
      <c r="J6" s="499" t="s">
        <v>109</v>
      </c>
      <c r="K6" s="500"/>
      <c r="L6" s="501"/>
      <c r="M6" s="499" t="s">
        <v>499</v>
      </c>
      <c r="N6" s="500"/>
      <c r="O6" s="500"/>
      <c r="P6" s="499" t="s">
        <v>110</v>
      </c>
      <c r="Q6" s="500"/>
      <c r="R6" s="501"/>
      <c r="S6" s="499" t="s">
        <v>111</v>
      </c>
      <c r="T6" s="500"/>
      <c r="U6" s="501"/>
      <c r="V6" s="499" t="s">
        <v>112</v>
      </c>
      <c r="W6" s="500"/>
      <c r="X6" s="501"/>
      <c r="Y6" s="499" t="s">
        <v>488</v>
      </c>
      <c r="Z6" s="500"/>
      <c r="AA6" s="501"/>
      <c r="AB6" s="499" t="s">
        <v>113</v>
      </c>
      <c r="AC6" s="500"/>
      <c r="AD6" s="500"/>
    </row>
    <row r="7" spans="1:30" s="102" customFormat="1" ht="15" customHeight="1">
      <c r="A7" s="495"/>
      <c r="B7" s="495"/>
      <c r="C7" s="496"/>
      <c r="D7" s="476"/>
      <c r="E7" s="502"/>
      <c r="F7" s="503"/>
      <c r="G7" s="476"/>
      <c r="H7" s="502"/>
      <c r="I7" s="502"/>
      <c r="J7" s="504" t="s">
        <v>114</v>
      </c>
      <c r="K7" s="505"/>
      <c r="L7" s="506"/>
      <c r="M7" s="476"/>
      <c r="N7" s="502"/>
      <c r="O7" s="502"/>
      <c r="P7" s="476"/>
      <c r="Q7" s="502"/>
      <c r="R7" s="503"/>
      <c r="S7" s="476"/>
      <c r="T7" s="502"/>
      <c r="U7" s="503"/>
      <c r="V7" s="476"/>
      <c r="W7" s="502"/>
      <c r="X7" s="503"/>
      <c r="Y7" s="476"/>
      <c r="Z7" s="502"/>
      <c r="AA7" s="503"/>
      <c r="AB7" s="476"/>
      <c r="AC7" s="502"/>
      <c r="AD7" s="502"/>
    </row>
    <row r="8" spans="1:30" s="102" customFormat="1" ht="30" customHeight="1">
      <c r="A8" s="495"/>
      <c r="B8" s="495"/>
      <c r="C8" s="496"/>
      <c r="D8" s="487" t="s">
        <v>115</v>
      </c>
      <c r="E8" s="487" t="s">
        <v>116</v>
      </c>
      <c r="F8" s="126" t="s">
        <v>117</v>
      </c>
      <c r="G8" s="487" t="s">
        <v>115</v>
      </c>
      <c r="H8" s="487" t="s">
        <v>116</v>
      </c>
      <c r="I8" s="126" t="s">
        <v>117</v>
      </c>
      <c r="J8" s="492" t="s">
        <v>115</v>
      </c>
      <c r="K8" s="492" t="s">
        <v>116</v>
      </c>
      <c r="L8" s="126" t="s">
        <v>117</v>
      </c>
      <c r="M8" s="487" t="s">
        <v>115</v>
      </c>
      <c r="N8" s="487" t="s">
        <v>116</v>
      </c>
      <c r="O8" s="127" t="s">
        <v>117</v>
      </c>
      <c r="P8" s="487" t="s">
        <v>115</v>
      </c>
      <c r="Q8" s="486" t="s">
        <v>118</v>
      </c>
      <c r="R8" s="128" t="s">
        <v>117</v>
      </c>
      <c r="S8" s="487" t="s">
        <v>115</v>
      </c>
      <c r="T8" s="486" t="s">
        <v>118</v>
      </c>
      <c r="U8" s="128" t="s">
        <v>117</v>
      </c>
      <c r="V8" s="487" t="s">
        <v>115</v>
      </c>
      <c r="W8" s="486" t="s">
        <v>118</v>
      </c>
      <c r="X8" s="128" t="s">
        <v>117</v>
      </c>
      <c r="Y8" s="487" t="s">
        <v>115</v>
      </c>
      <c r="Z8" s="486" t="s">
        <v>118</v>
      </c>
      <c r="AA8" s="128" t="s">
        <v>117</v>
      </c>
      <c r="AB8" s="487" t="s">
        <v>115</v>
      </c>
      <c r="AC8" s="486" t="s">
        <v>118</v>
      </c>
      <c r="AD8" s="129" t="s">
        <v>117</v>
      </c>
    </row>
    <row r="9" spans="1:30" s="102" customFormat="1" ht="30" customHeight="1">
      <c r="A9" s="497"/>
      <c r="B9" s="497"/>
      <c r="C9" s="498"/>
      <c r="D9" s="488"/>
      <c r="E9" s="491"/>
      <c r="F9" s="130" t="s">
        <v>119</v>
      </c>
      <c r="G9" s="488"/>
      <c r="H9" s="491"/>
      <c r="I9" s="130" t="s">
        <v>119</v>
      </c>
      <c r="J9" s="488"/>
      <c r="K9" s="491"/>
      <c r="L9" s="130" t="s">
        <v>119</v>
      </c>
      <c r="M9" s="488"/>
      <c r="N9" s="491"/>
      <c r="O9" s="131" t="s">
        <v>119</v>
      </c>
      <c r="P9" s="488"/>
      <c r="Q9" s="476"/>
      <c r="R9" s="132" t="s">
        <v>119</v>
      </c>
      <c r="S9" s="488"/>
      <c r="T9" s="476"/>
      <c r="U9" s="132" t="s">
        <v>119</v>
      </c>
      <c r="V9" s="488"/>
      <c r="W9" s="476"/>
      <c r="X9" s="132" t="s">
        <v>119</v>
      </c>
      <c r="Y9" s="488"/>
      <c r="Z9" s="476"/>
      <c r="AA9" s="132" t="s">
        <v>119</v>
      </c>
      <c r="AB9" s="488"/>
      <c r="AC9" s="476"/>
      <c r="AD9" s="133" t="s">
        <v>119</v>
      </c>
    </row>
    <row r="10" spans="1:30" s="102" customFormat="1" ht="30" customHeight="1">
      <c r="A10" s="134" t="s">
        <v>68</v>
      </c>
      <c r="B10" s="134">
        <v>2</v>
      </c>
      <c r="C10" s="135" t="s">
        <v>120</v>
      </c>
      <c r="D10" s="136">
        <v>893</v>
      </c>
      <c r="E10" s="137">
        <v>6</v>
      </c>
      <c r="F10" s="138">
        <v>887</v>
      </c>
      <c r="G10" s="137">
        <v>195</v>
      </c>
      <c r="H10" s="137">
        <v>1</v>
      </c>
      <c r="I10" s="138">
        <v>194</v>
      </c>
      <c r="J10" s="137">
        <v>3</v>
      </c>
      <c r="K10" s="137">
        <v>0</v>
      </c>
      <c r="L10" s="138">
        <v>3</v>
      </c>
      <c r="M10" s="137">
        <v>144</v>
      </c>
      <c r="N10" s="137">
        <v>3</v>
      </c>
      <c r="O10" s="138">
        <v>141</v>
      </c>
      <c r="P10" s="137">
        <v>108</v>
      </c>
      <c r="Q10" s="138">
        <v>2</v>
      </c>
      <c r="R10" s="139">
        <v>106</v>
      </c>
      <c r="S10" s="137">
        <v>2</v>
      </c>
      <c r="T10" s="138">
        <v>0</v>
      </c>
      <c r="U10" s="139">
        <v>2</v>
      </c>
      <c r="V10" s="137">
        <v>16</v>
      </c>
      <c r="W10" s="138">
        <v>0</v>
      </c>
      <c r="X10" s="139">
        <v>16</v>
      </c>
      <c r="Y10" s="137">
        <v>2</v>
      </c>
      <c r="Z10" s="138">
        <v>0</v>
      </c>
      <c r="AA10" s="139">
        <v>2</v>
      </c>
      <c r="AB10" s="137">
        <v>423</v>
      </c>
      <c r="AC10" s="138">
        <v>0</v>
      </c>
      <c r="AD10" s="139">
        <v>423</v>
      </c>
    </row>
    <row r="11" spans="1:30" s="102" customFormat="1" ht="30" customHeight="1">
      <c r="A11" s="134" t="s">
        <v>68</v>
      </c>
      <c r="B11" s="114">
        <v>3</v>
      </c>
      <c r="C11" s="135" t="s">
        <v>120</v>
      </c>
      <c r="D11" s="136">
        <v>955</v>
      </c>
      <c r="E11" s="137">
        <v>7</v>
      </c>
      <c r="F11" s="138">
        <v>948</v>
      </c>
      <c r="G11" s="137">
        <v>199</v>
      </c>
      <c r="H11" s="137">
        <v>0</v>
      </c>
      <c r="I11" s="138">
        <v>199</v>
      </c>
      <c r="J11" s="137">
        <v>0</v>
      </c>
      <c r="K11" s="137">
        <v>0</v>
      </c>
      <c r="L11" s="138">
        <v>0</v>
      </c>
      <c r="M11" s="137">
        <v>177</v>
      </c>
      <c r="N11" s="137">
        <v>3</v>
      </c>
      <c r="O11" s="138">
        <v>174</v>
      </c>
      <c r="P11" s="137">
        <v>99</v>
      </c>
      <c r="Q11" s="138">
        <v>2</v>
      </c>
      <c r="R11" s="139">
        <v>97</v>
      </c>
      <c r="S11" s="137">
        <v>7</v>
      </c>
      <c r="T11" s="138">
        <v>0</v>
      </c>
      <c r="U11" s="139">
        <v>7</v>
      </c>
      <c r="V11" s="137">
        <v>14</v>
      </c>
      <c r="W11" s="138">
        <v>1</v>
      </c>
      <c r="X11" s="139">
        <v>13</v>
      </c>
      <c r="Y11" s="137">
        <v>4</v>
      </c>
      <c r="Z11" s="138">
        <v>0</v>
      </c>
      <c r="AA11" s="139">
        <v>4</v>
      </c>
      <c r="AB11" s="137">
        <v>455</v>
      </c>
      <c r="AC11" s="138">
        <v>1</v>
      </c>
      <c r="AD11" s="139">
        <v>454</v>
      </c>
    </row>
    <row r="12" spans="1:30" s="102" customFormat="1" ht="30" customHeight="1">
      <c r="A12" s="109" t="s">
        <v>68</v>
      </c>
      <c r="B12" s="114">
        <v>4</v>
      </c>
      <c r="C12" s="115" t="s">
        <v>120</v>
      </c>
      <c r="D12" s="140">
        <v>2159</v>
      </c>
      <c r="E12" s="141">
        <v>10</v>
      </c>
      <c r="F12" s="141">
        <v>2149</v>
      </c>
      <c r="G12" s="141">
        <v>263</v>
      </c>
      <c r="H12" s="141">
        <v>4</v>
      </c>
      <c r="I12" s="141">
        <v>259</v>
      </c>
      <c r="J12" s="141">
        <v>3</v>
      </c>
      <c r="K12" s="141" t="s">
        <v>121</v>
      </c>
      <c r="L12" s="141">
        <v>3</v>
      </c>
      <c r="M12" s="141">
        <v>166</v>
      </c>
      <c r="N12" s="141">
        <v>3</v>
      </c>
      <c r="O12" s="141">
        <v>163</v>
      </c>
      <c r="P12" s="141">
        <v>118</v>
      </c>
      <c r="Q12" s="141">
        <v>2</v>
      </c>
      <c r="R12" s="141">
        <v>116</v>
      </c>
      <c r="S12" s="141">
        <v>2</v>
      </c>
      <c r="T12" s="141" t="s">
        <v>121</v>
      </c>
      <c r="U12" s="141">
        <v>2</v>
      </c>
      <c r="V12" s="141">
        <v>14</v>
      </c>
      <c r="W12" s="141" t="s">
        <v>121</v>
      </c>
      <c r="X12" s="141">
        <v>14</v>
      </c>
      <c r="Y12" s="141">
        <v>5</v>
      </c>
      <c r="Z12" s="141" t="s">
        <v>121</v>
      </c>
      <c r="AA12" s="141">
        <v>5</v>
      </c>
      <c r="AB12" s="141">
        <v>1588</v>
      </c>
      <c r="AC12" s="141">
        <v>1</v>
      </c>
      <c r="AD12" s="141">
        <v>1587</v>
      </c>
    </row>
    <row r="13" spans="1:30" s="102" customFormat="1" ht="30" customHeight="1">
      <c r="A13" s="142"/>
      <c r="B13" s="143"/>
      <c r="C13" s="144"/>
      <c r="D13" s="140"/>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row>
    <row r="14" spans="1:30" s="102" customFormat="1" ht="30" customHeight="1">
      <c r="A14" s="489" t="s">
        <v>122</v>
      </c>
      <c r="B14" s="145" t="s">
        <v>123</v>
      </c>
      <c r="C14" s="146"/>
      <c r="D14" s="140">
        <v>1267</v>
      </c>
      <c r="E14" s="141">
        <v>5</v>
      </c>
      <c r="F14" s="141">
        <v>1262</v>
      </c>
      <c r="G14" s="141">
        <v>133</v>
      </c>
      <c r="H14" s="141">
        <v>1</v>
      </c>
      <c r="I14" s="141">
        <v>132</v>
      </c>
      <c r="J14" s="141" t="s">
        <v>121</v>
      </c>
      <c r="K14" s="141" t="s">
        <v>121</v>
      </c>
      <c r="L14" s="141" t="s">
        <v>121</v>
      </c>
      <c r="M14" s="141">
        <v>72</v>
      </c>
      <c r="N14" s="141">
        <v>2</v>
      </c>
      <c r="O14" s="141">
        <v>70</v>
      </c>
      <c r="P14" s="141">
        <v>70</v>
      </c>
      <c r="Q14" s="141">
        <v>1</v>
      </c>
      <c r="R14" s="141">
        <v>69</v>
      </c>
      <c r="S14" s="141" t="s">
        <v>121</v>
      </c>
      <c r="T14" s="141" t="s">
        <v>121</v>
      </c>
      <c r="U14" s="141" t="s">
        <v>121</v>
      </c>
      <c r="V14" s="141">
        <v>3</v>
      </c>
      <c r="W14" s="141" t="s">
        <v>121</v>
      </c>
      <c r="X14" s="141">
        <v>3</v>
      </c>
      <c r="Y14" s="141">
        <v>2</v>
      </c>
      <c r="Z14" s="141" t="s">
        <v>121</v>
      </c>
      <c r="AA14" s="141">
        <v>2</v>
      </c>
      <c r="AB14" s="141">
        <v>987</v>
      </c>
      <c r="AC14" s="141">
        <v>1</v>
      </c>
      <c r="AD14" s="141">
        <v>986</v>
      </c>
    </row>
    <row r="15" spans="1:30" s="102" customFormat="1" ht="30" customHeight="1">
      <c r="A15" s="489"/>
      <c r="B15" s="145" t="s">
        <v>124</v>
      </c>
      <c r="C15" s="146"/>
      <c r="D15" s="140">
        <v>345</v>
      </c>
      <c r="E15" s="141">
        <v>4</v>
      </c>
      <c r="F15" s="141">
        <v>341</v>
      </c>
      <c r="G15" s="141">
        <v>90</v>
      </c>
      <c r="H15" s="141">
        <v>3</v>
      </c>
      <c r="I15" s="141">
        <v>87</v>
      </c>
      <c r="J15" s="141">
        <v>1</v>
      </c>
      <c r="K15" s="141" t="s">
        <v>121</v>
      </c>
      <c r="L15" s="141">
        <v>1</v>
      </c>
      <c r="M15" s="141">
        <v>27</v>
      </c>
      <c r="N15" s="141" t="s">
        <v>121</v>
      </c>
      <c r="O15" s="141">
        <v>27</v>
      </c>
      <c r="P15" s="141">
        <v>15</v>
      </c>
      <c r="Q15" s="141">
        <v>1</v>
      </c>
      <c r="R15" s="141">
        <v>14</v>
      </c>
      <c r="S15" s="141" t="s">
        <v>121</v>
      </c>
      <c r="T15" s="141" t="s">
        <v>121</v>
      </c>
      <c r="U15" s="141" t="s">
        <v>121</v>
      </c>
      <c r="V15" s="141">
        <v>6</v>
      </c>
      <c r="W15" s="141" t="s">
        <v>121</v>
      </c>
      <c r="X15" s="141">
        <v>6</v>
      </c>
      <c r="Y15" s="141">
        <v>1</v>
      </c>
      <c r="Z15" s="141" t="s">
        <v>121</v>
      </c>
      <c r="AA15" s="141">
        <v>1</v>
      </c>
      <c r="AB15" s="141">
        <v>205</v>
      </c>
      <c r="AC15" s="141" t="s">
        <v>121</v>
      </c>
      <c r="AD15" s="141">
        <v>205</v>
      </c>
    </row>
    <row r="16" spans="1:30" s="102" customFormat="1" ht="30" customHeight="1">
      <c r="A16" s="489"/>
      <c r="B16" s="145" t="s">
        <v>125</v>
      </c>
      <c r="C16" s="146"/>
      <c r="D16" s="140">
        <v>419</v>
      </c>
      <c r="E16" s="141" t="s">
        <v>121</v>
      </c>
      <c r="F16" s="141">
        <v>419</v>
      </c>
      <c r="G16" s="141">
        <v>21</v>
      </c>
      <c r="H16" s="141" t="s">
        <v>121</v>
      </c>
      <c r="I16" s="141">
        <v>21</v>
      </c>
      <c r="J16" s="141">
        <v>2</v>
      </c>
      <c r="K16" s="141" t="s">
        <v>121</v>
      </c>
      <c r="L16" s="141">
        <v>2</v>
      </c>
      <c r="M16" s="141">
        <v>49</v>
      </c>
      <c r="N16" s="141" t="s">
        <v>121</v>
      </c>
      <c r="O16" s="141">
        <v>49</v>
      </c>
      <c r="P16" s="141">
        <v>29</v>
      </c>
      <c r="Q16" s="141" t="s">
        <v>121</v>
      </c>
      <c r="R16" s="141">
        <v>29</v>
      </c>
      <c r="S16" s="141">
        <v>2</v>
      </c>
      <c r="T16" s="141" t="s">
        <v>121</v>
      </c>
      <c r="U16" s="141">
        <v>2</v>
      </c>
      <c r="V16" s="141">
        <v>1</v>
      </c>
      <c r="W16" s="141" t="s">
        <v>121</v>
      </c>
      <c r="X16" s="141">
        <v>1</v>
      </c>
      <c r="Y16" s="141">
        <v>2</v>
      </c>
      <c r="Z16" s="141" t="s">
        <v>121</v>
      </c>
      <c r="AA16" s="141">
        <v>2</v>
      </c>
      <c r="AB16" s="141">
        <v>313</v>
      </c>
      <c r="AC16" s="141" t="s">
        <v>121</v>
      </c>
      <c r="AD16" s="141">
        <v>313</v>
      </c>
    </row>
    <row r="17" spans="1:30" s="102" customFormat="1" ht="17.25" customHeight="1">
      <c r="A17" s="490"/>
      <c r="B17" s="147" t="s">
        <v>126</v>
      </c>
      <c r="C17" s="148"/>
      <c r="D17" s="149">
        <v>128</v>
      </c>
      <c r="E17" s="150">
        <v>1</v>
      </c>
      <c r="F17" s="150">
        <v>127</v>
      </c>
      <c r="G17" s="150">
        <v>19</v>
      </c>
      <c r="H17" s="150" t="s">
        <v>121</v>
      </c>
      <c r="I17" s="150">
        <v>19</v>
      </c>
      <c r="J17" s="150" t="s">
        <v>121</v>
      </c>
      <c r="K17" s="150" t="s">
        <v>121</v>
      </c>
      <c r="L17" s="150" t="s">
        <v>121</v>
      </c>
      <c r="M17" s="150">
        <v>18</v>
      </c>
      <c r="N17" s="150">
        <v>1</v>
      </c>
      <c r="O17" s="150">
        <v>17</v>
      </c>
      <c r="P17" s="150">
        <v>4</v>
      </c>
      <c r="Q17" s="150" t="s">
        <v>121</v>
      </c>
      <c r="R17" s="150">
        <v>4</v>
      </c>
      <c r="S17" s="150" t="s">
        <v>121</v>
      </c>
      <c r="T17" s="150" t="s">
        <v>121</v>
      </c>
      <c r="U17" s="150" t="s">
        <v>121</v>
      </c>
      <c r="V17" s="150">
        <v>4</v>
      </c>
      <c r="W17" s="150" t="s">
        <v>121</v>
      </c>
      <c r="X17" s="150">
        <v>4</v>
      </c>
      <c r="Y17" s="150" t="s">
        <v>121</v>
      </c>
      <c r="Z17" s="150" t="s">
        <v>121</v>
      </c>
      <c r="AA17" s="150" t="s">
        <v>121</v>
      </c>
      <c r="AB17" s="150">
        <v>83</v>
      </c>
      <c r="AC17" s="150" t="s">
        <v>121</v>
      </c>
      <c r="AD17" s="150">
        <v>83</v>
      </c>
    </row>
    <row r="18" spans="1:30">
      <c r="A18" s="151" t="s">
        <v>105</v>
      </c>
      <c r="B18" s="102"/>
      <c r="C18" s="102"/>
      <c r="D18" s="102"/>
      <c r="E18" s="152"/>
      <c r="F18" s="152"/>
      <c r="G18" s="152"/>
      <c r="H18" s="152"/>
      <c r="I18" s="152"/>
      <c r="J18" s="102"/>
      <c r="K18" s="153"/>
      <c r="L18" s="153"/>
      <c r="M18" s="153"/>
      <c r="N18" s="153"/>
      <c r="O18" s="153"/>
      <c r="P18" s="102"/>
      <c r="Q18" s="153"/>
      <c r="R18" s="153"/>
      <c r="S18" s="102"/>
      <c r="T18" s="102"/>
      <c r="U18" s="102"/>
      <c r="V18" s="102"/>
      <c r="W18" s="102"/>
      <c r="X18" s="102"/>
      <c r="Y18" s="102"/>
      <c r="Z18" s="102"/>
      <c r="AA18" s="102"/>
      <c r="AB18" s="102"/>
      <c r="AC18" s="102"/>
      <c r="AD18" s="102"/>
    </row>
  </sheetData>
  <mergeCells count="30">
    <mergeCell ref="K8:K9"/>
    <mergeCell ref="M8:M9"/>
    <mergeCell ref="N8:N9"/>
    <mergeCell ref="P8:P9"/>
    <mergeCell ref="D6:F7"/>
    <mergeCell ref="G6:I7"/>
    <mergeCell ref="J6:L6"/>
    <mergeCell ref="M6:O7"/>
    <mergeCell ref="P6:R7"/>
    <mergeCell ref="S6:U7"/>
    <mergeCell ref="V6:X7"/>
    <mergeCell ref="Y6:AA7"/>
    <mergeCell ref="AB6:AD7"/>
    <mergeCell ref="J7:L7"/>
    <mergeCell ref="Z8:Z9"/>
    <mergeCell ref="AB8:AB9"/>
    <mergeCell ref="AC8:AC9"/>
    <mergeCell ref="A14:A17"/>
    <mergeCell ref="Q8:Q9"/>
    <mergeCell ref="S8:S9"/>
    <mergeCell ref="T8:T9"/>
    <mergeCell ref="V8:V9"/>
    <mergeCell ref="W8:W9"/>
    <mergeCell ref="Y8:Y9"/>
    <mergeCell ref="D8:D9"/>
    <mergeCell ref="E8:E9"/>
    <mergeCell ref="G8:G9"/>
    <mergeCell ref="H8:H9"/>
    <mergeCell ref="J8:J9"/>
    <mergeCell ref="A6:C9"/>
  </mergeCells>
  <phoneticPr fontId="3"/>
  <hyperlinks>
    <hyperlink ref="A1" location="'15労働目次'!A1" display="15　労　働" xr:uid="{00000000-0004-0000-0500-000000000000}"/>
    <hyperlink ref="P1" location="'15労働目次'!A1" display="15　労　働" xr:uid="{00000000-0004-0000-0500-000001000000}"/>
  </hyperlinks>
  <printOptions horizontalCentered="1"/>
  <pageMargins left="0.59055118110236227" right="0.59055118110236227" top="0.59055118110236227" bottom="0.39370078740157483" header="0.11811023622047245" footer="0.55118110236220474"/>
  <pageSetup paperSize="9" scale="95" orientation="portrait" blackAndWhite="1" horizontalDpi="300" verticalDpi="300" r:id="rId1"/>
  <headerFooter alignWithMargins="0"/>
  <colBreaks count="1" manualBreakCount="1">
    <brk id="15" min="1" max="1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6"/>
  <sheetViews>
    <sheetView showGridLines="0" view="pageBreakPreview" zoomScaleNormal="100" zoomScaleSheetLayoutView="100" workbookViewId="0"/>
  </sheetViews>
  <sheetFormatPr defaultColWidth="9" defaultRowHeight="5.65" customHeight="1"/>
  <cols>
    <col min="1" max="1" width="11.25" style="2" customWidth="1"/>
    <col min="2" max="2" width="2.75" style="2" customWidth="1"/>
    <col min="3" max="8" width="13" style="173" customWidth="1"/>
    <col min="9" max="14" width="11.375" style="173" customWidth="1"/>
    <col min="15" max="16" width="11.375" style="2" customWidth="1"/>
    <col min="17" max="16384" width="9" style="2"/>
  </cols>
  <sheetData>
    <row r="1" spans="1:16" ht="13.5">
      <c r="A1" s="1" t="s">
        <v>34</v>
      </c>
    </row>
    <row r="2" spans="1:16" ht="13.5">
      <c r="A2" s="77" t="s">
        <v>35</v>
      </c>
    </row>
    <row r="3" spans="1:16" s="156" customFormat="1" ht="16.5">
      <c r="A3" s="155" t="s">
        <v>127</v>
      </c>
      <c r="B3" s="155"/>
      <c r="C3" s="155"/>
      <c r="D3" s="155"/>
      <c r="E3" s="155"/>
      <c r="F3" s="155"/>
      <c r="G3" s="155"/>
      <c r="H3" s="155"/>
      <c r="I3" s="174"/>
      <c r="J3" s="174"/>
      <c r="K3" s="174"/>
      <c r="L3" s="174"/>
      <c r="M3" s="174"/>
      <c r="N3" s="174"/>
    </row>
    <row r="4" spans="1:16" s="102" customFormat="1" ht="13.5" customHeight="1">
      <c r="A4" s="157" t="s">
        <v>128</v>
      </c>
      <c r="B4" s="157"/>
      <c r="C4" s="157"/>
      <c r="D4" s="157"/>
      <c r="E4" s="157"/>
      <c r="F4" s="157"/>
      <c r="G4" s="157"/>
      <c r="H4" s="157"/>
      <c r="I4" s="175"/>
      <c r="J4" s="175"/>
      <c r="K4" s="175"/>
      <c r="L4" s="175"/>
      <c r="M4" s="175"/>
      <c r="N4" s="175"/>
    </row>
    <row r="5" spans="1:16" s="102" customFormat="1" ht="12">
      <c r="C5" s="175"/>
      <c r="D5" s="175"/>
      <c r="E5" s="175"/>
      <c r="F5" s="175"/>
      <c r="G5" s="175"/>
      <c r="I5" s="175"/>
      <c r="J5" s="175"/>
      <c r="K5" s="175"/>
      <c r="L5" s="175"/>
      <c r="M5" s="175"/>
      <c r="N5" s="175"/>
      <c r="P5" s="176" t="s">
        <v>129</v>
      </c>
    </row>
    <row r="6" spans="1:16" ht="6" customHeight="1" thickBot="1">
      <c r="H6" s="21"/>
      <c r="O6" s="21"/>
      <c r="P6" s="177"/>
    </row>
    <row r="7" spans="1:16" ht="13.5" customHeight="1" thickTop="1">
      <c r="A7" s="158"/>
      <c r="B7" s="159"/>
      <c r="C7" s="178"/>
      <c r="D7" s="179" t="s">
        <v>130</v>
      </c>
      <c r="E7" s="180"/>
      <c r="F7" s="180"/>
      <c r="G7" s="180"/>
      <c r="H7" s="180"/>
      <c r="I7" s="180" t="s">
        <v>131</v>
      </c>
      <c r="J7" s="181"/>
      <c r="K7" s="182" t="s">
        <v>132</v>
      </c>
      <c r="L7" s="183"/>
      <c r="M7" s="183"/>
      <c r="N7" s="184"/>
      <c r="O7" s="185"/>
      <c r="P7" s="185"/>
    </row>
    <row r="8" spans="1:16" ht="13.5" customHeight="1">
      <c r="A8" s="160"/>
      <c r="B8" s="161"/>
      <c r="C8" s="186"/>
      <c r="D8" s="187"/>
      <c r="E8" s="188"/>
      <c r="F8" s="189" t="s">
        <v>133</v>
      </c>
      <c r="G8" s="189"/>
      <c r="H8" s="189"/>
      <c r="I8" s="190"/>
      <c r="J8" s="187"/>
      <c r="K8" s="191"/>
      <c r="L8" s="192"/>
      <c r="M8" s="192"/>
      <c r="N8" s="191"/>
      <c r="O8" s="193"/>
      <c r="P8" s="193"/>
    </row>
    <row r="9" spans="1:16" ht="13.5" customHeight="1">
      <c r="A9" s="162" t="s">
        <v>134</v>
      </c>
      <c r="B9" s="163"/>
      <c r="C9" s="194" t="s">
        <v>135</v>
      </c>
      <c r="D9" s="195" t="s">
        <v>135</v>
      </c>
      <c r="E9" s="195" t="s">
        <v>136</v>
      </c>
      <c r="F9" s="195" t="s">
        <v>137</v>
      </c>
      <c r="G9" s="196" t="s">
        <v>138</v>
      </c>
      <c r="H9" s="197" t="s">
        <v>139</v>
      </c>
      <c r="I9" s="198" t="s">
        <v>140</v>
      </c>
      <c r="J9" s="195" t="s">
        <v>141</v>
      </c>
      <c r="K9" s="199" t="s">
        <v>136</v>
      </c>
      <c r="L9" s="195" t="s">
        <v>142</v>
      </c>
      <c r="M9" s="195" t="s">
        <v>143</v>
      </c>
      <c r="N9" s="199" t="s">
        <v>144</v>
      </c>
      <c r="O9" s="200" t="s">
        <v>145</v>
      </c>
      <c r="P9" s="200" t="s">
        <v>146</v>
      </c>
    </row>
    <row r="10" spans="1:16" ht="10.5" customHeight="1">
      <c r="A10" s="164" t="s">
        <v>147</v>
      </c>
      <c r="B10" s="165"/>
      <c r="C10" s="201">
        <v>686351</v>
      </c>
      <c r="D10" s="201">
        <v>424477</v>
      </c>
      <c r="E10" s="201">
        <v>402251</v>
      </c>
      <c r="F10" s="201">
        <v>346831</v>
      </c>
      <c r="G10" s="201">
        <v>45757</v>
      </c>
      <c r="H10" s="201">
        <v>3540</v>
      </c>
      <c r="I10" s="201">
        <v>6123</v>
      </c>
      <c r="J10" s="201">
        <v>22226</v>
      </c>
      <c r="K10" s="201">
        <v>250746</v>
      </c>
      <c r="L10" s="201">
        <v>99605</v>
      </c>
      <c r="M10" s="201">
        <v>39169</v>
      </c>
      <c r="N10" s="201">
        <v>111972</v>
      </c>
      <c r="O10" s="202">
        <v>62.9</v>
      </c>
      <c r="P10" s="202">
        <v>5.2</v>
      </c>
    </row>
    <row r="11" spans="1:16" ht="10.5" customHeight="1">
      <c r="A11" s="166" t="s">
        <v>148</v>
      </c>
      <c r="B11" s="167"/>
      <c r="C11" s="201">
        <v>673817</v>
      </c>
      <c r="D11" s="201">
        <v>412705</v>
      </c>
      <c r="E11" s="201">
        <v>399169</v>
      </c>
      <c r="F11" s="201">
        <v>341593</v>
      </c>
      <c r="G11" s="201">
        <v>47889</v>
      </c>
      <c r="H11" s="201">
        <v>3396</v>
      </c>
      <c r="I11" s="201">
        <v>6291</v>
      </c>
      <c r="J11" s="201">
        <v>13536</v>
      </c>
      <c r="K11" s="201">
        <v>248272</v>
      </c>
      <c r="L11" s="201">
        <v>80029</v>
      </c>
      <c r="M11" s="201">
        <v>38927</v>
      </c>
      <c r="N11" s="201">
        <v>129316</v>
      </c>
      <c r="O11" s="202">
        <v>62.4</v>
      </c>
      <c r="P11" s="202">
        <v>3.3</v>
      </c>
    </row>
    <row r="12" spans="1:16" s="21" customFormat="1" ht="11.25">
      <c r="A12" s="166" t="s">
        <v>149</v>
      </c>
      <c r="B12" s="168"/>
      <c r="C12" s="203">
        <v>660668</v>
      </c>
      <c r="D12" s="201">
        <v>407466</v>
      </c>
      <c r="E12" s="201">
        <v>395765</v>
      </c>
      <c r="F12" s="201">
        <v>341641</v>
      </c>
      <c r="G12" s="201">
        <v>41306</v>
      </c>
      <c r="H12" s="201">
        <v>3849</v>
      </c>
      <c r="I12" s="201">
        <v>8969</v>
      </c>
      <c r="J12" s="201">
        <v>11701</v>
      </c>
      <c r="K12" s="201">
        <v>224706</v>
      </c>
      <c r="L12" s="201">
        <v>71969</v>
      </c>
      <c r="M12" s="201">
        <v>34437</v>
      </c>
      <c r="N12" s="204">
        <v>118300</v>
      </c>
      <c r="O12" s="202">
        <v>64.454930000000004</v>
      </c>
      <c r="P12" s="70">
        <f>J12/D12*100</f>
        <v>2.8716506407896607</v>
      </c>
    </row>
    <row r="13" spans="1:16" s="21" customFormat="1" ht="11.25">
      <c r="A13" s="169"/>
      <c r="B13" s="170"/>
    </row>
    <row r="14" spans="1:16" s="21" customFormat="1" ht="11.25">
      <c r="A14" s="169" t="s">
        <v>150</v>
      </c>
      <c r="B14" s="170" t="s">
        <v>151</v>
      </c>
      <c r="C14" s="201">
        <v>35201</v>
      </c>
      <c r="D14" s="201">
        <v>4428</v>
      </c>
      <c r="E14" s="201">
        <v>4126</v>
      </c>
      <c r="F14" s="201">
        <v>2635</v>
      </c>
      <c r="G14" s="201">
        <v>99</v>
      </c>
      <c r="H14" s="201">
        <v>1317</v>
      </c>
      <c r="I14" s="201">
        <v>75</v>
      </c>
      <c r="J14" s="201">
        <v>302</v>
      </c>
      <c r="K14" s="201">
        <v>29196</v>
      </c>
      <c r="L14" s="201">
        <v>184</v>
      </c>
      <c r="M14" s="201">
        <v>28547</v>
      </c>
      <c r="N14" s="201">
        <v>465</v>
      </c>
      <c r="O14" s="202">
        <v>13.16916</v>
      </c>
      <c r="P14" s="70">
        <f t="shared" ref="P14:P73" si="0">J14/D14*100</f>
        <v>6.8202348690153567</v>
      </c>
    </row>
    <row r="15" spans="1:16" s="21" customFormat="1" ht="11.25">
      <c r="A15" s="169" t="s">
        <v>152</v>
      </c>
      <c r="B15" s="170"/>
      <c r="C15" s="201">
        <v>31770</v>
      </c>
      <c r="D15" s="201">
        <v>23119</v>
      </c>
      <c r="E15" s="201">
        <v>22017</v>
      </c>
      <c r="F15" s="201">
        <v>18877</v>
      </c>
      <c r="G15" s="201">
        <v>410</v>
      </c>
      <c r="H15" s="201">
        <v>2288</v>
      </c>
      <c r="I15" s="201">
        <v>442</v>
      </c>
      <c r="J15" s="201">
        <v>1102</v>
      </c>
      <c r="K15" s="201">
        <v>6566</v>
      </c>
      <c r="L15" s="201">
        <v>598</v>
      </c>
      <c r="M15" s="201">
        <v>5361</v>
      </c>
      <c r="N15" s="201">
        <v>607</v>
      </c>
      <c r="O15" s="202">
        <v>77.881079999999997</v>
      </c>
      <c r="P15" s="70">
        <f t="shared" si="0"/>
        <v>4.7666421558025869</v>
      </c>
    </row>
    <row r="16" spans="1:16" s="21" customFormat="1" ht="11.25">
      <c r="A16" s="169" t="s">
        <v>153</v>
      </c>
      <c r="B16" s="170"/>
      <c r="C16" s="201">
        <v>33774</v>
      </c>
      <c r="D16" s="201">
        <v>29419</v>
      </c>
      <c r="E16" s="201">
        <v>28284</v>
      </c>
      <c r="F16" s="201">
        <v>26496</v>
      </c>
      <c r="G16" s="201">
        <v>784</v>
      </c>
      <c r="H16" s="201">
        <v>120</v>
      </c>
      <c r="I16" s="201">
        <v>884</v>
      </c>
      <c r="J16" s="201">
        <v>1135</v>
      </c>
      <c r="K16" s="201">
        <v>2163</v>
      </c>
      <c r="L16" s="201">
        <v>1373</v>
      </c>
      <c r="M16" s="201">
        <v>292</v>
      </c>
      <c r="N16" s="201">
        <v>498</v>
      </c>
      <c r="O16" s="202">
        <v>93.151160000000004</v>
      </c>
      <c r="P16" s="70">
        <f t="shared" si="0"/>
        <v>3.8580509194738091</v>
      </c>
    </row>
    <row r="17" spans="1:16" s="21" customFormat="1" ht="11.25">
      <c r="A17" s="169" t="s">
        <v>154</v>
      </c>
      <c r="B17" s="170"/>
      <c r="C17" s="201">
        <v>37333</v>
      </c>
      <c r="D17" s="201">
        <v>32017</v>
      </c>
      <c r="E17" s="201">
        <v>30956</v>
      </c>
      <c r="F17" s="201">
        <v>27976</v>
      </c>
      <c r="G17" s="201">
        <v>1504</v>
      </c>
      <c r="H17" s="201">
        <v>51</v>
      </c>
      <c r="I17" s="201">
        <v>1425</v>
      </c>
      <c r="J17" s="201">
        <v>1061</v>
      </c>
      <c r="K17" s="201">
        <v>2973</v>
      </c>
      <c r="L17" s="201">
        <v>2330</v>
      </c>
      <c r="M17" s="201">
        <v>70</v>
      </c>
      <c r="N17" s="201">
        <v>573</v>
      </c>
      <c r="O17" s="202">
        <v>91.503290000000007</v>
      </c>
      <c r="P17" s="70">
        <f t="shared" si="0"/>
        <v>3.3138645094793389</v>
      </c>
    </row>
    <row r="18" spans="1:16" s="21" customFormat="1" ht="11.25">
      <c r="A18" s="169" t="s">
        <v>155</v>
      </c>
      <c r="B18" s="170"/>
      <c r="C18" s="201">
        <v>41727</v>
      </c>
      <c r="D18" s="201">
        <v>36237</v>
      </c>
      <c r="E18" s="201">
        <v>35219</v>
      </c>
      <c r="F18" s="201">
        <v>31892</v>
      </c>
      <c r="G18" s="201">
        <v>2327</v>
      </c>
      <c r="H18" s="201">
        <v>20</v>
      </c>
      <c r="I18" s="201">
        <v>980</v>
      </c>
      <c r="J18" s="201">
        <v>1018</v>
      </c>
      <c r="K18" s="201">
        <v>2992</v>
      </c>
      <c r="L18" s="201">
        <v>2394</v>
      </c>
      <c r="M18" s="201">
        <v>40</v>
      </c>
      <c r="N18" s="201">
        <v>558</v>
      </c>
      <c r="O18" s="202">
        <v>92.372990000000001</v>
      </c>
      <c r="P18" s="70">
        <f t="shared" si="0"/>
        <v>2.8092833291939181</v>
      </c>
    </row>
    <row r="19" spans="1:16" s="21" customFormat="1" ht="21" customHeight="1">
      <c r="A19" s="169" t="s">
        <v>156</v>
      </c>
      <c r="B19" s="170"/>
      <c r="C19" s="201">
        <v>48168</v>
      </c>
      <c r="D19" s="201">
        <v>42757</v>
      </c>
      <c r="E19" s="201">
        <v>41753</v>
      </c>
      <c r="F19" s="201">
        <v>38084</v>
      </c>
      <c r="G19" s="201">
        <v>3109</v>
      </c>
      <c r="H19" s="201">
        <v>16</v>
      </c>
      <c r="I19" s="201">
        <v>544</v>
      </c>
      <c r="J19" s="201">
        <v>1004</v>
      </c>
      <c r="K19" s="201">
        <v>2864</v>
      </c>
      <c r="L19" s="201">
        <v>2218</v>
      </c>
      <c r="M19" s="201">
        <v>29</v>
      </c>
      <c r="N19" s="201">
        <v>617</v>
      </c>
      <c r="O19" s="202">
        <v>93.722189999999998</v>
      </c>
      <c r="P19" s="70">
        <f t="shared" si="0"/>
        <v>2.3481535187220808</v>
      </c>
    </row>
    <row r="20" spans="1:16" s="21" customFormat="1" ht="11.25">
      <c r="A20" s="169" t="s">
        <v>157</v>
      </c>
      <c r="B20" s="170"/>
      <c r="C20" s="201">
        <v>55506</v>
      </c>
      <c r="D20" s="201">
        <v>49285</v>
      </c>
      <c r="E20" s="201">
        <v>48130</v>
      </c>
      <c r="F20" s="201">
        <v>43855</v>
      </c>
      <c r="G20" s="201">
        <v>3797</v>
      </c>
      <c r="H20" s="201">
        <v>8</v>
      </c>
      <c r="I20" s="201">
        <v>470</v>
      </c>
      <c r="J20" s="201">
        <v>1155</v>
      </c>
      <c r="K20" s="201">
        <v>3444</v>
      </c>
      <c r="L20" s="201">
        <v>2659</v>
      </c>
      <c r="M20" s="201">
        <v>20</v>
      </c>
      <c r="N20" s="201">
        <v>765</v>
      </c>
      <c r="O20" s="202">
        <v>93.468490000000003</v>
      </c>
      <c r="P20" s="70">
        <f t="shared" si="0"/>
        <v>2.3435122248148526</v>
      </c>
    </row>
    <row r="21" spans="1:16" s="21" customFormat="1" ht="11.25">
      <c r="A21" s="169" t="s">
        <v>158</v>
      </c>
      <c r="B21" s="170"/>
      <c r="C21" s="201">
        <v>47970</v>
      </c>
      <c r="D21" s="201">
        <v>42267</v>
      </c>
      <c r="E21" s="201">
        <v>41310</v>
      </c>
      <c r="F21" s="201">
        <v>37498</v>
      </c>
      <c r="G21" s="201">
        <v>3399</v>
      </c>
      <c r="H21" s="201">
        <v>5</v>
      </c>
      <c r="I21" s="201">
        <v>408</v>
      </c>
      <c r="J21" s="201">
        <v>957</v>
      </c>
      <c r="K21" s="201">
        <v>3607</v>
      </c>
      <c r="L21" s="201">
        <v>2850</v>
      </c>
      <c r="M21" s="201">
        <v>15</v>
      </c>
      <c r="N21" s="201">
        <v>742</v>
      </c>
      <c r="O21" s="202">
        <v>92.137159999999994</v>
      </c>
      <c r="P21" s="70">
        <f t="shared" si="0"/>
        <v>2.2641777273049897</v>
      </c>
    </row>
    <row r="22" spans="1:16" s="21" customFormat="1" ht="11.25">
      <c r="A22" s="169" t="s">
        <v>159</v>
      </c>
      <c r="B22" s="170"/>
      <c r="C22" s="201">
        <v>48332</v>
      </c>
      <c r="D22" s="201">
        <v>41706</v>
      </c>
      <c r="E22" s="201">
        <v>40814</v>
      </c>
      <c r="F22" s="201">
        <v>36657</v>
      </c>
      <c r="G22" s="201">
        <v>3654</v>
      </c>
      <c r="H22" s="201">
        <v>10</v>
      </c>
      <c r="I22" s="201">
        <v>493</v>
      </c>
      <c r="J22" s="201">
        <v>892</v>
      </c>
      <c r="K22" s="201">
        <v>5019</v>
      </c>
      <c r="L22" s="201">
        <v>3923</v>
      </c>
      <c r="M22" s="201">
        <v>5</v>
      </c>
      <c r="N22" s="201">
        <v>1091</v>
      </c>
      <c r="O22" s="202">
        <v>89.258430000000004</v>
      </c>
      <c r="P22" s="70">
        <f t="shared" si="0"/>
        <v>2.138780990744737</v>
      </c>
    </row>
    <row r="23" spans="1:16" s="21" customFormat="1" ht="11.25">
      <c r="A23" s="169" t="s">
        <v>160</v>
      </c>
      <c r="B23" s="170"/>
      <c r="C23" s="201">
        <v>48203</v>
      </c>
      <c r="D23" s="201">
        <v>36941</v>
      </c>
      <c r="E23" s="201">
        <v>35720</v>
      </c>
      <c r="F23" s="201">
        <v>30479</v>
      </c>
      <c r="G23" s="201">
        <v>4679</v>
      </c>
      <c r="H23" s="201">
        <v>2</v>
      </c>
      <c r="I23" s="201">
        <v>560</v>
      </c>
      <c r="J23" s="201">
        <v>1221</v>
      </c>
      <c r="K23" s="201">
        <v>10031</v>
      </c>
      <c r="L23" s="201">
        <v>6902</v>
      </c>
      <c r="M23" s="201">
        <v>4</v>
      </c>
      <c r="N23" s="201">
        <v>3125</v>
      </c>
      <c r="O23" s="202">
        <v>78.644720000000007</v>
      </c>
      <c r="P23" s="70">
        <f t="shared" si="0"/>
        <v>3.3052705665791398</v>
      </c>
    </row>
    <row r="24" spans="1:16" s="21" customFormat="1" ht="21" customHeight="1">
      <c r="A24" s="169" t="s">
        <v>161</v>
      </c>
      <c r="B24" s="170"/>
      <c r="C24" s="201">
        <v>53020</v>
      </c>
      <c r="D24" s="201">
        <v>29918</v>
      </c>
      <c r="E24" s="201">
        <v>28966</v>
      </c>
      <c r="F24" s="201">
        <v>22000</v>
      </c>
      <c r="G24" s="201">
        <v>6163</v>
      </c>
      <c r="H24" s="201">
        <v>3</v>
      </c>
      <c r="I24" s="201">
        <v>800</v>
      </c>
      <c r="J24" s="201">
        <v>952</v>
      </c>
      <c r="K24" s="201">
        <v>21785</v>
      </c>
      <c r="L24" s="201">
        <v>11228</v>
      </c>
      <c r="M24" s="201">
        <v>4</v>
      </c>
      <c r="N24" s="201">
        <v>10553</v>
      </c>
      <c r="O24" s="202">
        <v>57.865110000000001</v>
      </c>
      <c r="P24" s="70">
        <f t="shared" si="0"/>
        <v>3.1820308844174074</v>
      </c>
    </row>
    <row r="25" spans="1:16" s="21" customFormat="1" ht="11.25">
      <c r="A25" s="169" t="s">
        <v>162</v>
      </c>
      <c r="B25" s="170"/>
      <c r="C25" s="201">
        <v>58338</v>
      </c>
      <c r="D25" s="201">
        <v>23675</v>
      </c>
      <c r="E25" s="201">
        <v>23075</v>
      </c>
      <c r="F25" s="201">
        <v>15958</v>
      </c>
      <c r="G25" s="201">
        <v>6187</v>
      </c>
      <c r="H25" s="201">
        <v>3</v>
      </c>
      <c r="I25" s="201">
        <v>927</v>
      </c>
      <c r="J25" s="201">
        <v>600</v>
      </c>
      <c r="K25" s="201">
        <v>32803</v>
      </c>
      <c r="L25" s="201">
        <v>13308</v>
      </c>
      <c r="M25" s="201">
        <v>18</v>
      </c>
      <c r="N25" s="201">
        <v>19477</v>
      </c>
      <c r="O25" s="202">
        <v>41.918979999999998</v>
      </c>
      <c r="P25" s="70">
        <f t="shared" si="0"/>
        <v>2.5343189017951429</v>
      </c>
    </row>
    <row r="26" spans="1:16" s="21" customFormat="1" ht="11.25">
      <c r="A26" s="169" t="s">
        <v>163</v>
      </c>
      <c r="B26" s="170"/>
      <c r="C26" s="201">
        <v>42934</v>
      </c>
      <c r="D26" s="201">
        <v>9781</v>
      </c>
      <c r="E26" s="201">
        <v>9589</v>
      </c>
      <c r="F26" s="201">
        <v>6008</v>
      </c>
      <c r="G26" s="201">
        <v>3049</v>
      </c>
      <c r="H26" s="201">
        <v>5</v>
      </c>
      <c r="I26" s="201">
        <v>527</v>
      </c>
      <c r="J26" s="201">
        <v>192</v>
      </c>
      <c r="K26" s="201">
        <v>31493</v>
      </c>
      <c r="L26" s="201">
        <v>9846</v>
      </c>
      <c r="M26" s="201">
        <v>7</v>
      </c>
      <c r="N26" s="201">
        <v>21640</v>
      </c>
      <c r="O26" s="202">
        <v>23.69773</v>
      </c>
      <c r="P26" s="70">
        <f t="shared" si="0"/>
        <v>1.962989469379409</v>
      </c>
    </row>
    <row r="27" spans="1:16" s="21" customFormat="1" ht="11.25">
      <c r="A27" s="169" t="s">
        <v>164</v>
      </c>
      <c r="B27" s="170"/>
      <c r="C27" s="201">
        <v>33678</v>
      </c>
      <c r="D27" s="201">
        <v>4006</v>
      </c>
      <c r="E27" s="201">
        <v>3934</v>
      </c>
      <c r="F27" s="201">
        <v>2261</v>
      </c>
      <c r="G27" s="201">
        <v>1418</v>
      </c>
      <c r="H27" s="201">
        <v>1</v>
      </c>
      <c r="I27" s="201">
        <v>254</v>
      </c>
      <c r="J27" s="201">
        <v>72</v>
      </c>
      <c r="K27" s="201">
        <v>28293</v>
      </c>
      <c r="L27" s="201">
        <v>6870</v>
      </c>
      <c r="M27" s="201">
        <v>10</v>
      </c>
      <c r="N27" s="201">
        <v>21413</v>
      </c>
      <c r="O27" s="202">
        <v>12.40286</v>
      </c>
      <c r="P27" s="70">
        <f t="shared" si="0"/>
        <v>1.797304043934099</v>
      </c>
    </row>
    <row r="28" spans="1:16" s="21" customFormat="1" ht="11.25">
      <c r="A28" s="169" t="s">
        <v>165</v>
      </c>
      <c r="B28" s="168"/>
      <c r="C28" s="201">
        <v>44714</v>
      </c>
      <c r="D28" s="201">
        <v>1910</v>
      </c>
      <c r="E28" s="201">
        <v>1872</v>
      </c>
      <c r="F28" s="201">
        <v>965</v>
      </c>
      <c r="G28" s="201">
        <v>727</v>
      </c>
      <c r="H28" s="201" t="s">
        <v>166</v>
      </c>
      <c r="I28" s="201">
        <v>180</v>
      </c>
      <c r="J28" s="201">
        <v>38</v>
      </c>
      <c r="K28" s="201">
        <v>41477</v>
      </c>
      <c r="L28" s="201">
        <v>5286</v>
      </c>
      <c r="M28" s="201">
        <v>15</v>
      </c>
      <c r="N28" s="201">
        <v>36176</v>
      </c>
      <c r="O28" s="202">
        <v>4.4022399999999999</v>
      </c>
      <c r="P28" s="70">
        <f t="shared" si="0"/>
        <v>1.9895287958115182</v>
      </c>
    </row>
    <row r="29" spans="1:16" s="21" customFormat="1" ht="6" customHeight="1">
      <c r="A29" s="169"/>
      <c r="B29" s="168"/>
      <c r="C29" s="201"/>
      <c r="D29" s="201"/>
      <c r="E29" s="201"/>
      <c r="F29" s="201"/>
      <c r="G29" s="201"/>
      <c r="H29" s="201"/>
      <c r="I29" s="201"/>
      <c r="J29" s="201"/>
      <c r="K29" s="201"/>
      <c r="L29" s="201"/>
      <c r="M29" s="201"/>
      <c r="N29" s="201"/>
      <c r="O29" s="202"/>
      <c r="P29" s="70"/>
    </row>
    <row r="30" spans="1:16" s="21" customFormat="1" ht="11.25">
      <c r="A30" s="21" t="s">
        <v>167</v>
      </c>
      <c r="B30" s="168"/>
      <c r="C30" s="201">
        <v>427984</v>
      </c>
      <c r="D30" s="201">
        <v>338176</v>
      </c>
      <c r="E30" s="201">
        <v>328329</v>
      </c>
      <c r="F30" s="201">
        <v>294449</v>
      </c>
      <c r="G30" s="201">
        <v>23762</v>
      </c>
      <c r="H30" s="201">
        <v>3837</v>
      </c>
      <c r="I30" s="201">
        <v>6281</v>
      </c>
      <c r="J30" s="201">
        <v>9847</v>
      </c>
      <c r="K30" s="201">
        <v>68855</v>
      </c>
      <c r="L30" s="201">
        <v>25431</v>
      </c>
      <c r="M30" s="201">
        <v>34383</v>
      </c>
      <c r="N30" s="201">
        <v>9041</v>
      </c>
      <c r="O30" s="202">
        <v>83.083600000000004</v>
      </c>
      <c r="P30" s="70">
        <f t="shared" si="0"/>
        <v>2.9117974072672217</v>
      </c>
    </row>
    <row r="31" spans="1:16" s="21" customFormat="1" ht="11.25">
      <c r="A31" s="21" t="s">
        <v>168</v>
      </c>
      <c r="B31" s="168"/>
      <c r="C31" s="201">
        <v>232684</v>
      </c>
      <c r="D31" s="201">
        <v>69290</v>
      </c>
      <c r="E31" s="201">
        <v>67436</v>
      </c>
      <c r="F31" s="201">
        <v>47192</v>
      </c>
      <c r="G31" s="201">
        <v>17544</v>
      </c>
      <c r="H31" s="201">
        <v>12</v>
      </c>
      <c r="I31" s="201">
        <v>2688</v>
      </c>
      <c r="J31" s="201">
        <v>1854</v>
      </c>
      <c r="K31" s="201">
        <v>155851</v>
      </c>
      <c r="L31" s="201">
        <v>46538</v>
      </c>
      <c r="M31" s="201">
        <v>54</v>
      </c>
      <c r="N31" s="201">
        <v>109259</v>
      </c>
      <c r="O31" s="202">
        <v>30.77627</v>
      </c>
      <c r="P31" s="70">
        <f t="shared" si="0"/>
        <v>2.6757107807764466</v>
      </c>
    </row>
    <row r="32" spans="1:16" s="21" customFormat="1" ht="11.25">
      <c r="A32" s="169"/>
      <c r="B32" s="170"/>
      <c r="C32" s="203"/>
      <c r="D32" s="201"/>
      <c r="E32" s="201"/>
      <c r="F32" s="201"/>
      <c r="G32" s="201"/>
      <c r="H32" s="201"/>
      <c r="I32" s="201"/>
      <c r="J32" s="201"/>
      <c r="K32" s="201"/>
      <c r="L32" s="201"/>
      <c r="M32" s="201"/>
      <c r="N32" s="204"/>
      <c r="O32" s="202"/>
      <c r="P32" s="70"/>
    </row>
    <row r="33" spans="1:16" s="21" customFormat="1" ht="11.25">
      <c r="A33" s="171" t="s">
        <v>169</v>
      </c>
      <c r="B33" s="172"/>
      <c r="C33" s="203">
        <v>318522</v>
      </c>
      <c r="D33" s="201">
        <v>220956</v>
      </c>
      <c r="E33" s="201">
        <v>213590</v>
      </c>
      <c r="F33" s="201">
        <v>201567</v>
      </c>
      <c r="G33" s="201">
        <v>6055</v>
      </c>
      <c r="H33" s="201">
        <v>2135</v>
      </c>
      <c r="I33" s="201">
        <v>3833</v>
      </c>
      <c r="J33" s="201">
        <v>7366</v>
      </c>
      <c r="K33" s="201">
        <v>82580</v>
      </c>
      <c r="L33" s="201">
        <v>9710</v>
      </c>
      <c r="M33" s="201">
        <v>17981</v>
      </c>
      <c r="N33" s="204">
        <v>54889</v>
      </c>
      <c r="O33" s="202">
        <v>72.793999999999997</v>
      </c>
      <c r="P33" s="70">
        <f t="shared" si="0"/>
        <v>3.3336953963685079</v>
      </c>
    </row>
    <row r="34" spans="1:16" s="21" customFormat="1" ht="6" customHeight="1">
      <c r="A34" s="169"/>
      <c r="B34" s="170"/>
      <c r="P34" s="70"/>
    </row>
    <row r="35" spans="1:16" s="21" customFormat="1" ht="11.25">
      <c r="A35" s="169" t="s">
        <v>150</v>
      </c>
      <c r="B35" s="170" t="s">
        <v>151</v>
      </c>
      <c r="C35" s="203">
        <v>18327</v>
      </c>
      <c r="D35" s="201">
        <v>2406</v>
      </c>
      <c r="E35" s="201">
        <v>2225</v>
      </c>
      <c r="F35" s="201">
        <v>1523</v>
      </c>
      <c r="G35" s="201">
        <v>35</v>
      </c>
      <c r="H35" s="201">
        <v>626</v>
      </c>
      <c r="I35" s="201">
        <v>41</v>
      </c>
      <c r="J35" s="201">
        <v>181</v>
      </c>
      <c r="K35" s="201">
        <v>15120</v>
      </c>
      <c r="L35" s="201">
        <v>80</v>
      </c>
      <c r="M35" s="201">
        <v>14763</v>
      </c>
      <c r="N35" s="204">
        <v>277</v>
      </c>
      <c r="O35" s="202">
        <v>13.72818</v>
      </c>
      <c r="P35" s="70">
        <f t="shared" si="0"/>
        <v>7.5228595178719866</v>
      </c>
    </row>
    <row r="36" spans="1:16" s="21" customFormat="1" ht="11.25">
      <c r="A36" s="169" t="s">
        <v>152</v>
      </c>
      <c r="B36" s="170"/>
      <c r="C36" s="203">
        <v>16773</v>
      </c>
      <c r="D36" s="201">
        <v>12168</v>
      </c>
      <c r="E36" s="201">
        <v>11545</v>
      </c>
      <c r="F36" s="201">
        <v>9884</v>
      </c>
      <c r="G36" s="201">
        <v>110</v>
      </c>
      <c r="H36" s="201">
        <v>1375</v>
      </c>
      <c r="I36" s="201">
        <v>176</v>
      </c>
      <c r="J36" s="201">
        <v>623</v>
      </c>
      <c r="K36" s="201">
        <v>3457</v>
      </c>
      <c r="L36" s="201">
        <v>106</v>
      </c>
      <c r="M36" s="201">
        <v>2962</v>
      </c>
      <c r="N36" s="204">
        <v>389</v>
      </c>
      <c r="O36" s="202">
        <v>77.875200000000007</v>
      </c>
      <c r="P36" s="70">
        <f t="shared" si="0"/>
        <v>5.1199868507560815</v>
      </c>
    </row>
    <row r="37" spans="1:16" s="21" customFormat="1" ht="11.25">
      <c r="A37" s="169" t="s">
        <v>153</v>
      </c>
      <c r="B37" s="170"/>
      <c r="C37" s="203">
        <v>17804</v>
      </c>
      <c r="D37" s="201">
        <v>15970</v>
      </c>
      <c r="E37" s="201">
        <v>15312</v>
      </c>
      <c r="F37" s="201">
        <v>15015</v>
      </c>
      <c r="G37" s="201">
        <v>104</v>
      </c>
      <c r="H37" s="201">
        <v>73</v>
      </c>
      <c r="I37" s="201">
        <v>120</v>
      </c>
      <c r="J37" s="201">
        <v>658</v>
      </c>
      <c r="K37" s="201">
        <v>574</v>
      </c>
      <c r="L37" s="201">
        <v>76</v>
      </c>
      <c r="M37" s="201">
        <v>177</v>
      </c>
      <c r="N37" s="204">
        <v>321</v>
      </c>
      <c r="O37" s="202">
        <v>96.530460000000005</v>
      </c>
      <c r="P37" s="70">
        <f t="shared" si="0"/>
        <v>4.1202254226675015</v>
      </c>
    </row>
    <row r="38" spans="1:16" s="21" customFormat="1" ht="11.25">
      <c r="A38" s="169" t="s">
        <v>154</v>
      </c>
      <c r="B38" s="170"/>
      <c r="C38" s="203">
        <v>19172</v>
      </c>
      <c r="D38" s="201">
        <v>17436</v>
      </c>
      <c r="E38" s="201">
        <v>16799</v>
      </c>
      <c r="F38" s="201">
        <v>16517</v>
      </c>
      <c r="G38" s="201">
        <v>104</v>
      </c>
      <c r="H38" s="201">
        <v>27</v>
      </c>
      <c r="I38" s="201">
        <v>151</v>
      </c>
      <c r="J38" s="201">
        <v>637</v>
      </c>
      <c r="K38" s="201">
        <v>515</v>
      </c>
      <c r="L38" s="201">
        <v>124</v>
      </c>
      <c r="M38" s="201">
        <v>33</v>
      </c>
      <c r="N38" s="204">
        <v>358</v>
      </c>
      <c r="O38" s="202">
        <v>97.131079999999997</v>
      </c>
      <c r="P38" s="70">
        <f t="shared" si="0"/>
        <v>3.6533608625831611</v>
      </c>
    </row>
    <row r="39" spans="1:16" s="21" customFormat="1" ht="11.25">
      <c r="A39" s="169" t="s">
        <v>155</v>
      </c>
      <c r="B39" s="170"/>
      <c r="C39" s="203">
        <v>21205</v>
      </c>
      <c r="D39" s="201">
        <v>19362</v>
      </c>
      <c r="E39" s="201">
        <v>18743</v>
      </c>
      <c r="F39" s="201">
        <v>18463</v>
      </c>
      <c r="G39" s="201">
        <v>123</v>
      </c>
      <c r="H39" s="201">
        <v>8</v>
      </c>
      <c r="I39" s="201">
        <v>149</v>
      </c>
      <c r="J39" s="201">
        <v>619</v>
      </c>
      <c r="K39" s="201">
        <v>467</v>
      </c>
      <c r="L39" s="201">
        <v>102</v>
      </c>
      <c r="M39" s="201">
        <v>14</v>
      </c>
      <c r="N39" s="204">
        <v>351</v>
      </c>
      <c r="O39" s="202">
        <v>97.644859999999994</v>
      </c>
      <c r="P39" s="70">
        <f t="shared" si="0"/>
        <v>3.1969837826670795</v>
      </c>
    </row>
    <row r="40" spans="1:16" s="21" customFormat="1" ht="21" customHeight="1">
      <c r="A40" s="169" t="s">
        <v>156</v>
      </c>
      <c r="B40" s="170"/>
      <c r="C40" s="203">
        <v>24645</v>
      </c>
      <c r="D40" s="201">
        <v>22726</v>
      </c>
      <c r="E40" s="201">
        <v>22150</v>
      </c>
      <c r="F40" s="201">
        <v>21844</v>
      </c>
      <c r="G40" s="201">
        <v>122</v>
      </c>
      <c r="H40" s="201">
        <v>7</v>
      </c>
      <c r="I40" s="201">
        <v>177</v>
      </c>
      <c r="J40" s="201">
        <v>576</v>
      </c>
      <c r="K40" s="201">
        <v>539</v>
      </c>
      <c r="L40" s="201">
        <v>118</v>
      </c>
      <c r="M40" s="201">
        <v>6</v>
      </c>
      <c r="N40" s="204">
        <v>415</v>
      </c>
      <c r="O40" s="202">
        <v>97.683220000000006</v>
      </c>
      <c r="P40" s="70">
        <f t="shared" si="0"/>
        <v>2.5345419343483235</v>
      </c>
    </row>
    <row r="41" spans="1:16" s="21" customFormat="1" ht="11.25">
      <c r="A41" s="169" t="s">
        <v>157</v>
      </c>
      <c r="B41" s="170"/>
      <c r="C41" s="203">
        <v>28242</v>
      </c>
      <c r="D41" s="201">
        <v>26010</v>
      </c>
      <c r="E41" s="201">
        <v>25323</v>
      </c>
      <c r="F41" s="201">
        <v>24920</v>
      </c>
      <c r="G41" s="201">
        <v>150</v>
      </c>
      <c r="H41" s="201">
        <v>5</v>
      </c>
      <c r="I41" s="201">
        <v>248</v>
      </c>
      <c r="J41" s="201">
        <v>687</v>
      </c>
      <c r="K41" s="201">
        <v>665</v>
      </c>
      <c r="L41" s="201">
        <v>155</v>
      </c>
      <c r="M41" s="201">
        <v>5</v>
      </c>
      <c r="N41" s="204">
        <v>505</v>
      </c>
      <c r="O41" s="202">
        <v>97.50703</v>
      </c>
      <c r="P41" s="70">
        <f t="shared" si="0"/>
        <v>2.6412918108419841</v>
      </c>
    </row>
    <row r="42" spans="1:16" s="21" customFormat="1" ht="11.25">
      <c r="A42" s="169" t="s">
        <v>158</v>
      </c>
      <c r="B42" s="170"/>
      <c r="C42" s="203">
        <v>23892</v>
      </c>
      <c r="D42" s="201">
        <v>21995</v>
      </c>
      <c r="E42" s="201">
        <v>21420</v>
      </c>
      <c r="F42" s="201">
        <v>21088</v>
      </c>
      <c r="G42" s="201">
        <v>120</v>
      </c>
      <c r="H42" s="201">
        <v>1</v>
      </c>
      <c r="I42" s="201">
        <v>211</v>
      </c>
      <c r="J42" s="201">
        <v>575</v>
      </c>
      <c r="K42" s="201">
        <v>672</v>
      </c>
      <c r="L42" s="201">
        <v>181</v>
      </c>
      <c r="M42" s="201">
        <v>4</v>
      </c>
      <c r="N42" s="204">
        <v>487</v>
      </c>
      <c r="O42" s="202">
        <v>97.035340000000005</v>
      </c>
      <c r="P42" s="70">
        <f t="shared" si="0"/>
        <v>2.614230506933394</v>
      </c>
    </row>
    <row r="43" spans="1:16" s="21" customFormat="1" ht="11.25">
      <c r="A43" s="169" t="s">
        <v>159</v>
      </c>
      <c r="B43" s="170"/>
      <c r="C43" s="203">
        <v>24029</v>
      </c>
      <c r="D43" s="201">
        <v>22143</v>
      </c>
      <c r="E43" s="201">
        <v>21582</v>
      </c>
      <c r="F43" s="201">
        <v>21131</v>
      </c>
      <c r="G43" s="201">
        <v>168</v>
      </c>
      <c r="H43" s="201">
        <v>6</v>
      </c>
      <c r="I43" s="201">
        <v>277</v>
      </c>
      <c r="J43" s="201">
        <v>561</v>
      </c>
      <c r="K43" s="201">
        <v>946</v>
      </c>
      <c r="L43" s="201">
        <v>280</v>
      </c>
      <c r="M43" s="201">
        <v>3</v>
      </c>
      <c r="N43" s="204">
        <v>663</v>
      </c>
      <c r="O43" s="202">
        <v>95.902810000000002</v>
      </c>
      <c r="P43" s="70">
        <f t="shared" si="0"/>
        <v>2.5335320417287628</v>
      </c>
    </row>
    <row r="44" spans="1:16" s="21" customFormat="1" ht="11.25">
      <c r="A44" s="169" t="s">
        <v>160</v>
      </c>
      <c r="B44" s="170"/>
      <c r="C44" s="203">
        <v>23665</v>
      </c>
      <c r="D44" s="201">
        <v>20350</v>
      </c>
      <c r="E44" s="201">
        <v>19536</v>
      </c>
      <c r="F44" s="201">
        <v>18754</v>
      </c>
      <c r="G44" s="201">
        <v>447</v>
      </c>
      <c r="H44" s="201">
        <v>2</v>
      </c>
      <c r="I44" s="201">
        <v>333</v>
      </c>
      <c r="J44" s="201">
        <v>814</v>
      </c>
      <c r="K44" s="201">
        <v>2624</v>
      </c>
      <c r="L44" s="201">
        <v>759</v>
      </c>
      <c r="M44" s="201">
        <v>1</v>
      </c>
      <c r="N44" s="204">
        <v>1864</v>
      </c>
      <c r="O44" s="202">
        <v>88.578389999999999</v>
      </c>
      <c r="P44" s="70">
        <f t="shared" si="0"/>
        <v>4</v>
      </c>
    </row>
    <row r="45" spans="1:16" s="21" customFormat="1" ht="21" customHeight="1">
      <c r="A45" s="169" t="s">
        <v>161</v>
      </c>
      <c r="B45" s="170"/>
      <c r="C45" s="203">
        <v>25802</v>
      </c>
      <c r="D45" s="201">
        <v>17221</v>
      </c>
      <c r="E45" s="201">
        <v>16482</v>
      </c>
      <c r="F45" s="201">
        <v>14725</v>
      </c>
      <c r="G45" s="201">
        <v>1203</v>
      </c>
      <c r="H45" s="201" t="s">
        <v>166</v>
      </c>
      <c r="I45" s="201">
        <v>554</v>
      </c>
      <c r="J45" s="201">
        <v>739</v>
      </c>
      <c r="K45" s="201">
        <v>7854</v>
      </c>
      <c r="L45" s="201">
        <v>1600</v>
      </c>
      <c r="M45" s="201">
        <v>1</v>
      </c>
      <c r="N45" s="204">
        <v>6253</v>
      </c>
      <c r="O45" s="202">
        <v>68.677970000000002</v>
      </c>
      <c r="P45" s="70">
        <f t="shared" si="0"/>
        <v>4.2912722838394988</v>
      </c>
    </row>
    <row r="46" spans="1:16" s="21" customFormat="1" ht="11.25">
      <c r="A46" s="169" t="s">
        <v>162</v>
      </c>
      <c r="B46" s="170"/>
      <c r="C46" s="203">
        <v>28083</v>
      </c>
      <c r="D46" s="201">
        <v>13899</v>
      </c>
      <c r="E46" s="201">
        <v>13421</v>
      </c>
      <c r="F46" s="201">
        <v>11032</v>
      </c>
      <c r="G46" s="201">
        <v>1693</v>
      </c>
      <c r="H46" s="201">
        <v>3</v>
      </c>
      <c r="I46" s="201">
        <v>693</v>
      </c>
      <c r="J46" s="201">
        <v>478</v>
      </c>
      <c r="K46" s="201">
        <v>13331</v>
      </c>
      <c r="L46" s="201">
        <v>2154</v>
      </c>
      <c r="M46" s="201">
        <v>4</v>
      </c>
      <c r="N46" s="204">
        <v>11173</v>
      </c>
      <c r="O46" s="202">
        <v>51.042969999999997</v>
      </c>
      <c r="P46" s="70">
        <f t="shared" si="0"/>
        <v>3.4390963378660335</v>
      </c>
    </row>
    <row r="47" spans="1:16" s="21" customFormat="1" ht="11.25">
      <c r="A47" s="169" t="s">
        <v>163</v>
      </c>
      <c r="B47" s="170"/>
      <c r="C47" s="203">
        <v>19344</v>
      </c>
      <c r="D47" s="201">
        <v>5808</v>
      </c>
      <c r="E47" s="201">
        <v>5664</v>
      </c>
      <c r="F47" s="201">
        <v>4328</v>
      </c>
      <c r="G47" s="201">
        <v>952</v>
      </c>
      <c r="H47" s="201">
        <v>2</v>
      </c>
      <c r="I47" s="201">
        <v>382</v>
      </c>
      <c r="J47" s="201">
        <v>144</v>
      </c>
      <c r="K47" s="201">
        <v>12813</v>
      </c>
      <c r="L47" s="201">
        <v>1780</v>
      </c>
      <c r="M47" s="201">
        <v>4</v>
      </c>
      <c r="N47" s="204">
        <v>11029</v>
      </c>
      <c r="O47" s="202">
        <v>31.19059</v>
      </c>
      <c r="P47" s="70">
        <f t="shared" si="0"/>
        <v>2.4793388429752068</v>
      </c>
    </row>
    <row r="48" spans="1:16" s="21" customFormat="1" ht="11.25">
      <c r="A48" s="169" t="s">
        <v>164</v>
      </c>
      <c r="B48" s="170"/>
      <c r="C48" s="203">
        <v>13708</v>
      </c>
      <c r="D48" s="201">
        <v>2387</v>
      </c>
      <c r="E48" s="201">
        <v>2336</v>
      </c>
      <c r="F48" s="201">
        <v>1656</v>
      </c>
      <c r="G48" s="201">
        <v>484</v>
      </c>
      <c r="H48" s="201" t="s">
        <v>166</v>
      </c>
      <c r="I48" s="201">
        <v>196</v>
      </c>
      <c r="J48" s="201">
        <v>51</v>
      </c>
      <c r="K48" s="201">
        <v>10754</v>
      </c>
      <c r="L48" s="201">
        <v>1293</v>
      </c>
      <c r="M48" s="201">
        <v>2</v>
      </c>
      <c r="N48" s="204">
        <v>9459</v>
      </c>
      <c r="O48" s="202">
        <v>18.16452</v>
      </c>
      <c r="P48" s="70">
        <f t="shared" si="0"/>
        <v>2.13657310431504</v>
      </c>
    </row>
    <row r="49" spans="1:16" s="21" customFormat="1" ht="11.25">
      <c r="A49" s="169" t="s">
        <v>165</v>
      </c>
      <c r="B49" s="168"/>
      <c r="C49" s="203">
        <v>13831</v>
      </c>
      <c r="D49" s="201">
        <v>1075</v>
      </c>
      <c r="E49" s="201">
        <v>1052</v>
      </c>
      <c r="F49" s="201">
        <v>687</v>
      </c>
      <c r="G49" s="201">
        <v>240</v>
      </c>
      <c r="H49" s="201" t="s">
        <v>166</v>
      </c>
      <c r="I49" s="201">
        <v>125</v>
      </c>
      <c r="J49" s="201">
        <v>23</v>
      </c>
      <c r="K49" s="201">
        <v>12249</v>
      </c>
      <c r="L49" s="201">
        <v>902</v>
      </c>
      <c r="M49" s="201">
        <v>2</v>
      </c>
      <c r="N49" s="204">
        <v>11345</v>
      </c>
      <c r="O49" s="202">
        <v>8.0681499999999993</v>
      </c>
      <c r="P49" s="70">
        <f t="shared" si="0"/>
        <v>2.1395348837209305</v>
      </c>
    </row>
    <row r="50" spans="1:16" s="21" customFormat="1" ht="6" customHeight="1">
      <c r="A50" s="169"/>
      <c r="B50" s="168"/>
      <c r="C50" s="203"/>
      <c r="D50" s="201"/>
      <c r="E50" s="201"/>
      <c r="F50" s="201"/>
      <c r="G50" s="201"/>
      <c r="H50" s="201"/>
      <c r="I50" s="201"/>
      <c r="J50" s="201"/>
      <c r="K50" s="201"/>
      <c r="L50" s="201"/>
      <c r="M50" s="201"/>
      <c r="N50" s="204"/>
      <c r="O50" s="202"/>
      <c r="P50" s="70"/>
    </row>
    <row r="51" spans="1:16" s="21" customFormat="1" ht="10.5" customHeight="1">
      <c r="A51" s="21" t="s">
        <v>167</v>
      </c>
      <c r="B51" s="168"/>
      <c r="C51" s="203">
        <v>217754</v>
      </c>
      <c r="D51" s="201">
        <v>180566</v>
      </c>
      <c r="E51" s="201">
        <v>174635</v>
      </c>
      <c r="F51" s="201">
        <v>169139</v>
      </c>
      <c r="G51" s="201">
        <v>1483</v>
      </c>
      <c r="H51" s="201">
        <v>2130</v>
      </c>
      <c r="I51" s="201">
        <v>1883</v>
      </c>
      <c r="J51" s="201">
        <v>5931</v>
      </c>
      <c r="K51" s="201">
        <v>25579</v>
      </c>
      <c r="L51" s="201">
        <v>1981</v>
      </c>
      <c r="M51" s="201">
        <v>17968</v>
      </c>
      <c r="N51" s="204">
        <v>5630</v>
      </c>
      <c r="O51" s="202">
        <v>87.591740000000001</v>
      </c>
      <c r="P51" s="70">
        <f t="shared" si="0"/>
        <v>3.2846715328467155</v>
      </c>
    </row>
    <row r="52" spans="1:16" s="21" customFormat="1" ht="10.5" customHeight="1">
      <c r="A52" s="21" t="s">
        <v>168</v>
      </c>
      <c r="B52" s="168"/>
      <c r="C52" s="203">
        <v>100768</v>
      </c>
      <c r="D52" s="203">
        <v>40390</v>
      </c>
      <c r="E52" s="203">
        <v>38955</v>
      </c>
      <c r="F52" s="203">
        <v>32428</v>
      </c>
      <c r="G52" s="203">
        <v>4572</v>
      </c>
      <c r="H52" s="203">
        <v>5</v>
      </c>
      <c r="I52" s="203">
        <v>1950</v>
      </c>
      <c r="J52" s="203">
        <v>1435</v>
      </c>
      <c r="K52" s="203">
        <v>57001</v>
      </c>
      <c r="L52" s="203">
        <v>7729</v>
      </c>
      <c r="M52" s="203">
        <v>13</v>
      </c>
      <c r="N52" s="203">
        <v>49259</v>
      </c>
      <c r="O52" s="202">
        <v>41.472000000000001</v>
      </c>
      <c r="P52" s="70">
        <f t="shared" si="0"/>
        <v>3.5528596187175041</v>
      </c>
    </row>
    <row r="53" spans="1:16" s="21" customFormat="1" ht="11.25">
      <c r="A53" s="169"/>
      <c r="B53" s="170"/>
      <c r="C53" s="203"/>
      <c r="D53" s="201"/>
      <c r="E53" s="201"/>
      <c r="F53" s="201"/>
      <c r="G53" s="201"/>
      <c r="H53" s="201"/>
      <c r="I53" s="201"/>
      <c r="J53" s="201"/>
      <c r="K53" s="201"/>
      <c r="L53" s="201"/>
      <c r="M53" s="201"/>
      <c r="N53" s="204"/>
      <c r="O53" s="202"/>
      <c r="P53" s="70"/>
    </row>
    <row r="54" spans="1:16" s="21" customFormat="1" ht="11.25">
      <c r="A54" s="171" t="s">
        <v>170</v>
      </c>
      <c r="B54" s="172"/>
      <c r="C54" s="203">
        <v>342146</v>
      </c>
      <c r="D54" s="201">
        <v>186510</v>
      </c>
      <c r="E54" s="201">
        <v>182175</v>
      </c>
      <c r="F54" s="201">
        <v>140074</v>
      </c>
      <c r="G54" s="201">
        <v>35251</v>
      </c>
      <c r="H54" s="201">
        <v>1714</v>
      </c>
      <c r="I54" s="201">
        <v>5136</v>
      </c>
      <c r="J54" s="201">
        <v>4335</v>
      </c>
      <c r="K54" s="201">
        <v>142126</v>
      </c>
      <c r="L54" s="201">
        <v>62259</v>
      </c>
      <c r="M54" s="201">
        <v>16456</v>
      </c>
      <c r="N54" s="204">
        <v>63411</v>
      </c>
      <c r="O54" s="202">
        <v>56.752760000000002</v>
      </c>
      <c r="P54" s="70">
        <f t="shared" si="0"/>
        <v>2.3242721569889015</v>
      </c>
    </row>
    <row r="55" spans="1:16" s="21" customFormat="1" ht="6" customHeight="1">
      <c r="A55" s="169"/>
      <c r="B55" s="170"/>
      <c r="P55" s="70"/>
    </row>
    <row r="56" spans="1:16" s="21" customFormat="1" ht="11.25">
      <c r="A56" s="169" t="s">
        <v>150</v>
      </c>
      <c r="B56" s="170" t="s">
        <v>151</v>
      </c>
      <c r="C56" s="203">
        <v>16874</v>
      </c>
      <c r="D56" s="201">
        <v>2022</v>
      </c>
      <c r="E56" s="201">
        <v>1901</v>
      </c>
      <c r="F56" s="201">
        <v>1112</v>
      </c>
      <c r="G56" s="201">
        <v>64</v>
      </c>
      <c r="H56" s="201">
        <v>691</v>
      </c>
      <c r="I56" s="201">
        <v>34</v>
      </c>
      <c r="J56" s="201">
        <v>121</v>
      </c>
      <c r="K56" s="201">
        <v>14076</v>
      </c>
      <c r="L56" s="201">
        <v>104</v>
      </c>
      <c r="M56" s="201">
        <v>13784</v>
      </c>
      <c r="N56" s="204">
        <v>188</v>
      </c>
      <c r="O56" s="202">
        <v>12.56057</v>
      </c>
      <c r="P56" s="70">
        <f t="shared" si="0"/>
        <v>5.9841740850642928</v>
      </c>
    </row>
    <row r="57" spans="1:16" s="21" customFormat="1" ht="11.25">
      <c r="A57" s="169" t="s">
        <v>152</v>
      </c>
      <c r="B57" s="170"/>
      <c r="C57" s="203">
        <v>14997</v>
      </c>
      <c r="D57" s="201">
        <v>10951</v>
      </c>
      <c r="E57" s="201">
        <v>10472</v>
      </c>
      <c r="F57" s="201">
        <v>8993</v>
      </c>
      <c r="G57" s="201">
        <v>300</v>
      </c>
      <c r="H57" s="201">
        <v>913</v>
      </c>
      <c r="I57" s="201">
        <v>266</v>
      </c>
      <c r="J57" s="201">
        <v>479</v>
      </c>
      <c r="K57" s="201">
        <v>3109</v>
      </c>
      <c r="L57" s="201">
        <v>492</v>
      </c>
      <c r="M57" s="201">
        <v>2399</v>
      </c>
      <c r="N57" s="204">
        <v>218</v>
      </c>
      <c r="O57" s="202">
        <v>77.887619999999998</v>
      </c>
      <c r="P57" s="70">
        <f t="shared" si="0"/>
        <v>4.3740297689708703</v>
      </c>
    </row>
    <row r="58" spans="1:16" s="21" customFormat="1" ht="11.25">
      <c r="A58" s="169" t="s">
        <v>153</v>
      </c>
      <c r="B58" s="170"/>
      <c r="C58" s="203">
        <v>15970</v>
      </c>
      <c r="D58" s="201">
        <v>13449</v>
      </c>
      <c r="E58" s="201">
        <v>12972</v>
      </c>
      <c r="F58" s="201">
        <v>11481</v>
      </c>
      <c r="G58" s="201">
        <v>680</v>
      </c>
      <c r="H58" s="201">
        <v>47</v>
      </c>
      <c r="I58" s="201">
        <v>764</v>
      </c>
      <c r="J58" s="201">
        <v>477</v>
      </c>
      <c r="K58" s="201">
        <v>1589</v>
      </c>
      <c r="L58" s="201">
        <v>1297</v>
      </c>
      <c r="M58" s="201">
        <v>115</v>
      </c>
      <c r="N58" s="204">
        <v>177</v>
      </c>
      <c r="O58" s="202">
        <v>89.433440000000004</v>
      </c>
      <c r="P58" s="70">
        <f t="shared" si="0"/>
        <v>3.5467320990408209</v>
      </c>
    </row>
    <row r="59" spans="1:16" s="21" customFormat="1" ht="11.25">
      <c r="A59" s="169" t="s">
        <v>154</v>
      </c>
      <c r="B59" s="170"/>
      <c r="C59" s="203">
        <v>18161</v>
      </c>
      <c r="D59" s="201">
        <v>14581</v>
      </c>
      <c r="E59" s="201">
        <v>14157</v>
      </c>
      <c r="F59" s="201">
        <v>11459</v>
      </c>
      <c r="G59" s="201">
        <v>1400</v>
      </c>
      <c r="H59" s="201">
        <v>24</v>
      </c>
      <c r="I59" s="201">
        <v>1274</v>
      </c>
      <c r="J59" s="201">
        <v>424</v>
      </c>
      <c r="K59" s="201">
        <v>2458</v>
      </c>
      <c r="L59" s="201">
        <v>2206</v>
      </c>
      <c r="M59" s="201">
        <v>37</v>
      </c>
      <c r="N59" s="204">
        <v>215</v>
      </c>
      <c r="O59" s="202">
        <v>85.574269999999999</v>
      </c>
      <c r="P59" s="70">
        <f t="shared" si="0"/>
        <v>2.9078938344420822</v>
      </c>
    </row>
    <row r="60" spans="1:16" s="21" customFormat="1" ht="11.25">
      <c r="A60" s="169" t="s">
        <v>155</v>
      </c>
      <c r="B60" s="170"/>
      <c r="C60" s="203">
        <v>20522</v>
      </c>
      <c r="D60" s="201">
        <v>16875</v>
      </c>
      <c r="E60" s="201">
        <v>16476</v>
      </c>
      <c r="F60" s="201">
        <v>13429</v>
      </c>
      <c r="G60" s="201">
        <v>2204</v>
      </c>
      <c r="H60" s="201">
        <v>12</v>
      </c>
      <c r="I60" s="201">
        <v>831</v>
      </c>
      <c r="J60" s="201">
        <v>399</v>
      </c>
      <c r="K60" s="201">
        <v>2525</v>
      </c>
      <c r="L60" s="201">
        <v>2292</v>
      </c>
      <c r="M60" s="201">
        <v>26</v>
      </c>
      <c r="N60" s="204">
        <v>207</v>
      </c>
      <c r="O60" s="202">
        <v>86.984539999999996</v>
      </c>
      <c r="P60" s="70">
        <f t="shared" si="0"/>
        <v>2.3644444444444446</v>
      </c>
    </row>
    <row r="61" spans="1:16" s="21" customFormat="1" ht="21" customHeight="1">
      <c r="A61" s="169" t="s">
        <v>156</v>
      </c>
      <c r="B61" s="170"/>
      <c r="C61" s="203">
        <v>23523</v>
      </c>
      <c r="D61" s="201">
        <v>20031</v>
      </c>
      <c r="E61" s="201">
        <v>19603</v>
      </c>
      <c r="F61" s="201">
        <v>16240</v>
      </c>
      <c r="G61" s="201">
        <v>2987</v>
      </c>
      <c r="H61" s="201">
        <v>9</v>
      </c>
      <c r="I61" s="201">
        <v>367</v>
      </c>
      <c r="J61" s="201">
        <v>428</v>
      </c>
      <c r="K61" s="201">
        <v>2325</v>
      </c>
      <c r="L61" s="201">
        <v>2100</v>
      </c>
      <c r="M61" s="201">
        <v>23</v>
      </c>
      <c r="N61" s="204">
        <v>202</v>
      </c>
      <c r="O61" s="202">
        <v>89.600110000000001</v>
      </c>
      <c r="P61" s="70">
        <f t="shared" si="0"/>
        <v>2.1366881333932404</v>
      </c>
    </row>
    <row r="62" spans="1:16" s="21" customFormat="1" ht="11.25">
      <c r="A62" s="169" t="s">
        <v>157</v>
      </c>
      <c r="B62" s="170"/>
      <c r="C62" s="203">
        <v>27264</v>
      </c>
      <c r="D62" s="201">
        <v>23275</v>
      </c>
      <c r="E62" s="201">
        <v>22807</v>
      </c>
      <c r="F62" s="201">
        <v>18935</v>
      </c>
      <c r="G62" s="201">
        <v>3647</v>
      </c>
      <c r="H62" s="201">
        <v>3</v>
      </c>
      <c r="I62" s="201">
        <v>222</v>
      </c>
      <c r="J62" s="201">
        <v>468</v>
      </c>
      <c r="K62" s="201">
        <v>2779</v>
      </c>
      <c r="L62" s="201">
        <v>2504</v>
      </c>
      <c r="M62" s="201">
        <v>15</v>
      </c>
      <c r="N62" s="204">
        <v>260</v>
      </c>
      <c r="O62" s="202">
        <v>89.333690000000004</v>
      </c>
      <c r="P62" s="70">
        <f t="shared" si="0"/>
        <v>2.0107411385606877</v>
      </c>
    </row>
    <row r="63" spans="1:16" s="21" customFormat="1" ht="11.25">
      <c r="A63" s="169" t="s">
        <v>158</v>
      </c>
      <c r="B63" s="170"/>
      <c r="C63" s="203">
        <v>24078</v>
      </c>
      <c r="D63" s="201">
        <v>20272</v>
      </c>
      <c r="E63" s="201">
        <v>19890</v>
      </c>
      <c r="F63" s="201">
        <v>16410</v>
      </c>
      <c r="G63" s="201">
        <v>3279</v>
      </c>
      <c r="H63" s="201">
        <v>4</v>
      </c>
      <c r="I63" s="201">
        <v>197</v>
      </c>
      <c r="J63" s="201">
        <v>382</v>
      </c>
      <c r="K63" s="201">
        <v>2935</v>
      </c>
      <c r="L63" s="201">
        <v>2669</v>
      </c>
      <c r="M63" s="201">
        <v>11</v>
      </c>
      <c r="N63" s="204">
        <v>255</v>
      </c>
      <c r="O63" s="202">
        <v>87.352950000000007</v>
      </c>
      <c r="P63" s="70">
        <f t="shared" si="0"/>
        <v>1.8843725335438044</v>
      </c>
    </row>
    <row r="64" spans="1:16" s="21" customFormat="1" ht="11.25">
      <c r="A64" s="169" t="s">
        <v>159</v>
      </c>
      <c r="B64" s="170"/>
      <c r="C64" s="203">
        <v>24303</v>
      </c>
      <c r="D64" s="201">
        <v>19563</v>
      </c>
      <c r="E64" s="201">
        <v>19232</v>
      </c>
      <c r="F64" s="201">
        <v>15526</v>
      </c>
      <c r="G64" s="201">
        <v>3486</v>
      </c>
      <c r="H64" s="201">
        <v>4</v>
      </c>
      <c r="I64" s="201">
        <v>216</v>
      </c>
      <c r="J64" s="201">
        <v>331</v>
      </c>
      <c r="K64" s="201">
        <v>4073</v>
      </c>
      <c r="L64" s="201">
        <v>3643</v>
      </c>
      <c r="M64" s="201">
        <v>2</v>
      </c>
      <c r="N64" s="204">
        <v>428</v>
      </c>
      <c r="O64" s="202">
        <v>82.767809999999997</v>
      </c>
      <c r="P64" s="70">
        <f t="shared" si="0"/>
        <v>1.6919695343250014</v>
      </c>
    </row>
    <row r="65" spans="1:16" s="21" customFormat="1" ht="11.25">
      <c r="A65" s="169" t="s">
        <v>160</v>
      </c>
      <c r="B65" s="170"/>
      <c r="C65" s="203">
        <v>24538</v>
      </c>
      <c r="D65" s="201">
        <v>16591</v>
      </c>
      <c r="E65" s="201">
        <v>16184</v>
      </c>
      <c r="F65" s="201">
        <v>11725</v>
      </c>
      <c r="G65" s="201">
        <v>4232</v>
      </c>
      <c r="H65" s="201" t="s">
        <v>166</v>
      </c>
      <c r="I65" s="201">
        <v>227</v>
      </c>
      <c r="J65" s="201">
        <v>407</v>
      </c>
      <c r="K65" s="201">
        <v>7407</v>
      </c>
      <c r="L65" s="201">
        <v>6143</v>
      </c>
      <c r="M65" s="201">
        <v>3</v>
      </c>
      <c r="N65" s="204">
        <v>1261</v>
      </c>
      <c r="O65" s="202">
        <v>69.134929999999997</v>
      </c>
      <c r="P65" s="70">
        <f t="shared" si="0"/>
        <v>2.4531372430835994</v>
      </c>
    </row>
    <row r="66" spans="1:16" s="21" customFormat="1" ht="21" customHeight="1">
      <c r="A66" s="169" t="s">
        <v>161</v>
      </c>
      <c r="B66" s="170"/>
      <c r="C66" s="203">
        <v>27218</v>
      </c>
      <c r="D66" s="201">
        <v>12697</v>
      </c>
      <c r="E66" s="201">
        <v>12484</v>
      </c>
      <c r="F66" s="201">
        <v>7275</v>
      </c>
      <c r="G66" s="201">
        <v>4960</v>
      </c>
      <c r="H66" s="201">
        <v>3</v>
      </c>
      <c r="I66" s="201">
        <v>246</v>
      </c>
      <c r="J66" s="201">
        <v>213</v>
      </c>
      <c r="K66" s="201">
        <v>13931</v>
      </c>
      <c r="L66" s="201">
        <v>9628</v>
      </c>
      <c r="M66" s="201">
        <v>3</v>
      </c>
      <c r="N66" s="204">
        <v>4300</v>
      </c>
      <c r="O66" s="202">
        <v>47.68289</v>
      </c>
      <c r="P66" s="70">
        <f t="shared" si="0"/>
        <v>1.6775616287311963</v>
      </c>
    </row>
    <row r="67" spans="1:16" s="21" customFormat="1" ht="11.25">
      <c r="A67" s="169" t="s">
        <v>162</v>
      </c>
      <c r="B67" s="170"/>
      <c r="C67" s="203">
        <v>30255</v>
      </c>
      <c r="D67" s="201">
        <v>9776</v>
      </c>
      <c r="E67" s="201">
        <v>9654</v>
      </c>
      <c r="F67" s="201">
        <v>4926</v>
      </c>
      <c r="G67" s="201">
        <v>4494</v>
      </c>
      <c r="H67" s="201" t="s">
        <v>166</v>
      </c>
      <c r="I67" s="201">
        <v>234</v>
      </c>
      <c r="J67" s="201">
        <v>122</v>
      </c>
      <c r="K67" s="201">
        <v>19472</v>
      </c>
      <c r="L67" s="201">
        <v>11154</v>
      </c>
      <c r="M67" s="201">
        <v>14</v>
      </c>
      <c r="N67" s="204">
        <v>8304</v>
      </c>
      <c r="O67" s="202">
        <v>33.424509999999998</v>
      </c>
      <c r="P67" s="70">
        <f t="shared" si="0"/>
        <v>1.2479541734860884</v>
      </c>
    </row>
    <row r="68" spans="1:16" s="21" customFormat="1" ht="11.25">
      <c r="A68" s="169" t="s">
        <v>163</v>
      </c>
      <c r="B68" s="170"/>
      <c r="C68" s="203">
        <v>23590</v>
      </c>
      <c r="D68" s="201">
        <v>3973</v>
      </c>
      <c r="E68" s="201">
        <v>3925</v>
      </c>
      <c r="F68" s="201">
        <v>1680</v>
      </c>
      <c r="G68" s="201">
        <v>2097</v>
      </c>
      <c r="H68" s="201">
        <v>3</v>
      </c>
      <c r="I68" s="201">
        <v>145</v>
      </c>
      <c r="J68" s="201">
        <v>48</v>
      </c>
      <c r="K68" s="201">
        <v>18680</v>
      </c>
      <c r="L68" s="201">
        <v>8066</v>
      </c>
      <c r="M68" s="201">
        <v>3</v>
      </c>
      <c r="N68" s="204">
        <v>10611</v>
      </c>
      <c r="O68" s="202">
        <v>17.538519999999998</v>
      </c>
      <c r="P68" s="70">
        <f t="shared" si="0"/>
        <v>1.2081550465643092</v>
      </c>
    </row>
    <row r="69" spans="1:16" s="21" customFormat="1" ht="11.25">
      <c r="A69" s="169" t="s">
        <v>164</v>
      </c>
      <c r="B69" s="170"/>
      <c r="C69" s="203">
        <v>19970</v>
      </c>
      <c r="D69" s="201">
        <v>1619</v>
      </c>
      <c r="E69" s="201">
        <v>1598</v>
      </c>
      <c r="F69" s="201">
        <v>605</v>
      </c>
      <c r="G69" s="201">
        <v>934</v>
      </c>
      <c r="H69" s="201">
        <v>1</v>
      </c>
      <c r="I69" s="201">
        <v>58</v>
      </c>
      <c r="J69" s="201">
        <v>21</v>
      </c>
      <c r="K69" s="201">
        <v>17539</v>
      </c>
      <c r="L69" s="201">
        <v>5577</v>
      </c>
      <c r="M69" s="201">
        <v>8</v>
      </c>
      <c r="N69" s="204">
        <v>11954</v>
      </c>
      <c r="O69" s="202">
        <v>8.45078</v>
      </c>
      <c r="P69" s="70">
        <f t="shared" si="0"/>
        <v>1.2970969734403952</v>
      </c>
    </row>
    <row r="70" spans="1:16" s="21" customFormat="1" ht="11.25">
      <c r="A70" s="169" t="s">
        <v>165</v>
      </c>
      <c r="B70" s="168"/>
      <c r="C70" s="203">
        <v>30883</v>
      </c>
      <c r="D70" s="203">
        <v>835</v>
      </c>
      <c r="E70" s="203">
        <v>820</v>
      </c>
      <c r="F70" s="203">
        <v>278</v>
      </c>
      <c r="G70" s="203">
        <v>487</v>
      </c>
      <c r="H70" s="203" t="s">
        <v>166</v>
      </c>
      <c r="I70" s="203">
        <v>55</v>
      </c>
      <c r="J70" s="203">
        <v>15</v>
      </c>
      <c r="K70" s="203">
        <v>29228</v>
      </c>
      <c r="L70" s="203">
        <v>4384</v>
      </c>
      <c r="M70" s="203">
        <v>13</v>
      </c>
      <c r="N70" s="205">
        <v>24831</v>
      </c>
      <c r="O70" s="202">
        <v>2.7774999999999999</v>
      </c>
      <c r="P70" s="70">
        <f t="shared" si="0"/>
        <v>1.7964071856287425</v>
      </c>
    </row>
    <row r="71" spans="1:16" s="21" customFormat="1" ht="6" customHeight="1">
      <c r="A71" s="169"/>
      <c r="B71" s="168"/>
      <c r="C71" s="203"/>
      <c r="D71" s="203"/>
      <c r="E71" s="203"/>
      <c r="F71" s="203"/>
      <c r="G71" s="203"/>
      <c r="H71" s="203"/>
      <c r="I71" s="203"/>
      <c r="J71" s="203"/>
      <c r="K71" s="203"/>
      <c r="L71" s="203"/>
      <c r="M71" s="203"/>
      <c r="N71" s="205"/>
      <c r="O71" s="202"/>
      <c r="P71" s="70"/>
    </row>
    <row r="72" spans="1:16" s="21" customFormat="1" ht="10.5" customHeight="1">
      <c r="A72" s="21" t="s">
        <v>167</v>
      </c>
      <c r="C72" s="203">
        <v>210230</v>
      </c>
      <c r="D72" s="201">
        <v>157610</v>
      </c>
      <c r="E72" s="201">
        <v>153694</v>
      </c>
      <c r="F72" s="201">
        <v>125310</v>
      </c>
      <c r="G72" s="201">
        <v>22279</v>
      </c>
      <c r="H72" s="201">
        <v>1707</v>
      </c>
      <c r="I72" s="201">
        <v>4398</v>
      </c>
      <c r="J72" s="201">
        <v>3916</v>
      </c>
      <c r="K72" s="201">
        <v>43276</v>
      </c>
      <c r="L72" s="201">
        <v>23450</v>
      </c>
      <c r="M72" s="201">
        <v>16415</v>
      </c>
      <c r="N72" s="204">
        <v>3411</v>
      </c>
      <c r="O72" s="202">
        <v>78.457430000000002</v>
      </c>
      <c r="P72" s="70">
        <f t="shared" si="0"/>
        <v>2.4846139204365203</v>
      </c>
    </row>
    <row r="73" spans="1:16" ht="10.5" customHeight="1">
      <c r="A73" s="21" t="s">
        <v>168</v>
      </c>
      <c r="B73" s="21"/>
      <c r="C73" s="203">
        <v>131916</v>
      </c>
      <c r="D73" s="203">
        <v>28900</v>
      </c>
      <c r="E73" s="203">
        <v>28481</v>
      </c>
      <c r="F73" s="203">
        <v>14764</v>
      </c>
      <c r="G73" s="203">
        <v>12972</v>
      </c>
      <c r="H73" s="203">
        <v>7</v>
      </c>
      <c r="I73" s="203">
        <v>738</v>
      </c>
      <c r="J73" s="203">
        <v>419</v>
      </c>
      <c r="K73" s="203">
        <v>98850</v>
      </c>
      <c r="L73" s="203">
        <v>38809</v>
      </c>
      <c r="M73" s="203">
        <v>41</v>
      </c>
      <c r="N73" s="203">
        <v>60000</v>
      </c>
      <c r="O73" s="202">
        <v>22.622309999999999</v>
      </c>
      <c r="P73" s="206">
        <f t="shared" si="0"/>
        <v>1.4498269896193772</v>
      </c>
    </row>
    <row r="74" spans="1:16" s="21" customFormat="1" ht="11.25">
      <c r="A74" s="95" t="s">
        <v>171</v>
      </c>
      <c r="B74" s="95"/>
      <c r="C74" s="207"/>
      <c r="D74" s="207"/>
      <c r="E74" s="207"/>
      <c r="F74" s="207"/>
      <c r="G74" s="207"/>
      <c r="H74" s="207"/>
      <c r="I74" s="207"/>
      <c r="J74" s="207"/>
      <c r="K74" s="207"/>
      <c r="L74" s="207"/>
      <c r="M74" s="207"/>
      <c r="N74" s="207"/>
      <c r="O74" s="95"/>
      <c r="P74" s="95"/>
    </row>
    <row r="75" spans="1:16" s="21" customFormat="1" ht="11.25">
      <c r="A75" s="21" t="s">
        <v>172</v>
      </c>
      <c r="C75" s="208"/>
      <c r="D75" s="208"/>
      <c r="E75" s="208"/>
      <c r="F75" s="208"/>
      <c r="G75" s="208"/>
      <c r="H75" s="208"/>
      <c r="I75" s="208"/>
      <c r="J75" s="208"/>
      <c r="K75" s="208"/>
      <c r="L75" s="208"/>
      <c r="M75" s="208"/>
      <c r="N75" s="208"/>
    </row>
    <row r="76" spans="1:16" s="21" customFormat="1" ht="11.25">
      <c r="A76" s="21" t="s">
        <v>173</v>
      </c>
      <c r="C76" s="208"/>
      <c r="D76" s="208"/>
      <c r="E76" s="208"/>
      <c r="F76" s="208"/>
      <c r="G76" s="208"/>
      <c r="H76" s="208"/>
      <c r="I76" s="208"/>
      <c r="J76" s="208"/>
      <c r="K76" s="208"/>
      <c r="L76" s="208"/>
      <c r="M76" s="208"/>
      <c r="N76" s="208"/>
    </row>
  </sheetData>
  <phoneticPr fontId="3"/>
  <hyperlinks>
    <hyperlink ref="A1" location="'15労働目次'!A1" display="15　労　働" xr:uid="{00000000-0004-0000-0600-000000000000}"/>
  </hyperlinks>
  <pageMargins left="0.59055118110236227" right="0.59055118110236227" top="0.59055118110236227" bottom="0.39370078740157483" header="0.19685039370078741" footer="0.19685039370078741"/>
  <pageSetup paperSize="9" scale="89" orientation="portrait" blackAndWhite="1" cellComments="asDisplayed" r:id="rId1"/>
  <headerFooter alignWithMargins="0"/>
  <colBreaks count="1" manualBreakCount="1">
    <brk id="8" min="1" max="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63"/>
  <sheetViews>
    <sheetView showGridLines="0" view="pageBreakPreview" zoomScale="115" zoomScaleNormal="100" zoomScaleSheetLayoutView="115" workbookViewId="0">
      <selection activeCell="G16" sqref="G16"/>
    </sheetView>
  </sheetViews>
  <sheetFormatPr defaultColWidth="9" defaultRowHeight="12"/>
  <cols>
    <col min="1" max="1" width="1.625" style="510" customWidth="1"/>
    <col min="2" max="2" width="8.375" style="510" customWidth="1"/>
    <col min="3" max="5" width="7.75" style="102" customWidth="1"/>
    <col min="6" max="13" width="7.375" style="102" customWidth="1"/>
    <col min="14" max="15" width="9.375" style="102" customWidth="1"/>
    <col min="16" max="17" width="10.125" style="102" customWidth="1"/>
    <col min="18" max="23" width="8.875" style="102" customWidth="1"/>
    <col min="24" max="24" width="1.625" style="102" customWidth="1"/>
    <col min="25" max="25" width="8.375" style="102" customWidth="1"/>
    <col min="26" max="27" width="7.875" style="102" customWidth="1"/>
    <col min="28" max="29" width="9" style="102" customWidth="1"/>
    <col min="30" max="31" width="8.25" style="102" customWidth="1"/>
    <col min="32" max="33" width="7.875" style="102" customWidth="1"/>
    <col min="34" max="35" width="8.125" style="102" customWidth="1"/>
    <col min="36" max="41" width="7.625" style="102" customWidth="1"/>
    <col min="42" max="43" width="7.875" style="102" customWidth="1"/>
    <col min="44" max="47" width="7.625" style="102" customWidth="1"/>
    <col min="48" max="16384" width="9" style="102"/>
  </cols>
  <sheetData>
    <row r="1" spans="1:47" ht="13.5">
      <c r="A1" s="507" t="s">
        <v>34</v>
      </c>
      <c r="B1" s="507"/>
    </row>
    <row r="2" spans="1:47" s="2" customFormat="1" ht="13.5">
      <c r="A2" s="508" t="s">
        <v>35</v>
      </c>
      <c r="B2" s="508"/>
    </row>
    <row r="3" spans="1:47" s="78" customFormat="1" ht="16.5">
      <c r="A3" s="58" t="s">
        <v>174</v>
      </c>
      <c r="B3" s="58"/>
      <c r="C3" s="58"/>
      <c r="D3" s="58"/>
      <c r="E3" s="58"/>
      <c r="F3" s="58"/>
      <c r="G3" s="58"/>
      <c r="H3" s="58"/>
      <c r="I3" s="58"/>
      <c r="J3" s="58"/>
      <c r="K3" s="58"/>
      <c r="L3" s="58"/>
      <c r="M3" s="58"/>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ht="13.5" customHeight="1">
      <c r="A4" s="509" t="s">
        <v>175</v>
      </c>
      <c r="B4" s="509"/>
      <c r="C4" s="509"/>
      <c r="D4" s="509"/>
      <c r="E4" s="509"/>
      <c r="F4" s="509"/>
      <c r="G4" s="509"/>
      <c r="H4" s="509"/>
      <c r="I4" s="509"/>
      <c r="J4" s="509"/>
      <c r="K4" s="509"/>
      <c r="L4" s="509"/>
      <c r="M4" s="509"/>
      <c r="P4" s="101"/>
      <c r="Q4" s="101"/>
      <c r="R4" s="101"/>
      <c r="S4" s="101"/>
      <c r="T4" s="81"/>
      <c r="U4" s="81"/>
      <c r="V4" s="81"/>
      <c r="W4" s="81" t="s">
        <v>176</v>
      </c>
      <c r="X4" s="81"/>
      <c r="Y4" s="81" t="s">
        <v>177</v>
      </c>
      <c r="Z4" s="81"/>
      <c r="AA4" s="81"/>
      <c r="AB4" s="81"/>
      <c r="AC4" s="81"/>
      <c r="AD4" s="81"/>
      <c r="AE4" s="81"/>
      <c r="AF4" s="81"/>
      <c r="AG4" s="81"/>
      <c r="AH4" s="81"/>
      <c r="AI4" s="81"/>
      <c r="AJ4" s="81"/>
      <c r="AK4" s="81"/>
      <c r="AL4" s="81"/>
      <c r="AM4" s="81"/>
      <c r="AN4" s="81"/>
      <c r="AO4" s="81"/>
      <c r="AP4" s="81"/>
      <c r="AQ4" s="81"/>
      <c r="AU4" s="81" t="s">
        <v>176</v>
      </c>
    </row>
    <row r="5" spans="1:47" ht="6" customHeight="1" thickBot="1">
      <c r="F5" s="511"/>
      <c r="G5" s="511"/>
      <c r="H5" s="511"/>
      <c r="I5" s="511"/>
      <c r="J5" s="511"/>
      <c r="K5" s="511"/>
      <c r="L5" s="511"/>
      <c r="M5" s="511"/>
      <c r="N5" s="511"/>
      <c r="O5" s="511"/>
      <c r="P5" s="512"/>
      <c r="Q5" s="512"/>
      <c r="R5" s="513"/>
      <c r="S5" s="513"/>
      <c r="T5" s="514"/>
      <c r="U5" s="514"/>
      <c r="V5" s="81"/>
      <c r="W5" s="81"/>
      <c r="X5" s="81"/>
      <c r="Y5" s="81"/>
      <c r="Z5" s="81"/>
      <c r="AA5" s="81"/>
      <c r="AB5" s="514"/>
      <c r="AC5" s="514"/>
      <c r="AD5" s="81"/>
      <c r="AE5" s="81"/>
      <c r="AF5" s="81"/>
      <c r="AG5" s="81"/>
      <c r="AH5" s="81"/>
      <c r="AI5" s="81"/>
      <c r="AJ5" s="81"/>
      <c r="AK5" s="81"/>
      <c r="AL5" s="81"/>
      <c r="AM5" s="81"/>
      <c r="AN5" s="81"/>
      <c r="AO5" s="81"/>
      <c r="AP5" s="81"/>
      <c r="AQ5" s="81"/>
      <c r="AR5" s="81"/>
      <c r="AS5" s="81"/>
      <c r="AT5" s="81"/>
      <c r="AU5" s="81"/>
    </row>
    <row r="6" spans="1:47" s="524" customFormat="1" ht="27" customHeight="1" thickTop="1">
      <c r="A6" s="515"/>
      <c r="B6" s="516"/>
      <c r="C6" s="517" t="s">
        <v>178</v>
      </c>
      <c r="D6" s="517"/>
      <c r="E6" s="518"/>
      <c r="F6" s="519" t="s">
        <v>179</v>
      </c>
      <c r="G6" s="518"/>
      <c r="H6" s="519" t="s">
        <v>180</v>
      </c>
      <c r="I6" s="518"/>
      <c r="J6" s="519" t="s">
        <v>181</v>
      </c>
      <c r="K6" s="518"/>
      <c r="L6" s="519" t="s">
        <v>182</v>
      </c>
      <c r="M6" s="517"/>
      <c r="N6" s="517" t="s">
        <v>183</v>
      </c>
      <c r="O6" s="518"/>
      <c r="P6" s="519" t="s">
        <v>184</v>
      </c>
      <c r="Q6" s="518"/>
      <c r="R6" s="520" t="s">
        <v>185</v>
      </c>
      <c r="S6" s="521"/>
      <c r="T6" s="522" t="s">
        <v>186</v>
      </c>
      <c r="U6" s="523"/>
      <c r="V6" s="519" t="s">
        <v>187</v>
      </c>
      <c r="W6" s="517"/>
      <c r="X6" s="515"/>
      <c r="Y6" s="516"/>
      <c r="Z6" s="517" t="s">
        <v>188</v>
      </c>
      <c r="AA6" s="518"/>
      <c r="AB6" s="519" t="s">
        <v>189</v>
      </c>
      <c r="AC6" s="518"/>
      <c r="AD6" s="519" t="s">
        <v>190</v>
      </c>
      <c r="AE6" s="518"/>
      <c r="AF6" s="519" t="s">
        <v>191</v>
      </c>
      <c r="AG6" s="517"/>
      <c r="AH6" s="519" t="s">
        <v>192</v>
      </c>
      <c r="AI6" s="518"/>
      <c r="AJ6" s="519" t="s">
        <v>193</v>
      </c>
      <c r="AK6" s="518"/>
      <c r="AL6" s="517" t="s">
        <v>194</v>
      </c>
      <c r="AM6" s="518"/>
      <c r="AN6" s="519" t="s">
        <v>195</v>
      </c>
      <c r="AO6" s="518"/>
      <c r="AP6" s="519" t="s">
        <v>196</v>
      </c>
      <c r="AQ6" s="518"/>
      <c r="AR6" s="519" t="s">
        <v>500</v>
      </c>
      <c r="AS6" s="518"/>
      <c r="AT6" s="519" t="s">
        <v>197</v>
      </c>
      <c r="AU6" s="517"/>
    </row>
    <row r="7" spans="1:47" s="21" customFormat="1" ht="13.5" customHeight="1">
      <c r="A7" s="525"/>
      <c r="B7" s="526"/>
      <c r="C7" s="527" t="s">
        <v>198</v>
      </c>
      <c r="D7" s="528" t="s">
        <v>169</v>
      </c>
      <c r="E7" s="528" t="s">
        <v>170</v>
      </c>
      <c r="F7" s="528" t="s">
        <v>169</v>
      </c>
      <c r="G7" s="528" t="s">
        <v>170</v>
      </c>
      <c r="H7" s="528" t="s">
        <v>169</v>
      </c>
      <c r="I7" s="528" t="s">
        <v>170</v>
      </c>
      <c r="J7" s="528" t="s">
        <v>169</v>
      </c>
      <c r="K7" s="528" t="s">
        <v>170</v>
      </c>
      <c r="L7" s="528" t="s">
        <v>169</v>
      </c>
      <c r="M7" s="529" t="s">
        <v>170</v>
      </c>
      <c r="N7" s="527" t="s">
        <v>169</v>
      </c>
      <c r="O7" s="528" t="s">
        <v>170</v>
      </c>
      <c r="P7" s="528" t="s">
        <v>169</v>
      </c>
      <c r="Q7" s="528" t="s">
        <v>170</v>
      </c>
      <c r="R7" s="530" t="s">
        <v>169</v>
      </c>
      <c r="S7" s="530" t="s">
        <v>170</v>
      </c>
      <c r="T7" s="528" t="s">
        <v>169</v>
      </c>
      <c r="U7" s="528" t="s">
        <v>170</v>
      </c>
      <c r="V7" s="528" t="s">
        <v>169</v>
      </c>
      <c r="W7" s="529" t="s">
        <v>170</v>
      </c>
      <c r="X7" s="525"/>
      <c r="Y7" s="526"/>
      <c r="Z7" s="527" t="s">
        <v>169</v>
      </c>
      <c r="AA7" s="528" t="s">
        <v>170</v>
      </c>
      <c r="AB7" s="528" t="s">
        <v>169</v>
      </c>
      <c r="AC7" s="528" t="s">
        <v>170</v>
      </c>
      <c r="AD7" s="528" t="s">
        <v>169</v>
      </c>
      <c r="AE7" s="528" t="s">
        <v>170</v>
      </c>
      <c r="AF7" s="528" t="s">
        <v>169</v>
      </c>
      <c r="AG7" s="529" t="s">
        <v>170</v>
      </c>
      <c r="AH7" s="528" t="s">
        <v>169</v>
      </c>
      <c r="AI7" s="528" t="s">
        <v>170</v>
      </c>
      <c r="AJ7" s="527" t="s">
        <v>169</v>
      </c>
      <c r="AK7" s="528" t="s">
        <v>170</v>
      </c>
      <c r="AL7" s="527" t="s">
        <v>169</v>
      </c>
      <c r="AM7" s="528" t="s">
        <v>170</v>
      </c>
      <c r="AN7" s="528" t="s">
        <v>169</v>
      </c>
      <c r="AO7" s="528" t="s">
        <v>170</v>
      </c>
      <c r="AP7" s="528" t="s">
        <v>169</v>
      </c>
      <c r="AQ7" s="528" t="s">
        <v>170</v>
      </c>
      <c r="AR7" s="528" t="s">
        <v>169</v>
      </c>
      <c r="AS7" s="529" t="s">
        <v>170</v>
      </c>
      <c r="AT7" s="528" t="s">
        <v>169</v>
      </c>
      <c r="AU7" s="529" t="s">
        <v>170</v>
      </c>
    </row>
    <row r="8" spans="1:47" s="21" customFormat="1" ht="13.5" customHeight="1">
      <c r="A8" s="531" t="s">
        <v>147</v>
      </c>
      <c r="B8" s="532"/>
      <c r="C8" s="533">
        <v>402251</v>
      </c>
      <c r="D8" s="533">
        <v>222248</v>
      </c>
      <c r="E8" s="533">
        <v>180003</v>
      </c>
      <c r="F8" s="534">
        <v>9215</v>
      </c>
      <c r="G8" s="534">
        <v>5256</v>
      </c>
      <c r="H8" s="534">
        <v>1016</v>
      </c>
      <c r="I8" s="535">
        <v>154</v>
      </c>
      <c r="J8" s="534">
        <v>97</v>
      </c>
      <c r="K8" s="535">
        <v>24</v>
      </c>
      <c r="L8" s="534">
        <v>32861</v>
      </c>
      <c r="M8" s="535">
        <v>5887</v>
      </c>
      <c r="N8" s="534">
        <v>53133</v>
      </c>
      <c r="O8" s="534">
        <v>33975</v>
      </c>
      <c r="P8" s="534">
        <v>3966</v>
      </c>
      <c r="Q8" s="534">
        <v>402</v>
      </c>
      <c r="R8" s="534">
        <v>3691</v>
      </c>
      <c r="S8" s="534">
        <v>1809</v>
      </c>
      <c r="T8" s="534">
        <v>13943</v>
      </c>
      <c r="U8" s="534">
        <v>3611</v>
      </c>
      <c r="V8" s="534">
        <v>31510</v>
      </c>
      <c r="W8" s="534">
        <v>32989</v>
      </c>
      <c r="X8" s="531" t="s">
        <v>147</v>
      </c>
      <c r="Y8" s="532"/>
      <c r="Z8" s="534">
        <v>4081</v>
      </c>
      <c r="AA8" s="534">
        <v>5531</v>
      </c>
      <c r="AB8" s="534">
        <v>2144</v>
      </c>
      <c r="AC8" s="534">
        <v>1486</v>
      </c>
      <c r="AD8" s="534">
        <v>6611</v>
      </c>
      <c r="AE8" s="534">
        <v>3600</v>
      </c>
      <c r="AF8" s="534">
        <v>7900</v>
      </c>
      <c r="AG8" s="534">
        <v>13913</v>
      </c>
      <c r="AH8" s="534">
        <v>5419</v>
      </c>
      <c r="AI8" s="534">
        <v>8583</v>
      </c>
      <c r="AJ8" s="534">
        <v>7615</v>
      </c>
      <c r="AK8" s="534">
        <v>10529</v>
      </c>
      <c r="AL8" s="534">
        <v>8863</v>
      </c>
      <c r="AM8" s="534">
        <v>35905</v>
      </c>
      <c r="AN8" s="534">
        <v>2380</v>
      </c>
      <c r="AO8" s="534">
        <v>1702</v>
      </c>
      <c r="AP8" s="534">
        <v>14112</v>
      </c>
      <c r="AQ8" s="534">
        <v>7560</v>
      </c>
      <c r="AR8" s="534">
        <v>9859</v>
      </c>
      <c r="AS8" s="534">
        <v>3891</v>
      </c>
      <c r="AT8" s="534">
        <v>3832</v>
      </c>
      <c r="AU8" s="534">
        <v>3196</v>
      </c>
    </row>
    <row r="9" spans="1:47" s="21" customFormat="1" ht="13.5" customHeight="1">
      <c r="A9" s="536" t="s">
        <v>148</v>
      </c>
      <c r="B9" s="537"/>
      <c r="C9" s="534">
        <v>399169</v>
      </c>
      <c r="D9" s="534">
        <v>217914</v>
      </c>
      <c r="E9" s="534">
        <v>181255</v>
      </c>
      <c r="F9" s="534">
        <v>8880</v>
      </c>
      <c r="G9" s="534">
        <v>4910</v>
      </c>
      <c r="H9" s="534">
        <v>909</v>
      </c>
      <c r="I9" s="534">
        <v>127</v>
      </c>
      <c r="J9" s="534">
        <v>79</v>
      </c>
      <c r="K9" s="534">
        <v>21</v>
      </c>
      <c r="L9" s="534">
        <v>30243</v>
      </c>
      <c r="M9" s="534">
        <v>5669</v>
      </c>
      <c r="N9" s="534">
        <v>53888</v>
      </c>
      <c r="O9" s="534">
        <v>32702</v>
      </c>
      <c r="P9" s="534">
        <v>4356</v>
      </c>
      <c r="Q9" s="534">
        <v>432</v>
      </c>
      <c r="R9" s="534">
        <v>3840</v>
      </c>
      <c r="S9" s="534">
        <v>1771</v>
      </c>
      <c r="T9" s="534">
        <v>12784</v>
      </c>
      <c r="U9" s="534">
        <v>2965</v>
      </c>
      <c r="V9" s="534">
        <v>29022</v>
      </c>
      <c r="W9" s="534">
        <v>31778</v>
      </c>
      <c r="X9" s="536" t="s">
        <v>148</v>
      </c>
      <c r="Y9" s="537"/>
      <c r="Z9" s="534">
        <v>3833</v>
      </c>
      <c r="AA9" s="534">
        <v>5421</v>
      </c>
      <c r="AB9" s="534">
        <v>2337</v>
      </c>
      <c r="AC9" s="534">
        <v>1672</v>
      </c>
      <c r="AD9" s="534">
        <v>7429</v>
      </c>
      <c r="AE9" s="534">
        <v>3758</v>
      </c>
      <c r="AF9" s="534">
        <v>7488</v>
      </c>
      <c r="AG9" s="534">
        <v>13579</v>
      </c>
      <c r="AH9" s="534">
        <v>5027</v>
      </c>
      <c r="AI9" s="534">
        <v>8217</v>
      </c>
      <c r="AJ9" s="534">
        <v>7599</v>
      </c>
      <c r="AK9" s="534">
        <v>10859</v>
      </c>
      <c r="AL9" s="534">
        <v>10476</v>
      </c>
      <c r="AM9" s="534">
        <v>40283</v>
      </c>
      <c r="AN9" s="534">
        <v>2877</v>
      </c>
      <c r="AO9" s="534">
        <v>1941</v>
      </c>
      <c r="AP9" s="534">
        <v>13548</v>
      </c>
      <c r="AQ9" s="534">
        <v>7866</v>
      </c>
      <c r="AR9" s="534">
        <v>9494</v>
      </c>
      <c r="AS9" s="534">
        <v>4024</v>
      </c>
      <c r="AT9" s="534">
        <v>3805</v>
      </c>
      <c r="AU9" s="534">
        <v>3260</v>
      </c>
    </row>
    <row r="10" spans="1:47" s="21" customFormat="1" ht="13.5" customHeight="1">
      <c r="A10" s="536" t="s">
        <v>199</v>
      </c>
      <c r="B10" s="538"/>
      <c r="C10" s="534">
        <f>+C36+C61</f>
        <v>395765</v>
      </c>
      <c r="D10" s="534">
        <f t="shared" ref="D10:W10" si="0">+D36+D61</f>
        <v>213590</v>
      </c>
      <c r="E10" s="534">
        <f t="shared" si="0"/>
        <v>182175</v>
      </c>
      <c r="F10" s="534">
        <f t="shared" si="0"/>
        <v>7762</v>
      </c>
      <c r="G10" s="534">
        <f t="shared" si="0"/>
        <v>3940</v>
      </c>
      <c r="H10" s="534">
        <f t="shared" si="0"/>
        <v>830</v>
      </c>
      <c r="I10" s="534">
        <f t="shared" si="0"/>
        <v>108</v>
      </c>
      <c r="J10" s="534">
        <f t="shared" si="0"/>
        <v>82</v>
      </c>
      <c r="K10" s="534">
        <f t="shared" si="0"/>
        <v>22</v>
      </c>
      <c r="L10" s="534">
        <f t="shared" si="0"/>
        <v>30474</v>
      </c>
      <c r="M10" s="534">
        <f t="shared" si="0"/>
        <v>6194</v>
      </c>
      <c r="N10" s="534">
        <f t="shared" si="0"/>
        <v>53348</v>
      </c>
      <c r="O10" s="534">
        <f t="shared" si="0"/>
        <v>32244</v>
      </c>
      <c r="P10" s="534">
        <f t="shared" si="0"/>
        <v>4254</v>
      </c>
      <c r="Q10" s="534">
        <f t="shared" si="0"/>
        <v>523</v>
      </c>
      <c r="R10" s="534">
        <f t="shared" si="0"/>
        <v>3859</v>
      </c>
      <c r="S10" s="534">
        <f t="shared" si="0"/>
        <v>1871</v>
      </c>
      <c r="T10" s="534">
        <f t="shared" si="0"/>
        <v>12569</v>
      </c>
      <c r="U10" s="534">
        <f t="shared" si="0"/>
        <v>3274</v>
      </c>
      <c r="V10" s="534">
        <f t="shared" si="0"/>
        <v>26888</v>
      </c>
      <c r="W10" s="534">
        <f t="shared" si="0"/>
        <v>30413</v>
      </c>
      <c r="X10" s="536" t="s">
        <v>199</v>
      </c>
      <c r="Y10" s="538"/>
      <c r="Z10" s="534">
        <f t="shared" ref="Z10:AU10" si="1">+Z36+Z61</f>
        <v>3431</v>
      </c>
      <c r="AA10" s="534">
        <f t="shared" si="1"/>
        <v>5222</v>
      </c>
      <c r="AB10" s="534">
        <f t="shared" si="1"/>
        <v>2338</v>
      </c>
      <c r="AC10" s="534">
        <f t="shared" si="1"/>
        <v>1863</v>
      </c>
      <c r="AD10" s="534">
        <f t="shared" si="1"/>
        <v>6826</v>
      </c>
      <c r="AE10" s="534">
        <f t="shared" si="1"/>
        <v>4019</v>
      </c>
      <c r="AF10" s="534">
        <f t="shared" si="1"/>
        <v>7092</v>
      </c>
      <c r="AG10" s="534">
        <f t="shared" si="1"/>
        <v>12880</v>
      </c>
      <c r="AH10" s="534">
        <f t="shared" si="1"/>
        <v>4715</v>
      </c>
      <c r="AI10" s="534">
        <f t="shared" si="1"/>
        <v>7762</v>
      </c>
      <c r="AJ10" s="534">
        <f t="shared" si="1"/>
        <v>7559</v>
      </c>
      <c r="AK10" s="534">
        <f t="shared" si="1"/>
        <v>12167</v>
      </c>
      <c r="AL10" s="534">
        <f t="shared" si="1"/>
        <v>11175</v>
      </c>
      <c r="AM10" s="534">
        <f t="shared" si="1"/>
        <v>41023</v>
      </c>
      <c r="AN10" s="534">
        <f t="shared" si="1"/>
        <v>2638</v>
      </c>
      <c r="AO10" s="534">
        <f t="shared" si="1"/>
        <v>1984</v>
      </c>
      <c r="AP10" s="534">
        <f t="shared" si="1"/>
        <v>13933</v>
      </c>
      <c r="AQ10" s="534">
        <f t="shared" si="1"/>
        <v>8237</v>
      </c>
      <c r="AR10" s="534">
        <f t="shared" si="1"/>
        <v>9304</v>
      </c>
      <c r="AS10" s="534">
        <f t="shared" si="1"/>
        <v>4453</v>
      </c>
      <c r="AT10" s="534">
        <f t="shared" si="1"/>
        <v>4513</v>
      </c>
      <c r="AU10" s="534">
        <f t="shared" si="1"/>
        <v>3976</v>
      </c>
    </row>
    <row r="11" spans="1:47" s="21" customFormat="1" ht="13.5" customHeight="1">
      <c r="A11" s="539"/>
      <c r="B11" s="540"/>
      <c r="C11" s="533"/>
      <c r="D11" s="533"/>
      <c r="E11" s="533"/>
      <c r="F11" s="534"/>
      <c r="G11" s="534"/>
      <c r="H11" s="534"/>
      <c r="I11" s="534"/>
      <c r="J11" s="534"/>
      <c r="K11" s="534"/>
      <c r="L11" s="534"/>
      <c r="M11" s="534"/>
      <c r="N11" s="534"/>
      <c r="O11" s="534"/>
      <c r="P11" s="534"/>
      <c r="Q11" s="534"/>
      <c r="R11" s="534"/>
      <c r="S11" s="534"/>
      <c r="T11" s="534"/>
      <c r="U11" s="534"/>
      <c r="V11" s="534"/>
      <c r="W11" s="534"/>
      <c r="X11" s="539"/>
      <c r="Y11" s="540"/>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row>
    <row r="12" spans="1:47" s="21" customFormat="1" ht="13.5" customHeight="1">
      <c r="A12" s="541" t="s">
        <v>200</v>
      </c>
      <c r="B12" s="542"/>
      <c r="C12" s="533">
        <f t="shared" ref="C12:C34" si="2">+D12+E12</f>
        <v>134244</v>
      </c>
      <c r="D12" s="533">
        <v>71774</v>
      </c>
      <c r="E12" s="533">
        <v>62470</v>
      </c>
      <c r="F12" s="534">
        <v>1690</v>
      </c>
      <c r="G12" s="534">
        <v>744</v>
      </c>
      <c r="H12" s="534">
        <v>63</v>
      </c>
      <c r="I12" s="535">
        <v>7</v>
      </c>
      <c r="J12" s="534">
        <v>13</v>
      </c>
      <c r="K12" s="535">
        <v>5</v>
      </c>
      <c r="L12" s="534">
        <v>9394</v>
      </c>
      <c r="M12" s="535">
        <v>2062</v>
      </c>
      <c r="N12" s="534">
        <v>14428</v>
      </c>
      <c r="O12" s="534">
        <v>7877</v>
      </c>
      <c r="P12" s="534">
        <v>494</v>
      </c>
      <c r="Q12" s="534">
        <v>115</v>
      </c>
      <c r="R12" s="534">
        <v>1944</v>
      </c>
      <c r="S12" s="534">
        <v>977</v>
      </c>
      <c r="T12" s="534">
        <v>4438</v>
      </c>
      <c r="U12" s="534">
        <v>1186</v>
      </c>
      <c r="V12" s="534">
        <v>11054</v>
      </c>
      <c r="W12" s="534">
        <v>11370</v>
      </c>
      <c r="X12" s="541" t="s">
        <v>200</v>
      </c>
      <c r="Y12" s="542"/>
      <c r="Z12" s="534">
        <v>1655</v>
      </c>
      <c r="AA12" s="534">
        <v>2331</v>
      </c>
      <c r="AB12" s="534">
        <v>1176</v>
      </c>
      <c r="AC12" s="534">
        <v>944</v>
      </c>
      <c r="AD12" s="534">
        <v>2486</v>
      </c>
      <c r="AE12" s="534">
        <v>1696</v>
      </c>
      <c r="AF12" s="534">
        <v>2749</v>
      </c>
      <c r="AG12" s="534">
        <v>4309</v>
      </c>
      <c r="AH12" s="534">
        <v>1850</v>
      </c>
      <c r="AI12" s="534">
        <v>2837</v>
      </c>
      <c r="AJ12" s="534">
        <v>2995</v>
      </c>
      <c r="AK12" s="534">
        <v>4795</v>
      </c>
      <c r="AL12" s="534">
        <v>4479</v>
      </c>
      <c r="AM12" s="534">
        <v>14057</v>
      </c>
      <c r="AN12" s="534">
        <v>763</v>
      </c>
      <c r="AO12" s="534">
        <v>567</v>
      </c>
      <c r="AP12" s="534">
        <v>4492</v>
      </c>
      <c r="AQ12" s="534">
        <v>2984</v>
      </c>
      <c r="AR12" s="534">
        <v>3495</v>
      </c>
      <c r="AS12" s="534">
        <v>1623</v>
      </c>
      <c r="AT12" s="534">
        <v>2116</v>
      </c>
      <c r="AU12" s="534">
        <v>1984</v>
      </c>
    </row>
    <row r="13" spans="1:47" s="21" customFormat="1" ht="13.5" customHeight="1">
      <c r="A13" s="543"/>
      <c r="B13" s="544" t="s">
        <v>201</v>
      </c>
      <c r="C13" s="533">
        <f t="shared" si="2"/>
        <v>127223</v>
      </c>
      <c r="D13" s="533">
        <v>67999</v>
      </c>
      <c r="E13" s="533">
        <v>59224</v>
      </c>
      <c r="F13" s="534">
        <v>1445</v>
      </c>
      <c r="G13" s="534">
        <v>644</v>
      </c>
      <c r="H13" s="534">
        <v>37</v>
      </c>
      <c r="I13" s="535">
        <v>5</v>
      </c>
      <c r="J13" s="534">
        <v>13</v>
      </c>
      <c r="K13" s="535">
        <v>5</v>
      </c>
      <c r="L13" s="534">
        <v>8861</v>
      </c>
      <c r="M13" s="535">
        <v>1934</v>
      </c>
      <c r="N13" s="534">
        <v>13593</v>
      </c>
      <c r="O13" s="534">
        <v>7320</v>
      </c>
      <c r="P13" s="534">
        <v>477</v>
      </c>
      <c r="Q13" s="534">
        <v>112</v>
      </c>
      <c r="R13" s="534">
        <v>1873</v>
      </c>
      <c r="S13" s="534">
        <v>946</v>
      </c>
      <c r="T13" s="534">
        <v>4236</v>
      </c>
      <c r="U13" s="534">
        <v>1134</v>
      </c>
      <c r="V13" s="534">
        <v>10541</v>
      </c>
      <c r="W13" s="534">
        <v>10900</v>
      </c>
      <c r="X13" s="543"/>
      <c r="Y13" s="544" t="s">
        <v>201</v>
      </c>
      <c r="Z13" s="534">
        <v>1610</v>
      </c>
      <c r="AA13" s="534">
        <v>2232</v>
      </c>
      <c r="AB13" s="534">
        <v>1131</v>
      </c>
      <c r="AC13" s="534">
        <v>904</v>
      </c>
      <c r="AD13" s="534">
        <v>2393</v>
      </c>
      <c r="AE13" s="534">
        <v>1645</v>
      </c>
      <c r="AF13" s="534">
        <v>2650</v>
      </c>
      <c r="AG13" s="534">
        <v>4120</v>
      </c>
      <c r="AH13" s="534">
        <v>1769</v>
      </c>
      <c r="AI13" s="534">
        <v>2714</v>
      </c>
      <c r="AJ13" s="534">
        <v>2873</v>
      </c>
      <c r="AK13" s="534">
        <v>4591</v>
      </c>
      <c r="AL13" s="534">
        <v>4291</v>
      </c>
      <c r="AM13" s="534">
        <v>13257</v>
      </c>
      <c r="AN13" s="534">
        <v>685</v>
      </c>
      <c r="AO13" s="534">
        <v>520</v>
      </c>
      <c r="AP13" s="534">
        <v>4212</v>
      </c>
      <c r="AQ13" s="534">
        <v>2829</v>
      </c>
      <c r="AR13" s="534">
        <v>3328</v>
      </c>
      <c r="AS13" s="534">
        <v>1566</v>
      </c>
      <c r="AT13" s="534">
        <v>1981</v>
      </c>
      <c r="AU13" s="534">
        <v>1846</v>
      </c>
    </row>
    <row r="14" spans="1:47" s="21" customFormat="1" ht="13.5" customHeight="1">
      <c r="A14" s="543"/>
      <c r="B14" s="544" t="s">
        <v>202</v>
      </c>
      <c r="C14" s="533">
        <f t="shared" si="2"/>
        <v>1846</v>
      </c>
      <c r="D14" s="533">
        <v>988</v>
      </c>
      <c r="E14" s="533">
        <v>858</v>
      </c>
      <c r="F14" s="534">
        <v>87</v>
      </c>
      <c r="G14" s="534">
        <v>41</v>
      </c>
      <c r="H14" s="535">
        <v>0</v>
      </c>
      <c r="I14" s="535">
        <v>0</v>
      </c>
      <c r="J14" s="535">
        <v>0</v>
      </c>
      <c r="K14" s="535">
        <v>0</v>
      </c>
      <c r="L14" s="534">
        <v>125</v>
      </c>
      <c r="M14" s="535">
        <v>31</v>
      </c>
      <c r="N14" s="534">
        <v>204</v>
      </c>
      <c r="O14" s="534">
        <v>150</v>
      </c>
      <c r="P14" s="535">
        <v>7</v>
      </c>
      <c r="Q14" s="535">
        <v>2</v>
      </c>
      <c r="R14" s="534">
        <v>26</v>
      </c>
      <c r="S14" s="534">
        <v>6</v>
      </c>
      <c r="T14" s="534">
        <v>59</v>
      </c>
      <c r="U14" s="534">
        <v>13</v>
      </c>
      <c r="V14" s="534">
        <v>128</v>
      </c>
      <c r="W14" s="534">
        <v>110</v>
      </c>
      <c r="X14" s="543"/>
      <c r="Y14" s="544" t="s">
        <v>202</v>
      </c>
      <c r="Z14" s="534">
        <v>8</v>
      </c>
      <c r="AA14" s="534">
        <v>23</v>
      </c>
      <c r="AB14" s="534">
        <v>9</v>
      </c>
      <c r="AC14" s="534">
        <v>7</v>
      </c>
      <c r="AD14" s="534">
        <v>28</v>
      </c>
      <c r="AE14" s="534">
        <v>14</v>
      </c>
      <c r="AF14" s="534">
        <v>21</v>
      </c>
      <c r="AG14" s="534">
        <v>44</v>
      </c>
      <c r="AH14" s="534">
        <v>17</v>
      </c>
      <c r="AI14" s="534">
        <v>22</v>
      </c>
      <c r="AJ14" s="534">
        <v>40</v>
      </c>
      <c r="AK14" s="534">
        <v>63</v>
      </c>
      <c r="AL14" s="534">
        <v>38</v>
      </c>
      <c r="AM14" s="534">
        <v>204</v>
      </c>
      <c r="AN14" s="534">
        <v>29</v>
      </c>
      <c r="AO14" s="534">
        <v>22</v>
      </c>
      <c r="AP14" s="534">
        <v>62</v>
      </c>
      <c r="AQ14" s="534">
        <v>41</v>
      </c>
      <c r="AR14" s="534">
        <v>45</v>
      </c>
      <c r="AS14" s="534">
        <v>15</v>
      </c>
      <c r="AT14" s="534">
        <v>55</v>
      </c>
      <c r="AU14" s="534">
        <v>50</v>
      </c>
    </row>
    <row r="15" spans="1:47" s="21" customFormat="1" ht="13.5" customHeight="1">
      <c r="A15" s="543"/>
      <c r="B15" s="544" t="s">
        <v>203</v>
      </c>
      <c r="C15" s="533">
        <f t="shared" si="2"/>
        <v>507</v>
      </c>
      <c r="D15" s="533">
        <v>266</v>
      </c>
      <c r="E15" s="533">
        <v>241</v>
      </c>
      <c r="F15" s="534">
        <v>5</v>
      </c>
      <c r="G15" s="534">
        <v>2</v>
      </c>
      <c r="H15" s="535">
        <v>25</v>
      </c>
      <c r="I15" s="535">
        <v>2</v>
      </c>
      <c r="J15" s="535">
        <v>0</v>
      </c>
      <c r="K15" s="535">
        <v>0</v>
      </c>
      <c r="L15" s="534">
        <v>47</v>
      </c>
      <c r="M15" s="535">
        <v>5</v>
      </c>
      <c r="N15" s="534">
        <v>42</v>
      </c>
      <c r="O15" s="534">
        <v>41</v>
      </c>
      <c r="P15" s="535">
        <v>0</v>
      </c>
      <c r="Q15" s="535">
        <v>0</v>
      </c>
      <c r="R15" s="534">
        <v>2</v>
      </c>
      <c r="S15" s="534">
        <v>1</v>
      </c>
      <c r="T15" s="534">
        <v>13</v>
      </c>
      <c r="U15" s="534">
        <v>2</v>
      </c>
      <c r="V15" s="534">
        <v>29</v>
      </c>
      <c r="W15" s="534">
        <v>21</v>
      </c>
      <c r="X15" s="543"/>
      <c r="Y15" s="544" t="s">
        <v>203</v>
      </c>
      <c r="Z15" s="534">
        <v>3</v>
      </c>
      <c r="AA15" s="534">
        <v>6</v>
      </c>
      <c r="AB15" s="534">
        <v>4</v>
      </c>
      <c r="AC15" s="534">
        <v>1</v>
      </c>
      <c r="AD15" s="534">
        <v>2</v>
      </c>
      <c r="AE15" s="535">
        <v>1</v>
      </c>
      <c r="AF15" s="534">
        <v>18</v>
      </c>
      <c r="AG15" s="534">
        <v>34</v>
      </c>
      <c r="AH15" s="534">
        <v>10</v>
      </c>
      <c r="AI15" s="534">
        <v>19</v>
      </c>
      <c r="AJ15" s="534">
        <v>4</v>
      </c>
      <c r="AK15" s="534">
        <v>9</v>
      </c>
      <c r="AL15" s="534">
        <v>10</v>
      </c>
      <c r="AM15" s="534">
        <v>64</v>
      </c>
      <c r="AN15" s="534">
        <v>7</v>
      </c>
      <c r="AO15" s="534">
        <v>4</v>
      </c>
      <c r="AP15" s="534">
        <v>15</v>
      </c>
      <c r="AQ15" s="534">
        <v>10</v>
      </c>
      <c r="AR15" s="534">
        <v>12</v>
      </c>
      <c r="AS15" s="534">
        <v>4</v>
      </c>
      <c r="AT15" s="534">
        <v>18</v>
      </c>
      <c r="AU15" s="534">
        <v>15</v>
      </c>
    </row>
    <row r="16" spans="1:47" s="21" customFormat="1" ht="13.5" customHeight="1">
      <c r="A16" s="543"/>
      <c r="B16" s="544" t="s">
        <v>204</v>
      </c>
      <c r="C16" s="533">
        <f t="shared" si="2"/>
        <v>4668</v>
      </c>
      <c r="D16" s="533">
        <v>2521</v>
      </c>
      <c r="E16" s="533">
        <v>2147</v>
      </c>
      <c r="F16" s="534">
        <v>153</v>
      </c>
      <c r="G16" s="534">
        <v>57</v>
      </c>
      <c r="H16" s="535">
        <v>1</v>
      </c>
      <c r="I16" s="535">
        <v>0</v>
      </c>
      <c r="J16" s="535">
        <v>0</v>
      </c>
      <c r="K16" s="535">
        <v>0</v>
      </c>
      <c r="L16" s="534">
        <v>361</v>
      </c>
      <c r="M16" s="535">
        <v>92</v>
      </c>
      <c r="N16" s="534">
        <v>589</v>
      </c>
      <c r="O16" s="534">
        <v>366</v>
      </c>
      <c r="P16" s="534">
        <v>10</v>
      </c>
      <c r="Q16" s="534">
        <v>1</v>
      </c>
      <c r="R16" s="534">
        <v>43</v>
      </c>
      <c r="S16" s="534">
        <v>24</v>
      </c>
      <c r="T16" s="534">
        <v>130</v>
      </c>
      <c r="U16" s="534">
        <v>37</v>
      </c>
      <c r="V16" s="534">
        <v>356</v>
      </c>
      <c r="W16" s="534">
        <v>339</v>
      </c>
      <c r="X16" s="543"/>
      <c r="Y16" s="544" t="s">
        <v>204</v>
      </c>
      <c r="Z16" s="534">
        <v>34</v>
      </c>
      <c r="AA16" s="534">
        <v>70</v>
      </c>
      <c r="AB16" s="534">
        <v>32</v>
      </c>
      <c r="AC16" s="534">
        <v>32</v>
      </c>
      <c r="AD16" s="534">
        <v>63</v>
      </c>
      <c r="AE16" s="534">
        <v>36</v>
      </c>
      <c r="AF16" s="534">
        <v>60</v>
      </c>
      <c r="AG16" s="534">
        <v>111</v>
      </c>
      <c r="AH16" s="534">
        <v>54</v>
      </c>
      <c r="AI16" s="534">
        <v>82</v>
      </c>
      <c r="AJ16" s="534">
        <v>78</v>
      </c>
      <c r="AK16" s="534">
        <v>132</v>
      </c>
      <c r="AL16" s="534">
        <v>140</v>
      </c>
      <c r="AM16" s="534">
        <v>532</v>
      </c>
      <c r="AN16" s="534">
        <v>42</v>
      </c>
      <c r="AO16" s="534">
        <v>21</v>
      </c>
      <c r="AP16" s="534">
        <v>203</v>
      </c>
      <c r="AQ16" s="534">
        <v>104</v>
      </c>
      <c r="AR16" s="534">
        <v>110</v>
      </c>
      <c r="AS16" s="534">
        <v>38</v>
      </c>
      <c r="AT16" s="534">
        <v>62</v>
      </c>
      <c r="AU16" s="534">
        <v>73</v>
      </c>
    </row>
    <row r="17" spans="1:47" s="21" customFormat="1" ht="13.5" customHeight="1">
      <c r="A17" s="541" t="s">
        <v>205</v>
      </c>
      <c r="B17" s="544"/>
      <c r="C17" s="533">
        <f t="shared" si="2"/>
        <v>32012</v>
      </c>
      <c r="D17" s="533">
        <v>18072</v>
      </c>
      <c r="E17" s="533">
        <v>13940</v>
      </c>
      <c r="F17" s="534">
        <v>272</v>
      </c>
      <c r="G17" s="534">
        <v>148</v>
      </c>
      <c r="H17" s="535">
        <v>59</v>
      </c>
      <c r="I17" s="535">
        <v>11</v>
      </c>
      <c r="J17" s="535">
        <v>6</v>
      </c>
      <c r="K17" s="535">
        <v>0</v>
      </c>
      <c r="L17" s="534">
        <v>3933</v>
      </c>
      <c r="M17" s="535">
        <v>826</v>
      </c>
      <c r="N17" s="534">
        <v>2764</v>
      </c>
      <c r="O17" s="534">
        <v>1284</v>
      </c>
      <c r="P17" s="534">
        <v>1176</v>
      </c>
      <c r="Q17" s="534">
        <v>119</v>
      </c>
      <c r="R17" s="534">
        <v>172</v>
      </c>
      <c r="S17" s="534">
        <v>123</v>
      </c>
      <c r="T17" s="534">
        <v>1518</v>
      </c>
      <c r="U17" s="534">
        <v>321</v>
      </c>
      <c r="V17" s="534">
        <v>1754</v>
      </c>
      <c r="W17" s="534">
        <v>2586</v>
      </c>
      <c r="X17" s="541" t="s">
        <v>205</v>
      </c>
      <c r="Y17" s="544"/>
      <c r="Z17" s="534">
        <v>183</v>
      </c>
      <c r="AA17" s="534">
        <v>364</v>
      </c>
      <c r="AB17" s="534">
        <v>192</v>
      </c>
      <c r="AC17" s="534">
        <v>170</v>
      </c>
      <c r="AD17" s="534">
        <v>991</v>
      </c>
      <c r="AE17" s="534">
        <v>359</v>
      </c>
      <c r="AF17" s="534">
        <v>571</v>
      </c>
      <c r="AG17" s="534">
        <v>1496</v>
      </c>
      <c r="AH17" s="534">
        <v>355</v>
      </c>
      <c r="AI17" s="534">
        <v>670</v>
      </c>
      <c r="AJ17" s="534">
        <v>508</v>
      </c>
      <c r="AK17" s="534">
        <v>776</v>
      </c>
      <c r="AL17" s="534">
        <v>777</v>
      </c>
      <c r="AM17" s="534">
        <v>3209</v>
      </c>
      <c r="AN17" s="534">
        <v>138</v>
      </c>
      <c r="AO17" s="534">
        <v>135</v>
      </c>
      <c r="AP17" s="534">
        <v>1634</v>
      </c>
      <c r="AQ17" s="534">
        <v>786</v>
      </c>
      <c r="AR17" s="534">
        <v>746</v>
      </c>
      <c r="AS17" s="534">
        <v>357</v>
      </c>
      <c r="AT17" s="534">
        <v>323</v>
      </c>
      <c r="AU17" s="534">
        <v>200</v>
      </c>
    </row>
    <row r="18" spans="1:47" s="21" customFormat="1" ht="13.5" customHeight="1">
      <c r="A18" s="541" t="s">
        <v>206</v>
      </c>
      <c r="B18" s="544"/>
      <c r="C18" s="533">
        <f t="shared" si="2"/>
        <v>14193</v>
      </c>
      <c r="D18" s="533">
        <v>7945</v>
      </c>
      <c r="E18" s="533">
        <v>6248</v>
      </c>
      <c r="F18" s="534">
        <v>285</v>
      </c>
      <c r="G18" s="534">
        <v>206</v>
      </c>
      <c r="H18" s="535">
        <v>63</v>
      </c>
      <c r="I18" s="535">
        <v>13</v>
      </c>
      <c r="J18" s="535">
        <v>0</v>
      </c>
      <c r="K18" s="535">
        <v>0</v>
      </c>
      <c r="L18" s="534">
        <v>1319</v>
      </c>
      <c r="M18" s="535">
        <v>218</v>
      </c>
      <c r="N18" s="534">
        <v>1358</v>
      </c>
      <c r="O18" s="534">
        <v>891</v>
      </c>
      <c r="P18" s="534">
        <v>231</v>
      </c>
      <c r="Q18" s="534">
        <v>32</v>
      </c>
      <c r="R18" s="534">
        <v>42</v>
      </c>
      <c r="S18" s="534">
        <v>31</v>
      </c>
      <c r="T18" s="534">
        <v>275</v>
      </c>
      <c r="U18" s="534">
        <v>63</v>
      </c>
      <c r="V18" s="534">
        <v>982</v>
      </c>
      <c r="W18" s="534">
        <v>1117</v>
      </c>
      <c r="X18" s="541" t="s">
        <v>206</v>
      </c>
      <c r="Y18" s="544"/>
      <c r="Z18" s="534">
        <v>101</v>
      </c>
      <c r="AA18" s="534">
        <v>143</v>
      </c>
      <c r="AB18" s="534">
        <v>71</v>
      </c>
      <c r="AC18" s="534">
        <v>52</v>
      </c>
      <c r="AD18" s="534">
        <v>434</v>
      </c>
      <c r="AE18" s="534">
        <v>132</v>
      </c>
      <c r="AF18" s="534">
        <v>276</v>
      </c>
      <c r="AG18" s="534">
        <v>472</v>
      </c>
      <c r="AH18" s="534">
        <v>162</v>
      </c>
      <c r="AI18" s="534">
        <v>240</v>
      </c>
      <c r="AJ18" s="534">
        <v>374</v>
      </c>
      <c r="AK18" s="534">
        <v>447</v>
      </c>
      <c r="AL18" s="534">
        <v>477</v>
      </c>
      <c r="AM18" s="534">
        <v>1450</v>
      </c>
      <c r="AN18" s="534">
        <v>147</v>
      </c>
      <c r="AO18" s="534">
        <v>93</v>
      </c>
      <c r="AP18" s="534">
        <v>704</v>
      </c>
      <c r="AQ18" s="534">
        <v>358</v>
      </c>
      <c r="AR18" s="534">
        <v>424</v>
      </c>
      <c r="AS18" s="534">
        <v>164</v>
      </c>
      <c r="AT18" s="534">
        <v>220</v>
      </c>
      <c r="AU18" s="534">
        <v>126</v>
      </c>
    </row>
    <row r="19" spans="1:47" s="21" customFormat="1" ht="13.5" customHeight="1">
      <c r="A19" s="541" t="s">
        <v>207</v>
      </c>
      <c r="B19" s="544"/>
      <c r="C19" s="533">
        <f t="shared" si="2"/>
        <v>16964</v>
      </c>
      <c r="D19" s="533">
        <v>9062</v>
      </c>
      <c r="E19" s="533">
        <v>7902</v>
      </c>
      <c r="F19" s="534">
        <v>778</v>
      </c>
      <c r="G19" s="534">
        <v>467</v>
      </c>
      <c r="H19" s="535">
        <v>3</v>
      </c>
      <c r="I19" s="535">
        <v>2</v>
      </c>
      <c r="J19" s="535">
        <v>5</v>
      </c>
      <c r="K19" s="535">
        <v>1</v>
      </c>
      <c r="L19" s="534">
        <v>1911</v>
      </c>
      <c r="M19" s="535">
        <v>318</v>
      </c>
      <c r="N19" s="534">
        <v>1807</v>
      </c>
      <c r="O19" s="534">
        <v>1460</v>
      </c>
      <c r="P19" s="534">
        <v>129</v>
      </c>
      <c r="Q19" s="534">
        <v>18</v>
      </c>
      <c r="R19" s="534">
        <v>109</v>
      </c>
      <c r="S19" s="534">
        <v>42</v>
      </c>
      <c r="T19" s="534">
        <v>382</v>
      </c>
      <c r="U19" s="534">
        <v>88</v>
      </c>
      <c r="V19" s="534">
        <v>1045</v>
      </c>
      <c r="W19" s="534">
        <v>1114</v>
      </c>
      <c r="X19" s="541" t="s">
        <v>207</v>
      </c>
      <c r="Y19" s="544"/>
      <c r="Z19" s="534">
        <v>127</v>
      </c>
      <c r="AA19" s="534">
        <v>188</v>
      </c>
      <c r="AB19" s="534">
        <v>68</v>
      </c>
      <c r="AC19" s="534">
        <v>37</v>
      </c>
      <c r="AD19" s="534">
        <v>245</v>
      </c>
      <c r="AE19" s="534">
        <v>150</v>
      </c>
      <c r="AF19" s="534">
        <v>224</v>
      </c>
      <c r="AG19" s="534">
        <v>390</v>
      </c>
      <c r="AH19" s="534">
        <v>200</v>
      </c>
      <c r="AI19" s="534">
        <v>334</v>
      </c>
      <c r="AJ19" s="534">
        <v>299</v>
      </c>
      <c r="AK19" s="534">
        <v>462</v>
      </c>
      <c r="AL19" s="534">
        <v>510</v>
      </c>
      <c r="AM19" s="534">
        <v>2044</v>
      </c>
      <c r="AN19" s="534">
        <v>163</v>
      </c>
      <c r="AO19" s="534">
        <v>120</v>
      </c>
      <c r="AP19" s="534">
        <v>520</v>
      </c>
      <c r="AQ19" s="534">
        <v>339</v>
      </c>
      <c r="AR19" s="534">
        <v>395</v>
      </c>
      <c r="AS19" s="534">
        <v>187</v>
      </c>
      <c r="AT19" s="534">
        <v>142</v>
      </c>
      <c r="AU19" s="534">
        <v>141</v>
      </c>
    </row>
    <row r="20" spans="1:47" s="21" customFormat="1" ht="13.5" customHeight="1">
      <c r="A20" s="543"/>
      <c r="B20" s="544" t="s">
        <v>208</v>
      </c>
      <c r="C20" s="533">
        <f t="shared" si="2"/>
        <v>16571</v>
      </c>
      <c r="D20" s="533">
        <v>8772</v>
      </c>
      <c r="E20" s="533">
        <v>7799</v>
      </c>
      <c r="F20" s="534">
        <v>756</v>
      </c>
      <c r="G20" s="534">
        <v>455</v>
      </c>
      <c r="H20" s="535">
        <v>3</v>
      </c>
      <c r="I20" s="535">
        <v>2</v>
      </c>
      <c r="J20" s="535">
        <v>5</v>
      </c>
      <c r="K20" s="535">
        <v>1</v>
      </c>
      <c r="L20" s="534">
        <v>1716</v>
      </c>
      <c r="M20" s="535">
        <v>309</v>
      </c>
      <c r="N20" s="534">
        <v>1799</v>
      </c>
      <c r="O20" s="534">
        <v>1451</v>
      </c>
      <c r="P20" s="534">
        <v>125</v>
      </c>
      <c r="Q20" s="534">
        <v>17</v>
      </c>
      <c r="R20" s="534">
        <v>109</v>
      </c>
      <c r="S20" s="534">
        <v>41</v>
      </c>
      <c r="T20" s="534">
        <v>373</v>
      </c>
      <c r="U20" s="534">
        <v>86</v>
      </c>
      <c r="V20" s="534">
        <v>1037</v>
      </c>
      <c r="W20" s="534">
        <v>1103</v>
      </c>
      <c r="X20" s="543"/>
      <c r="Y20" s="544" t="s">
        <v>208</v>
      </c>
      <c r="Z20" s="534">
        <v>127</v>
      </c>
      <c r="AA20" s="534">
        <v>188</v>
      </c>
      <c r="AB20" s="534">
        <v>68</v>
      </c>
      <c r="AC20" s="534">
        <v>35</v>
      </c>
      <c r="AD20" s="534">
        <v>241</v>
      </c>
      <c r="AE20" s="534">
        <v>150</v>
      </c>
      <c r="AF20" s="534">
        <v>216</v>
      </c>
      <c r="AG20" s="534">
        <v>372</v>
      </c>
      <c r="AH20" s="534">
        <v>196</v>
      </c>
      <c r="AI20" s="534">
        <v>332</v>
      </c>
      <c r="AJ20" s="534">
        <v>294</v>
      </c>
      <c r="AK20" s="534">
        <v>454</v>
      </c>
      <c r="AL20" s="534">
        <v>506</v>
      </c>
      <c r="AM20" s="534">
        <v>2030</v>
      </c>
      <c r="AN20" s="534">
        <v>160</v>
      </c>
      <c r="AO20" s="534">
        <v>115</v>
      </c>
      <c r="AP20" s="534">
        <v>515</v>
      </c>
      <c r="AQ20" s="534">
        <v>336</v>
      </c>
      <c r="AR20" s="534">
        <v>386</v>
      </c>
      <c r="AS20" s="534">
        <v>181</v>
      </c>
      <c r="AT20" s="534">
        <v>140</v>
      </c>
      <c r="AU20" s="534">
        <v>141</v>
      </c>
    </row>
    <row r="21" spans="1:47" s="21" customFormat="1" ht="13.5" customHeight="1">
      <c r="A21" s="543"/>
      <c r="B21" s="544" t="s">
        <v>209</v>
      </c>
      <c r="C21" s="533">
        <f t="shared" si="2"/>
        <v>393</v>
      </c>
      <c r="D21" s="533">
        <v>290</v>
      </c>
      <c r="E21" s="533">
        <v>103</v>
      </c>
      <c r="F21" s="534">
        <v>22</v>
      </c>
      <c r="G21" s="534">
        <v>12</v>
      </c>
      <c r="H21" s="535">
        <v>0</v>
      </c>
      <c r="I21" s="535">
        <v>0</v>
      </c>
      <c r="J21" s="535">
        <v>0</v>
      </c>
      <c r="K21" s="535">
        <v>0</v>
      </c>
      <c r="L21" s="534">
        <v>195</v>
      </c>
      <c r="M21" s="535">
        <v>9</v>
      </c>
      <c r="N21" s="534">
        <v>8</v>
      </c>
      <c r="O21" s="534">
        <v>9</v>
      </c>
      <c r="P21" s="534">
        <v>4</v>
      </c>
      <c r="Q21" s="534">
        <v>1</v>
      </c>
      <c r="R21" s="535">
        <v>0</v>
      </c>
      <c r="S21" s="534">
        <v>1</v>
      </c>
      <c r="T21" s="534">
        <v>9</v>
      </c>
      <c r="U21" s="535">
        <v>2</v>
      </c>
      <c r="V21" s="534">
        <v>8</v>
      </c>
      <c r="W21" s="534">
        <v>11</v>
      </c>
      <c r="X21" s="543"/>
      <c r="Y21" s="544" t="s">
        <v>209</v>
      </c>
      <c r="Z21" s="535">
        <v>0</v>
      </c>
      <c r="AA21" s="534">
        <v>0</v>
      </c>
      <c r="AB21" s="534">
        <v>0</v>
      </c>
      <c r="AC21" s="534">
        <v>2</v>
      </c>
      <c r="AD21" s="534">
        <v>4</v>
      </c>
      <c r="AE21" s="534">
        <v>0</v>
      </c>
      <c r="AF21" s="534">
        <v>8</v>
      </c>
      <c r="AG21" s="534">
        <v>18</v>
      </c>
      <c r="AH21" s="534">
        <v>4</v>
      </c>
      <c r="AI21" s="534">
        <v>2</v>
      </c>
      <c r="AJ21" s="534">
        <v>5</v>
      </c>
      <c r="AK21" s="534">
        <v>8</v>
      </c>
      <c r="AL21" s="534">
        <v>4</v>
      </c>
      <c r="AM21" s="534">
        <v>14</v>
      </c>
      <c r="AN21" s="534">
        <v>3</v>
      </c>
      <c r="AO21" s="534">
        <v>5</v>
      </c>
      <c r="AP21" s="534">
        <v>5</v>
      </c>
      <c r="AQ21" s="534">
        <v>3</v>
      </c>
      <c r="AR21" s="534">
        <v>9</v>
      </c>
      <c r="AS21" s="534">
        <v>6</v>
      </c>
      <c r="AT21" s="535">
        <v>2</v>
      </c>
      <c r="AU21" s="535">
        <v>0</v>
      </c>
    </row>
    <row r="22" spans="1:47" s="21" customFormat="1" ht="13.5" customHeight="1">
      <c r="A22" s="541" t="s">
        <v>210</v>
      </c>
      <c r="B22" s="544"/>
      <c r="C22" s="533">
        <f t="shared" si="2"/>
        <v>11491</v>
      </c>
      <c r="D22" s="533">
        <v>5984</v>
      </c>
      <c r="E22" s="533">
        <v>5507</v>
      </c>
      <c r="F22" s="534">
        <v>412</v>
      </c>
      <c r="G22" s="534">
        <v>186</v>
      </c>
      <c r="H22" s="535">
        <v>0</v>
      </c>
      <c r="I22" s="535">
        <v>1</v>
      </c>
      <c r="J22" s="535">
        <v>5</v>
      </c>
      <c r="K22" s="535">
        <v>1</v>
      </c>
      <c r="L22" s="534">
        <v>862</v>
      </c>
      <c r="M22" s="535">
        <v>157</v>
      </c>
      <c r="N22" s="534">
        <v>1529</v>
      </c>
      <c r="O22" s="534">
        <v>1264</v>
      </c>
      <c r="P22" s="534">
        <v>42</v>
      </c>
      <c r="Q22" s="534">
        <v>6</v>
      </c>
      <c r="R22" s="534">
        <v>89</v>
      </c>
      <c r="S22" s="534">
        <v>37</v>
      </c>
      <c r="T22" s="534">
        <v>321</v>
      </c>
      <c r="U22" s="534">
        <v>71</v>
      </c>
      <c r="V22" s="534">
        <v>723</v>
      </c>
      <c r="W22" s="534">
        <v>701</v>
      </c>
      <c r="X22" s="541" t="s">
        <v>210</v>
      </c>
      <c r="Y22" s="544"/>
      <c r="Z22" s="534">
        <v>77</v>
      </c>
      <c r="AA22" s="534">
        <v>119</v>
      </c>
      <c r="AB22" s="534">
        <v>30</v>
      </c>
      <c r="AC22" s="534">
        <v>21</v>
      </c>
      <c r="AD22" s="534">
        <v>111</v>
      </c>
      <c r="AE22" s="534">
        <v>73</v>
      </c>
      <c r="AF22" s="534">
        <v>201</v>
      </c>
      <c r="AG22" s="534">
        <v>305</v>
      </c>
      <c r="AH22" s="534">
        <v>110</v>
      </c>
      <c r="AI22" s="534">
        <v>227</v>
      </c>
      <c r="AJ22" s="534">
        <v>209</v>
      </c>
      <c r="AK22" s="534">
        <v>382</v>
      </c>
      <c r="AL22" s="534">
        <v>346</v>
      </c>
      <c r="AM22" s="534">
        <v>1329</v>
      </c>
      <c r="AN22" s="534">
        <v>83</v>
      </c>
      <c r="AO22" s="534">
        <v>68</v>
      </c>
      <c r="AP22" s="534">
        <v>360</v>
      </c>
      <c r="AQ22" s="534">
        <v>218</v>
      </c>
      <c r="AR22" s="534">
        <v>264</v>
      </c>
      <c r="AS22" s="534">
        <v>131</v>
      </c>
      <c r="AT22" s="534">
        <v>210</v>
      </c>
      <c r="AU22" s="534">
        <v>210</v>
      </c>
    </row>
    <row r="23" spans="1:47" s="21" customFormat="1" ht="13.5" customHeight="1">
      <c r="A23" s="541" t="s">
        <v>211</v>
      </c>
      <c r="B23" s="544"/>
      <c r="C23" s="533">
        <f t="shared" si="2"/>
        <v>35021</v>
      </c>
      <c r="D23" s="533">
        <v>18633</v>
      </c>
      <c r="E23" s="533">
        <v>16388</v>
      </c>
      <c r="F23" s="534">
        <v>380</v>
      </c>
      <c r="G23" s="534">
        <v>146</v>
      </c>
      <c r="H23" s="534">
        <v>4</v>
      </c>
      <c r="I23" s="535">
        <v>1</v>
      </c>
      <c r="J23" s="534">
        <v>6</v>
      </c>
      <c r="K23" s="535">
        <v>1</v>
      </c>
      <c r="L23" s="534">
        <v>1956</v>
      </c>
      <c r="M23" s="535">
        <v>400</v>
      </c>
      <c r="N23" s="534">
        <v>7058</v>
      </c>
      <c r="O23" s="534">
        <v>4254</v>
      </c>
      <c r="P23" s="534">
        <v>94</v>
      </c>
      <c r="Q23" s="534">
        <v>30</v>
      </c>
      <c r="R23" s="534">
        <v>331</v>
      </c>
      <c r="S23" s="534">
        <v>155</v>
      </c>
      <c r="T23" s="534">
        <v>989</v>
      </c>
      <c r="U23" s="534">
        <v>232</v>
      </c>
      <c r="V23" s="534">
        <v>2304</v>
      </c>
      <c r="W23" s="534">
        <v>2644</v>
      </c>
      <c r="X23" s="541" t="s">
        <v>211</v>
      </c>
      <c r="Y23" s="544"/>
      <c r="Z23" s="534">
        <v>261</v>
      </c>
      <c r="AA23" s="534">
        <v>442</v>
      </c>
      <c r="AB23" s="534">
        <v>155</v>
      </c>
      <c r="AC23" s="534">
        <v>131</v>
      </c>
      <c r="AD23" s="534">
        <v>461</v>
      </c>
      <c r="AE23" s="534">
        <v>308</v>
      </c>
      <c r="AF23" s="534">
        <v>461</v>
      </c>
      <c r="AG23" s="534">
        <v>852</v>
      </c>
      <c r="AH23" s="534">
        <v>356</v>
      </c>
      <c r="AI23" s="534">
        <v>641</v>
      </c>
      <c r="AJ23" s="534">
        <v>582</v>
      </c>
      <c r="AK23" s="534">
        <v>995</v>
      </c>
      <c r="AL23" s="534">
        <v>847</v>
      </c>
      <c r="AM23" s="534">
        <v>3686</v>
      </c>
      <c r="AN23" s="534">
        <v>196</v>
      </c>
      <c r="AO23" s="534">
        <v>164</v>
      </c>
      <c r="AP23" s="534">
        <v>1059</v>
      </c>
      <c r="AQ23" s="534">
        <v>581</v>
      </c>
      <c r="AR23" s="535">
        <v>685</v>
      </c>
      <c r="AS23" s="534">
        <v>350</v>
      </c>
      <c r="AT23" s="535">
        <v>448</v>
      </c>
      <c r="AU23" s="534">
        <v>375</v>
      </c>
    </row>
    <row r="24" spans="1:47" s="21" customFormat="1" ht="13.5" customHeight="1">
      <c r="A24" s="541" t="s">
        <v>212</v>
      </c>
      <c r="B24" s="544"/>
      <c r="C24" s="533">
        <f t="shared" si="2"/>
        <v>14287</v>
      </c>
      <c r="D24" s="545">
        <v>7536</v>
      </c>
      <c r="E24" s="545">
        <v>6751</v>
      </c>
      <c r="F24" s="535">
        <v>566</v>
      </c>
      <c r="G24" s="535">
        <v>276</v>
      </c>
      <c r="H24" s="535">
        <v>5</v>
      </c>
      <c r="I24" s="535">
        <v>0</v>
      </c>
      <c r="J24" s="535">
        <v>1</v>
      </c>
      <c r="K24" s="535">
        <v>1</v>
      </c>
      <c r="L24" s="535">
        <v>856</v>
      </c>
      <c r="M24" s="535">
        <v>163</v>
      </c>
      <c r="N24" s="535">
        <v>2185</v>
      </c>
      <c r="O24" s="535">
        <v>1445</v>
      </c>
      <c r="P24" s="535">
        <v>42</v>
      </c>
      <c r="Q24" s="535">
        <v>13</v>
      </c>
      <c r="R24" s="535">
        <v>129</v>
      </c>
      <c r="S24" s="535">
        <v>38</v>
      </c>
      <c r="T24" s="535">
        <v>483</v>
      </c>
      <c r="U24" s="535">
        <v>184</v>
      </c>
      <c r="V24" s="535">
        <v>771</v>
      </c>
      <c r="W24" s="535">
        <v>996</v>
      </c>
      <c r="X24" s="541" t="s">
        <v>212</v>
      </c>
      <c r="Y24" s="544"/>
      <c r="Z24" s="535">
        <v>121</v>
      </c>
      <c r="AA24" s="535">
        <v>158</v>
      </c>
      <c r="AB24" s="535">
        <v>63</v>
      </c>
      <c r="AC24" s="535">
        <v>29</v>
      </c>
      <c r="AD24" s="535">
        <v>192</v>
      </c>
      <c r="AE24" s="535">
        <v>114</v>
      </c>
      <c r="AF24" s="535">
        <v>356</v>
      </c>
      <c r="AG24" s="535">
        <v>664</v>
      </c>
      <c r="AH24" s="535">
        <v>186</v>
      </c>
      <c r="AI24" s="535">
        <v>336</v>
      </c>
      <c r="AJ24" s="535">
        <v>236</v>
      </c>
      <c r="AK24" s="535">
        <v>431</v>
      </c>
      <c r="AL24" s="535">
        <v>338</v>
      </c>
      <c r="AM24" s="535">
        <v>1303</v>
      </c>
      <c r="AN24" s="535">
        <v>137</v>
      </c>
      <c r="AO24" s="535">
        <v>78</v>
      </c>
      <c r="AP24" s="535">
        <v>461</v>
      </c>
      <c r="AQ24" s="535">
        <v>275</v>
      </c>
      <c r="AR24" s="535">
        <v>316</v>
      </c>
      <c r="AS24" s="535">
        <v>170</v>
      </c>
      <c r="AT24" s="535">
        <v>92</v>
      </c>
      <c r="AU24" s="535">
        <v>77</v>
      </c>
    </row>
    <row r="25" spans="1:47" s="21" customFormat="1" ht="13.5" customHeight="1">
      <c r="A25" s="543"/>
      <c r="B25" s="544" t="s">
        <v>213</v>
      </c>
      <c r="C25" s="533">
        <f t="shared" si="2"/>
        <v>5838</v>
      </c>
      <c r="D25" s="545">
        <v>3042</v>
      </c>
      <c r="E25" s="545">
        <v>2796</v>
      </c>
      <c r="F25" s="535">
        <v>295</v>
      </c>
      <c r="G25" s="535">
        <v>169</v>
      </c>
      <c r="H25" s="535">
        <v>4</v>
      </c>
      <c r="I25" s="535">
        <v>0</v>
      </c>
      <c r="J25" s="535">
        <v>1</v>
      </c>
      <c r="K25" s="535">
        <v>1</v>
      </c>
      <c r="L25" s="535">
        <v>331</v>
      </c>
      <c r="M25" s="535">
        <v>63</v>
      </c>
      <c r="N25" s="535">
        <v>759</v>
      </c>
      <c r="O25" s="535">
        <v>458</v>
      </c>
      <c r="P25" s="535">
        <v>16</v>
      </c>
      <c r="Q25" s="535">
        <v>6</v>
      </c>
      <c r="R25" s="535">
        <v>41</v>
      </c>
      <c r="S25" s="535">
        <v>15</v>
      </c>
      <c r="T25" s="535">
        <v>202</v>
      </c>
      <c r="U25" s="535">
        <v>71</v>
      </c>
      <c r="V25" s="535">
        <v>303</v>
      </c>
      <c r="W25" s="535">
        <v>414</v>
      </c>
      <c r="X25" s="543"/>
      <c r="Y25" s="544" t="s">
        <v>213</v>
      </c>
      <c r="Z25" s="535">
        <v>44</v>
      </c>
      <c r="AA25" s="535">
        <v>54</v>
      </c>
      <c r="AB25" s="535">
        <v>23</v>
      </c>
      <c r="AC25" s="535">
        <v>11</v>
      </c>
      <c r="AD25" s="535">
        <v>73</v>
      </c>
      <c r="AE25" s="535">
        <v>51</v>
      </c>
      <c r="AF25" s="535">
        <v>254</v>
      </c>
      <c r="AG25" s="535">
        <v>436</v>
      </c>
      <c r="AH25" s="535">
        <v>75</v>
      </c>
      <c r="AI25" s="535">
        <v>159</v>
      </c>
      <c r="AJ25" s="535">
        <v>88</v>
      </c>
      <c r="AK25" s="535">
        <v>147</v>
      </c>
      <c r="AL25" s="535">
        <v>136</v>
      </c>
      <c r="AM25" s="535">
        <v>499</v>
      </c>
      <c r="AN25" s="535">
        <v>60</v>
      </c>
      <c r="AO25" s="535">
        <v>39</v>
      </c>
      <c r="AP25" s="535">
        <v>186</v>
      </c>
      <c r="AQ25" s="535">
        <v>109</v>
      </c>
      <c r="AR25" s="535">
        <v>116</v>
      </c>
      <c r="AS25" s="535">
        <v>58</v>
      </c>
      <c r="AT25" s="535">
        <v>35</v>
      </c>
      <c r="AU25" s="535">
        <v>36</v>
      </c>
    </row>
    <row r="26" spans="1:47" s="21" customFormat="1" ht="13.5" customHeight="1">
      <c r="A26" s="543"/>
      <c r="B26" s="544" t="s">
        <v>214</v>
      </c>
      <c r="C26" s="533">
        <f t="shared" si="2"/>
        <v>8449</v>
      </c>
      <c r="D26" s="545">
        <v>4494</v>
      </c>
      <c r="E26" s="545">
        <v>3955</v>
      </c>
      <c r="F26" s="535">
        <v>271</v>
      </c>
      <c r="G26" s="535">
        <v>107</v>
      </c>
      <c r="H26" s="535">
        <v>1</v>
      </c>
      <c r="I26" s="535">
        <v>0</v>
      </c>
      <c r="J26" s="535">
        <v>0</v>
      </c>
      <c r="K26" s="535">
        <v>0</v>
      </c>
      <c r="L26" s="535">
        <v>525</v>
      </c>
      <c r="M26" s="535">
        <v>100</v>
      </c>
      <c r="N26" s="535">
        <v>1426</v>
      </c>
      <c r="O26" s="535">
        <v>987</v>
      </c>
      <c r="P26" s="535">
        <v>26</v>
      </c>
      <c r="Q26" s="535">
        <v>7</v>
      </c>
      <c r="R26" s="535">
        <v>88</v>
      </c>
      <c r="S26" s="535">
        <v>23</v>
      </c>
      <c r="T26" s="535">
        <v>281</v>
      </c>
      <c r="U26" s="535">
        <v>113</v>
      </c>
      <c r="V26" s="535">
        <v>468</v>
      </c>
      <c r="W26" s="535">
        <v>582</v>
      </c>
      <c r="X26" s="543"/>
      <c r="Y26" s="544" t="s">
        <v>214</v>
      </c>
      <c r="Z26" s="535">
        <v>77</v>
      </c>
      <c r="AA26" s="535">
        <v>104</v>
      </c>
      <c r="AB26" s="535">
        <v>40</v>
      </c>
      <c r="AC26" s="535">
        <v>18</v>
      </c>
      <c r="AD26" s="535">
        <v>119</v>
      </c>
      <c r="AE26" s="535">
        <v>63</v>
      </c>
      <c r="AF26" s="535">
        <v>102</v>
      </c>
      <c r="AG26" s="535">
        <v>228</v>
      </c>
      <c r="AH26" s="535">
        <v>111</v>
      </c>
      <c r="AI26" s="535">
        <v>177</v>
      </c>
      <c r="AJ26" s="535">
        <v>148</v>
      </c>
      <c r="AK26" s="535">
        <v>284</v>
      </c>
      <c r="AL26" s="535">
        <v>202</v>
      </c>
      <c r="AM26" s="535">
        <v>804</v>
      </c>
      <c r="AN26" s="535">
        <v>77</v>
      </c>
      <c r="AO26" s="535">
        <v>39</v>
      </c>
      <c r="AP26" s="535">
        <v>275</v>
      </c>
      <c r="AQ26" s="535">
        <v>166</v>
      </c>
      <c r="AR26" s="535">
        <v>200</v>
      </c>
      <c r="AS26" s="535">
        <v>112</v>
      </c>
      <c r="AT26" s="535">
        <v>57</v>
      </c>
      <c r="AU26" s="535">
        <v>41</v>
      </c>
    </row>
    <row r="27" spans="1:47" s="21" customFormat="1" ht="13.5" customHeight="1">
      <c r="A27" s="541" t="s">
        <v>215</v>
      </c>
      <c r="B27" s="546"/>
      <c r="C27" s="533">
        <f t="shared" si="2"/>
        <v>42876</v>
      </c>
      <c r="D27" s="545">
        <v>23174</v>
      </c>
      <c r="E27" s="545">
        <v>19702</v>
      </c>
      <c r="F27" s="535">
        <v>736</v>
      </c>
      <c r="G27" s="535">
        <v>299</v>
      </c>
      <c r="H27" s="535">
        <v>8</v>
      </c>
      <c r="I27" s="535">
        <v>0</v>
      </c>
      <c r="J27" s="535">
        <v>13</v>
      </c>
      <c r="K27" s="535">
        <v>4</v>
      </c>
      <c r="L27" s="535">
        <v>2634</v>
      </c>
      <c r="M27" s="535">
        <v>560</v>
      </c>
      <c r="N27" s="535">
        <v>9770</v>
      </c>
      <c r="O27" s="535">
        <v>5797</v>
      </c>
      <c r="P27" s="535">
        <v>123</v>
      </c>
      <c r="Q27" s="535">
        <v>36</v>
      </c>
      <c r="R27" s="535">
        <v>286</v>
      </c>
      <c r="S27" s="535">
        <v>122</v>
      </c>
      <c r="T27" s="535">
        <v>1118</v>
      </c>
      <c r="U27" s="535">
        <v>259</v>
      </c>
      <c r="V27" s="535">
        <v>2515</v>
      </c>
      <c r="W27" s="535">
        <v>3150</v>
      </c>
      <c r="X27" s="541" t="s">
        <v>215</v>
      </c>
      <c r="Y27" s="546"/>
      <c r="Z27" s="535">
        <v>277</v>
      </c>
      <c r="AA27" s="535">
        <v>416</v>
      </c>
      <c r="AB27" s="535">
        <v>171</v>
      </c>
      <c r="AC27" s="535">
        <v>173</v>
      </c>
      <c r="AD27" s="535">
        <v>499</v>
      </c>
      <c r="AE27" s="535">
        <v>374</v>
      </c>
      <c r="AF27" s="535">
        <v>555</v>
      </c>
      <c r="AG27" s="535">
        <v>1137</v>
      </c>
      <c r="AH27" s="535">
        <v>399</v>
      </c>
      <c r="AI27" s="535">
        <v>718</v>
      </c>
      <c r="AJ27" s="535">
        <v>622</v>
      </c>
      <c r="AK27" s="535">
        <v>1151</v>
      </c>
      <c r="AL27" s="535">
        <v>834</v>
      </c>
      <c r="AM27" s="535">
        <v>3751</v>
      </c>
      <c r="AN27" s="535">
        <v>231</v>
      </c>
      <c r="AO27" s="535">
        <v>190</v>
      </c>
      <c r="AP27" s="535">
        <v>1125</v>
      </c>
      <c r="AQ27" s="535">
        <v>658</v>
      </c>
      <c r="AR27" s="535">
        <v>678</v>
      </c>
      <c r="AS27" s="535">
        <v>408</v>
      </c>
      <c r="AT27" s="535">
        <v>580</v>
      </c>
      <c r="AU27" s="535">
        <v>499</v>
      </c>
    </row>
    <row r="28" spans="1:47" s="21" customFormat="1" ht="13.5" customHeight="1">
      <c r="A28" s="543"/>
      <c r="B28" s="544" t="s">
        <v>216</v>
      </c>
      <c r="C28" s="533">
        <f t="shared" si="2"/>
        <v>37120</v>
      </c>
      <c r="D28" s="545">
        <v>20092</v>
      </c>
      <c r="E28" s="545">
        <v>17028</v>
      </c>
      <c r="F28" s="535">
        <v>629</v>
      </c>
      <c r="G28" s="535">
        <v>265</v>
      </c>
      <c r="H28" s="535">
        <v>8</v>
      </c>
      <c r="I28" s="535">
        <v>0</v>
      </c>
      <c r="J28" s="535">
        <v>12</v>
      </c>
      <c r="K28" s="535">
        <v>2</v>
      </c>
      <c r="L28" s="535">
        <v>2236</v>
      </c>
      <c r="M28" s="535">
        <v>484</v>
      </c>
      <c r="N28" s="535">
        <v>8618</v>
      </c>
      <c r="O28" s="535">
        <v>4943</v>
      </c>
      <c r="P28" s="535">
        <v>105</v>
      </c>
      <c r="Q28" s="535">
        <v>29</v>
      </c>
      <c r="R28" s="535">
        <v>237</v>
      </c>
      <c r="S28" s="535">
        <v>106</v>
      </c>
      <c r="T28" s="535">
        <v>974</v>
      </c>
      <c r="U28" s="535">
        <v>223</v>
      </c>
      <c r="V28" s="535">
        <v>2115</v>
      </c>
      <c r="W28" s="535">
        <v>2727</v>
      </c>
      <c r="X28" s="543"/>
      <c r="Y28" s="544" t="s">
        <v>216</v>
      </c>
      <c r="Z28" s="535">
        <v>240</v>
      </c>
      <c r="AA28" s="535">
        <v>365</v>
      </c>
      <c r="AB28" s="535">
        <v>152</v>
      </c>
      <c r="AC28" s="535">
        <v>162</v>
      </c>
      <c r="AD28" s="535">
        <v>421</v>
      </c>
      <c r="AE28" s="535">
        <v>332</v>
      </c>
      <c r="AF28" s="535">
        <v>476</v>
      </c>
      <c r="AG28" s="535">
        <v>1008</v>
      </c>
      <c r="AH28" s="535">
        <v>353</v>
      </c>
      <c r="AI28" s="535">
        <v>630</v>
      </c>
      <c r="AJ28" s="535">
        <v>534</v>
      </c>
      <c r="AK28" s="535">
        <v>996</v>
      </c>
      <c r="AL28" s="535">
        <v>735</v>
      </c>
      <c r="AM28" s="535">
        <v>3233</v>
      </c>
      <c r="AN28" s="535">
        <v>193</v>
      </c>
      <c r="AO28" s="535">
        <v>155</v>
      </c>
      <c r="AP28" s="535">
        <v>970</v>
      </c>
      <c r="AQ28" s="535">
        <v>569</v>
      </c>
      <c r="AR28" s="535">
        <v>595</v>
      </c>
      <c r="AS28" s="535">
        <v>365</v>
      </c>
      <c r="AT28" s="535">
        <v>489</v>
      </c>
      <c r="AU28" s="535">
        <v>434</v>
      </c>
    </row>
    <row r="29" spans="1:47" s="21" customFormat="1" ht="13.5" customHeight="1">
      <c r="A29" s="543"/>
      <c r="B29" s="544" t="s">
        <v>217</v>
      </c>
      <c r="C29" s="533">
        <f t="shared" si="2"/>
        <v>5756</v>
      </c>
      <c r="D29" s="545">
        <v>3082</v>
      </c>
      <c r="E29" s="545">
        <v>2674</v>
      </c>
      <c r="F29" s="535">
        <v>107</v>
      </c>
      <c r="G29" s="535">
        <v>34</v>
      </c>
      <c r="H29" s="535">
        <v>0</v>
      </c>
      <c r="I29" s="535">
        <v>0</v>
      </c>
      <c r="J29" s="535">
        <v>1</v>
      </c>
      <c r="K29" s="535">
        <v>2</v>
      </c>
      <c r="L29" s="535">
        <v>398</v>
      </c>
      <c r="M29" s="535">
        <v>76</v>
      </c>
      <c r="N29" s="535">
        <v>1152</v>
      </c>
      <c r="O29" s="535">
        <v>854</v>
      </c>
      <c r="P29" s="535">
        <v>18</v>
      </c>
      <c r="Q29" s="535">
        <v>7</v>
      </c>
      <c r="R29" s="535">
        <v>49</v>
      </c>
      <c r="S29" s="535">
        <v>16</v>
      </c>
      <c r="T29" s="535">
        <v>144</v>
      </c>
      <c r="U29" s="535">
        <v>36</v>
      </c>
      <c r="V29" s="535">
        <v>400</v>
      </c>
      <c r="W29" s="535">
        <v>423</v>
      </c>
      <c r="X29" s="543"/>
      <c r="Y29" s="544" t="s">
        <v>217</v>
      </c>
      <c r="Z29" s="535">
        <v>37</v>
      </c>
      <c r="AA29" s="535">
        <v>51</v>
      </c>
      <c r="AB29" s="535">
        <v>19</v>
      </c>
      <c r="AC29" s="535">
        <v>11</v>
      </c>
      <c r="AD29" s="535">
        <v>78</v>
      </c>
      <c r="AE29" s="535">
        <v>42</v>
      </c>
      <c r="AF29" s="535">
        <v>79</v>
      </c>
      <c r="AG29" s="535">
        <v>129</v>
      </c>
      <c r="AH29" s="535">
        <v>46</v>
      </c>
      <c r="AI29" s="535">
        <v>88</v>
      </c>
      <c r="AJ29" s="535">
        <v>88</v>
      </c>
      <c r="AK29" s="535">
        <v>155</v>
      </c>
      <c r="AL29" s="535">
        <v>99</v>
      </c>
      <c r="AM29" s="535">
        <v>518</v>
      </c>
      <c r="AN29" s="535">
        <v>38</v>
      </c>
      <c r="AO29" s="535">
        <v>35</v>
      </c>
      <c r="AP29" s="535">
        <v>155</v>
      </c>
      <c r="AQ29" s="535">
        <v>89</v>
      </c>
      <c r="AR29" s="535">
        <v>83</v>
      </c>
      <c r="AS29" s="535">
        <v>43</v>
      </c>
      <c r="AT29" s="535">
        <v>91</v>
      </c>
      <c r="AU29" s="535">
        <v>65</v>
      </c>
    </row>
    <row r="30" spans="1:47" s="21" customFormat="1" ht="13.5" customHeight="1">
      <c r="A30" s="541" t="s">
        <v>218</v>
      </c>
      <c r="B30" s="546"/>
      <c r="C30" s="533">
        <f t="shared" si="2"/>
        <v>46022</v>
      </c>
      <c r="D30" s="545">
        <v>24404</v>
      </c>
      <c r="E30" s="545">
        <v>21618</v>
      </c>
      <c r="F30" s="535">
        <v>1080</v>
      </c>
      <c r="G30" s="535">
        <v>585</v>
      </c>
      <c r="H30" s="535">
        <v>61</v>
      </c>
      <c r="I30" s="535">
        <v>13</v>
      </c>
      <c r="J30" s="535">
        <v>9</v>
      </c>
      <c r="K30" s="535">
        <v>2</v>
      </c>
      <c r="L30" s="535">
        <v>3198</v>
      </c>
      <c r="M30" s="535">
        <v>659</v>
      </c>
      <c r="N30" s="535">
        <v>7230</v>
      </c>
      <c r="O30" s="535">
        <v>4494</v>
      </c>
      <c r="P30" s="535">
        <v>177</v>
      </c>
      <c r="Q30" s="535">
        <v>29</v>
      </c>
      <c r="R30" s="535">
        <v>493</v>
      </c>
      <c r="S30" s="535">
        <v>237</v>
      </c>
      <c r="T30" s="535">
        <v>1696</v>
      </c>
      <c r="U30" s="535">
        <v>579</v>
      </c>
      <c r="V30" s="535">
        <v>3146</v>
      </c>
      <c r="W30" s="535">
        <v>3588</v>
      </c>
      <c r="X30" s="541" t="s">
        <v>218</v>
      </c>
      <c r="Y30" s="546"/>
      <c r="Z30" s="535">
        <v>355</v>
      </c>
      <c r="AA30" s="535">
        <v>610</v>
      </c>
      <c r="AB30" s="535">
        <v>226</v>
      </c>
      <c r="AC30" s="535">
        <v>177</v>
      </c>
      <c r="AD30" s="535">
        <v>640</v>
      </c>
      <c r="AE30" s="535">
        <v>428</v>
      </c>
      <c r="AF30" s="535">
        <v>749</v>
      </c>
      <c r="AG30" s="535">
        <v>1427</v>
      </c>
      <c r="AH30" s="535">
        <v>632</v>
      </c>
      <c r="AI30" s="535">
        <v>938</v>
      </c>
      <c r="AJ30" s="535">
        <v>775</v>
      </c>
      <c r="AK30" s="535">
        <v>1311</v>
      </c>
      <c r="AL30" s="535">
        <v>1238</v>
      </c>
      <c r="AM30" s="535">
        <v>4830</v>
      </c>
      <c r="AN30" s="535">
        <v>324</v>
      </c>
      <c r="AO30" s="535">
        <v>257</v>
      </c>
      <c r="AP30" s="535">
        <v>1382</v>
      </c>
      <c r="AQ30" s="535">
        <v>920</v>
      </c>
      <c r="AR30" s="535">
        <v>949</v>
      </c>
      <c r="AS30" s="535">
        <v>478</v>
      </c>
      <c r="AT30" s="535">
        <v>44</v>
      </c>
      <c r="AU30" s="535">
        <v>56</v>
      </c>
    </row>
    <row r="31" spans="1:47" s="21" customFormat="1" ht="13.5" customHeight="1">
      <c r="A31" s="543"/>
      <c r="B31" s="544" t="s">
        <v>219</v>
      </c>
      <c r="C31" s="533">
        <f t="shared" si="2"/>
        <v>10268</v>
      </c>
      <c r="D31" s="545">
        <v>5578</v>
      </c>
      <c r="E31" s="545">
        <v>4690</v>
      </c>
      <c r="F31" s="535">
        <v>304</v>
      </c>
      <c r="G31" s="535">
        <v>242</v>
      </c>
      <c r="H31" s="535">
        <v>54</v>
      </c>
      <c r="I31" s="535">
        <v>13</v>
      </c>
      <c r="J31" s="535">
        <v>6</v>
      </c>
      <c r="K31" s="535">
        <v>1</v>
      </c>
      <c r="L31" s="535">
        <v>590</v>
      </c>
      <c r="M31" s="535">
        <v>131</v>
      </c>
      <c r="N31" s="535">
        <v>1699</v>
      </c>
      <c r="O31" s="535">
        <v>828</v>
      </c>
      <c r="P31" s="535">
        <v>66</v>
      </c>
      <c r="Q31" s="535">
        <v>12</v>
      </c>
      <c r="R31" s="535">
        <v>86</v>
      </c>
      <c r="S31" s="535">
        <v>30</v>
      </c>
      <c r="T31" s="535">
        <v>379</v>
      </c>
      <c r="U31" s="535">
        <v>117</v>
      </c>
      <c r="V31" s="535">
        <v>678</v>
      </c>
      <c r="W31" s="535">
        <v>690</v>
      </c>
      <c r="X31" s="543"/>
      <c r="Y31" s="544" t="s">
        <v>219</v>
      </c>
      <c r="Z31" s="535">
        <v>90</v>
      </c>
      <c r="AA31" s="535">
        <v>121</v>
      </c>
      <c r="AB31" s="535">
        <v>49</v>
      </c>
      <c r="AC31" s="535">
        <v>36</v>
      </c>
      <c r="AD31" s="535">
        <v>133</v>
      </c>
      <c r="AE31" s="535">
        <v>91</v>
      </c>
      <c r="AF31" s="535">
        <v>253</v>
      </c>
      <c r="AG31" s="535">
        <v>490</v>
      </c>
      <c r="AH31" s="535">
        <v>160</v>
      </c>
      <c r="AI31" s="535">
        <v>226</v>
      </c>
      <c r="AJ31" s="535">
        <v>150</v>
      </c>
      <c r="AK31" s="535">
        <v>274</v>
      </c>
      <c r="AL31" s="535">
        <v>232</v>
      </c>
      <c r="AM31" s="535">
        <v>972</v>
      </c>
      <c r="AN31" s="535">
        <v>67</v>
      </c>
      <c r="AO31" s="535">
        <v>71</v>
      </c>
      <c r="AP31" s="535">
        <v>361</v>
      </c>
      <c r="AQ31" s="535">
        <v>226</v>
      </c>
      <c r="AR31" s="535">
        <v>207</v>
      </c>
      <c r="AS31" s="535">
        <v>106</v>
      </c>
      <c r="AT31" s="535">
        <v>14</v>
      </c>
      <c r="AU31" s="535">
        <v>13</v>
      </c>
    </row>
    <row r="32" spans="1:47" s="21" customFormat="1" ht="13.5" customHeight="1">
      <c r="A32" s="543"/>
      <c r="B32" s="544" t="s">
        <v>220</v>
      </c>
      <c r="C32" s="533">
        <f t="shared" si="2"/>
        <v>15984</v>
      </c>
      <c r="D32" s="545">
        <v>8468</v>
      </c>
      <c r="E32" s="545">
        <v>7516</v>
      </c>
      <c r="F32" s="535">
        <v>306</v>
      </c>
      <c r="G32" s="535">
        <v>101</v>
      </c>
      <c r="H32" s="535">
        <v>3</v>
      </c>
      <c r="I32" s="535">
        <v>0</v>
      </c>
      <c r="J32" s="535">
        <v>1</v>
      </c>
      <c r="K32" s="535">
        <v>1</v>
      </c>
      <c r="L32" s="535">
        <v>1212</v>
      </c>
      <c r="M32" s="535">
        <v>235</v>
      </c>
      <c r="N32" s="535">
        <v>2393</v>
      </c>
      <c r="O32" s="535">
        <v>1582</v>
      </c>
      <c r="P32" s="535">
        <v>36</v>
      </c>
      <c r="Q32" s="535">
        <v>12</v>
      </c>
      <c r="R32" s="535">
        <v>193</v>
      </c>
      <c r="S32" s="535">
        <v>87</v>
      </c>
      <c r="T32" s="535">
        <v>630</v>
      </c>
      <c r="U32" s="535">
        <v>241</v>
      </c>
      <c r="V32" s="535">
        <v>1199</v>
      </c>
      <c r="W32" s="535">
        <v>1356</v>
      </c>
      <c r="X32" s="543"/>
      <c r="Y32" s="544" t="s">
        <v>220</v>
      </c>
      <c r="Z32" s="535">
        <v>90</v>
      </c>
      <c r="AA32" s="535">
        <v>189</v>
      </c>
      <c r="AB32" s="535">
        <v>74</v>
      </c>
      <c r="AC32" s="535">
        <v>59</v>
      </c>
      <c r="AD32" s="535">
        <v>221</v>
      </c>
      <c r="AE32" s="535">
        <v>160</v>
      </c>
      <c r="AF32" s="535">
        <v>236</v>
      </c>
      <c r="AG32" s="535">
        <v>410</v>
      </c>
      <c r="AH32" s="535">
        <v>214</v>
      </c>
      <c r="AI32" s="535">
        <v>295</v>
      </c>
      <c r="AJ32" s="535">
        <v>297</v>
      </c>
      <c r="AK32" s="535">
        <v>480</v>
      </c>
      <c r="AL32" s="535">
        <v>493</v>
      </c>
      <c r="AM32" s="535">
        <v>1752</v>
      </c>
      <c r="AN32" s="535">
        <v>94</v>
      </c>
      <c r="AO32" s="535">
        <v>87</v>
      </c>
      <c r="AP32" s="535">
        <v>482</v>
      </c>
      <c r="AQ32" s="535">
        <v>315</v>
      </c>
      <c r="AR32" s="535">
        <v>278</v>
      </c>
      <c r="AS32" s="535">
        <v>135</v>
      </c>
      <c r="AT32" s="535">
        <v>16</v>
      </c>
      <c r="AU32" s="535">
        <v>19</v>
      </c>
    </row>
    <row r="33" spans="1:47" s="21" customFormat="1" ht="13.5" customHeight="1">
      <c r="A33" s="543"/>
      <c r="B33" s="544" t="s">
        <v>221</v>
      </c>
      <c r="C33" s="533">
        <f t="shared" si="2"/>
        <v>13198</v>
      </c>
      <c r="D33" s="545">
        <v>6893</v>
      </c>
      <c r="E33" s="545">
        <v>6305</v>
      </c>
      <c r="F33" s="535">
        <v>201</v>
      </c>
      <c r="G33" s="535">
        <v>100</v>
      </c>
      <c r="H33" s="535">
        <v>3</v>
      </c>
      <c r="I33" s="535">
        <v>0</v>
      </c>
      <c r="J33" s="535">
        <v>2</v>
      </c>
      <c r="K33" s="535">
        <v>0</v>
      </c>
      <c r="L33" s="535">
        <v>941</v>
      </c>
      <c r="M33" s="535">
        <v>203</v>
      </c>
      <c r="N33" s="535">
        <v>2205</v>
      </c>
      <c r="O33" s="535">
        <v>1454</v>
      </c>
      <c r="P33" s="535">
        <v>46</v>
      </c>
      <c r="Q33" s="535">
        <v>4</v>
      </c>
      <c r="R33" s="535">
        <v>142</v>
      </c>
      <c r="S33" s="535">
        <v>85</v>
      </c>
      <c r="T33" s="535">
        <v>491</v>
      </c>
      <c r="U33" s="535">
        <v>131</v>
      </c>
      <c r="V33" s="535">
        <v>885</v>
      </c>
      <c r="W33" s="535">
        <v>1082</v>
      </c>
      <c r="X33" s="543"/>
      <c r="Y33" s="544" t="s">
        <v>221</v>
      </c>
      <c r="Z33" s="535">
        <v>111</v>
      </c>
      <c r="AA33" s="535">
        <v>196</v>
      </c>
      <c r="AB33" s="535">
        <v>68</v>
      </c>
      <c r="AC33" s="535">
        <v>49</v>
      </c>
      <c r="AD33" s="535">
        <v>169</v>
      </c>
      <c r="AE33" s="535">
        <v>108</v>
      </c>
      <c r="AF33" s="535">
        <v>178</v>
      </c>
      <c r="AG33" s="535">
        <v>362</v>
      </c>
      <c r="AH33" s="535">
        <v>182</v>
      </c>
      <c r="AI33" s="535">
        <v>309</v>
      </c>
      <c r="AJ33" s="535">
        <v>207</v>
      </c>
      <c r="AK33" s="535">
        <v>356</v>
      </c>
      <c r="AL33" s="535">
        <v>335</v>
      </c>
      <c r="AM33" s="535">
        <v>1388</v>
      </c>
      <c r="AN33" s="535">
        <v>92</v>
      </c>
      <c r="AO33" s="535">
        <v>61</v>
      </c>
      <c r="AP33" s="535">
        <v>354</v>
      </c>
      <c r="AQ33" s="535">
        <v>249</v>
      </c>
      <c r="AR33" s="535">
        <v>269</v>
      </c>
      <c r="AS33" s="535">
        <v>155</v>
      </c>
      <c r="AT33" s="535">
        <v>12</v>
      </c>
      <c r="AU33" s="535">
        <v>13</v>
      </c>
    </row>
    <row r="34" spans="1:47" s="21" customFormat="1" ht="13.5" customHeight="1">
      <c r="A34" s="543"/>
      <c r="B34" s="544" t="s">
        <v>222</v>
      </c>
      <c r="C34" s="533">
        <f t="shared" si="2"/>
        <v>6572</v>
      </c>
      <c r="D34" s="545">
        <v>3465</v>
      </c>
      <c r="E34" s="545">
        <v>3107</v>
      </c>
      <c r="F34" s="535">
        <v>269</v>
      </c>
      <c r="G34" s="535">
        <v>142</v>
      </c>
      <c r="H34" s="535">
        <v>1</v>
      </c>
      <c r="I34" s="535">
        <v>0</v>
      </c>
      <c r="J34" s="535">
        <v>0</v>
      </c>
      <c r="K34" s="535">
        <v>0</v>
      </c>
      <c r="L34" s="535">
        <v>455</v>
      </c>
      <c r="M34" s="535">
        <v>90</v>
      </c>
      <c r="N34" s="535">
        <v>933</v>
      </c>
      <c r="O34" s="535">
        <v>630</v>
      </c>
      <c r="P34" s="535">
        <v>29</v>
      </c>
      <c r="Q34" s="535">
        <v>1</v>
      </c>
      <c r="R34" s="535">
        <v>72</v>
      </c>
      <c r="S34" s="535">
        <v>35</v>
      </c>
      <c r="T34" s="535">
        <v>196</v>
      </c>
      <c r="U34" s="535">
        <v>90</v>
      </c>
      <c r="V34" s="535">
        <v>384</v>
      </c>
      <c r="W34" s="535">
        <v>460</v>
      </c>
      <c r="X34" s="543"/>
      <c r="Y34" s="544" t="s">
        <v>222</v>
      </c>
      <c r="Z34" s="535">
        <v>64</v>
      </c>
      <c r="AA34" s="535">
        <v>104</v>
      </c>
      <c r="AB34" s="535">
        <v>35</v>
      </c>
      <c r="AC34" s="535">
        <v>33</v>
      </c>
      <c r="AD34" s="535">
        <v>117</v>
      </c>
      <c r="AE34" s="535">
        <v>69</v>
      </c>
      <c r="AF34" s="535">
        <v>82</v>
      </c>
      <c r="AG34" s="535">
        <v>165</v>
      </c>
      <c r="AH34" s="535">
        <v>76</v>
      </c>
      <c r="AI34" s="535">
        <v>108</v>
      </c>
      <c r="AJ34" s="535">
        <v>121</v>
      </c>
      <c r="AK34" s="535">
        <v>201</v>
      </c>
      <c r="AL34" s="535">
        <v>178</v>
      </c>
      <c r="AM34" s="535">
        <v>718</v>
      </c>
      <c r="AN34" s="535">
        <v>71</v>
      </c>
      <c r="AO34" s="535">
        <v>38</v>
      </c>
      <c r="AP34" s="535">
        <v>185</v>
      </c>
      <c r="AQ34" s="535">
        <v>130</v>
      </c>
      <c r="AR34" s="535">
        <v>195</v>
      </c>
      <c r="AS34" s="535">
        <v>82</v>
      </c>
      <c r="AT34" s="535">
        <v>2</v>
      </c>
      <c r="AU34" s="535">
        <v>11</v>
      </c>
    </row>
    <row r="35" spans="1:47" s="21" customFormat="1" ht="13.5" customHeight="1">
      <c r="A35" s="543"/>
      <c r="B35" s="544"/>
      <c r="C35" s="545"/>
      <c r="D35" s="545"/>
      <c r="E35" s="545"/>
      <c r="F35" s="535"/>
      <c r="G35" s="535"/>
      <c r="H35" s="535"/>
      <c r="I35" s="535"/>
      <c r="J35" s="535"/>
      <c r="K35" s="535"/>
      <c r="L35" s="535"/>
      <c r="M35" s="535"/>
      <c r="N35" s="535"/>
      <c r="O35" s="535"/>
      <c r="P35" s="535"/>
      <c r="Q35" s="535"/>
      <c r="R35" s="535"/>
      <c r="S35" s="535"/>
      <c r="T35" s="535"/>
      <c r="U35" s="535"/>
      <c r="V35" s="535"/>
      <c r="W35" s="535"/>
      <c r="X35" s="543"/>
      <c r="Y35" s="544"/>
      <c r="Z35" s="535"/>
      <c r="AA35" s="535"/>
      <c r="AB35" s="535"/>
      <c r="AC35" s="535"/>
      <c r="AD35" s="535"/>
      <c r="AE35" s="535"/>
      <c r="AF35" s="535"/>
      <c r="AG35" s="535"/>
      <c r="AH35" s="535"/>
      <c r="AI35" s="535"/>
      <c r="AJ35" s="535"/>
      <c r="AK35" s="535"/>
      <c r="AL35" s="535"/>
      <c r="AM35" s="535"/>
      <c r="AN35" s="535"/>
      <c r="AO35" s="535"/>
      <c r="AP35" s="535"/>
      <c r="AQ35" s="535"/>
      <c r="AR35" s="535"/>
      <c r="AS35" s="535"/>
      <c r="AT35" s="535"/>
      <c r="AU35" s="535"/>
    </row>
    <row r="36" spans="1:47" s="21" customFormat="1" ht="13.5" customHeight="1">
      <c r="A36" s="531" t="s">
        <v>223</v>
      </c>
      <c r="B36" s="547"/>
      <c r="C36" s="535">
        <f>+C12+C17+C18+C19+C22+C23+C24+C27+C30</f>
        <v>347110</v>
      </c>
      <c r="D36" s="535">
        <f t="shared" ref="D36:W36" si="3">+D12+D17+D18+D19+D22+D23+D24+D27+D30</f>
        <v>186584</v>
      </c>
      <c r="E36" s="535">
        <f t="shared" si="3"/>
        <v>160526</v>
      </c>
      <c r="F36" s="535">
        <f t="shared" si="3"/>
        <v>6199</v>
      </c>
      <c r="G36" s="535">
        <f t="shared" si="3"/>
        <v>3057</v>
      </c>
      <c r="H36" s="535">
        <f t="shared" si="3"/>
        <v>266</v>
      </c>
      <c r="I36" s="535">
        <f t="shared" si="3"/>
        <v>48</v>
      </c>
      <c r="J36" s="535">
        <f t="shared" si="3"/>
        <v>58</v>
      </c>
      <c r="K36" s="535">
        <f t="shared" si="3"/>
        <v>15</v>
      </c>
      <c r="L36" s="535">
        <f t="shared" si="3"/>
        <v>26063</v>
      </c>
      <c r="M36" s="535">
        <f t="shared" si="3"/>
        <v>5363</v>
      </c>
      <c r="N36" s="535">
        <f t="shared" si="3"/>
        <v>48129</v>
      </c>
      <c r="O36" s="535">
        <f t="shared" si="3"/>
        <v>28766</v>
      </c>
      <c r="P36" s="535">
        <f t="shared" si="3"/>
        <v>2508</v>
      </c>
      <c r="Q36" s="535">
        <f t="shared" si="3"/>
        <v>398</v>
      </c>
      <c r="R36" s="535">
        <f t="shared" si="3"/>
        <v>3595</v>
      </c>
      <c r="S36" s="535">
        <f t="shared" si="3"/>
        <v>1762</v>
      </c>
      <c r="T36" s="535">
        <f t="shared" si="3"/>
        <v>11220</v>
      </c>
      <c r="U36" s="535">
        <f t="shared" si="3"/>
        <v>2983</v>
      </c>
      <c r="V36" s="535">
        <f t="shared" si="3"/>
        <v>24294</v>
      </c>
      <c r="W36" s="535">
        <f t="shared" si="3"/>
        <v>27266</v>
      </c>
      <c r="X36" s="531" t="s">
        <v>223</v>
      </c>
      <c r="Y36" s="547"/>
      <c r="Z36" s="535">
        <f t="shared" ref="Z36:AU36" si="4">+Z12+Z17+Z18+Z19+Z22+Z23+Z24+Z27+Z30</f>
        <v>3157</v>
      </c>
      <c r="AA36" s="535">
        <f t="shared" si="4"/>
        <v>4771</v>
      </c>
      <c r="AB36" s="535">
        <f t="shared" si="4"/>
        <v>2152</v>
      </c>
      <c r="AC36" s="535">
        <f t="shared" si="4"/>
        <v>1734</v>
      </c>
      <c r="AD36" s="535">
        <f t="shared" si="4"/>
        <v>6059</v>
      </c>
      <c r="AE36" s="535">
        <f t="shared" si="4"/>
        <v>3634</v>
      </c>
      <c r="AF36" s="535">
        <f t="shared" si="4"/>
        <v>6142</v>
      </c>
      <c r="AG36" s="535">
        <f t="shared" si="4"/>
        <v>11052</v>
      </c>
      <c r="AH36" s="535">
        <f t="shared" si="4"/>
        <v>4250</v>
      </c>
      <c r="AI36" s="535">
        <f t="shared" si="4"/>
        <v>6941</v>
      </c>
      <c r="AJ36" s="535">
        <f t="shared" si="4"/>
        <v>6600</v>
      </c>
      <c r="AK36" s="535">
        <f t="shared" si="4"/>
        <v>10750</v>
      </c>
      <c r="AL36" s="535">
        <f t="shared" si="4"/>
        <v>9846</v>
      </c>
      <c r="AM36" s="535">
        <f t="shared" si="4"/>
        <v>35659</v>
      </c>
      <c r="AN36" s="535">
        <f t="shared" si="4"/>
        <v>2182</v>
      </c>
      <c r="AO36" s="535">
        <f t="shared" si="4"/>
        <v>1672</v>
      </c>
      <c r="AP36" s="535">
        <f t="shared" si="4"/>
        <v>11737</v>
      </c>
      <c r="AQ36" s="535">
        <f t="shared" si="4"/>
        <v>7119</v>
      </c>
      <c r="AR36" s="535">
        <f t="shared" si="4"/>
        <v>7952</v>
      </c>
      <c r="AS36" s="535">
        <f t="shared" si="4"/>
        <v>3868</v>
      </c>
      <c r="AT36" s="535">
        <f t="shared" si="4"/>
        <v>4175</v>
      </c>
      <c r="AU36" s="535">
        <f t="shared" si="4"/>
        <v>3668</v>
      </c>
    </row>
    <row r="37" spans="1:47" s="21" customFormat="1" ht="13.5" customHeight="1">
      <c r="A37" s="543"/>
      <c r="B37" s="544"/>
      <c r="C37" s="545"/>
      <c r="D37" s="545"/>
      <c r="E37" s="545"/>
      <c r="F37" s="535"/>
      <c r="G37" s="535"/>
      <c r="H37" s="535"/>
      <c r="I37" s="535"/>
      <c r="J37" s="535"/>
      <c r="K37" s="535"/>
      <c r="L37" s="535"/>
      <c r="M37" s="535"/>
      <c r="N37" s="535"/>
      <c r="O37" s="535"/>
      <c r="P37" s="535"/>
      <c r="Q37" s="535"/>
      <c r="R37" s="535"/>
      <c r="S37" s="535"/>
      <c r="T37" s="535"/>
      <c r="U37" s="535"/>
      <c r="V37" s="535"/>
      <c r="W37" s="535"/>
      <c r="X37" s="543"/>
      <c r="Y37" s="544"/>
      <c r="Z37" s="535"/>
      <c r="AA37" s="535"/>
      <c r="AB37" s="535"/>
      <c r="AC37" s="535"/>
      <c r="AD37" s="535"/>
      <c r="AE37" s="535"/>
      <c r="AF37" s="535"/>
      <c r="AG37" s="535"/>
      <c r="AH37" s="535"/>
      <c r="AI37" s="535"/>
      <c r="AJ37" s="535"/>
      <c r="AK37" s="535"/>
      <c r="AL37" s="535"/>
      <c r="AM37" s="535"/>
      <c r="AN37" s="535"/>
      <c r="AO37" s="535"/>
      <c r="AP37" s="535"/>
      <c r="AQ37" s="535"/>
      <c r="AR37" s="535"/>
      <c r="AS37" s="535"/>
      <c r="AT37" s="535"/>
      <c r="AU37" s="535"/>
    </row>
    <row r="38" spans="1:47" s="21" customFormat="1" ht="13.5" customHeight="1">
      <c r="A38" s="541" t="s">
        <v>224</v>
      </c>
      <c r="B38" s="544"/>
      <c r="C38" s="533">
        <f t="shared" ref="C38:C59" si="5">+D38+E38</f>
        <v>9955</v>
      </c>
      <c r="D38" s="545">
        <v>5316</v>
      </c>
      <c r="E38" s="545">
        <v>4639</v>
      </c>
      <c r="F38" s="535">
        <v>218</v>
      </c>
      <c r="G38" s="535">
        <v>75</v>
      </c>
      <c r="H38" s="535">
        <v>2</v>
      </c>
      <c r="I38" s="535">
        <v>0</v>
      </c>
      <c r="J38" s="535">
        <v>2</v>
      </c>
      <c r="K38" s="535">
        <v>1</v>
      </c>
      <c r="L38" s="535">
        <v>731</v>
      </c>
      <c r="M38" s="535">
        <v>143</v>
      </c>
      <c r="N38" s="535">
        <v>1033</v>
      </c>
      <c r="O38" s="535">
        <v>701</v>
      </c>
      <c r="P38" s="535">
        <v>48</v>
      </c>
      <c r="Q38" s="535">
        <v>16</v>
      </c>
      <c r="R38" s="535">
        <v>99</v>
      </c>
      <c r="S38" s="535">
        <v>47</v>
      </c>
      <c r="T38" s="535">
        <v>337</v>
      </c>
      <c r="U38" s="535">
        <v>104</v>
      </c>
      <c r="V38" s="535">
        <v>764</v>
      </c>
      <c r="W38" s="535">
        <v>709</v>
      </c>
      <c r="X38" s="541" t="s">
        <v>224</v>
      </c>
      <c r="Y38" s="544"/>
      <c r="Z38" s="535">
        <v>90</v>
      </c>
      <c r="AA38" s="535">
        <v>131</v>
      </c>
      <c r="AB38" s="535">
        <v>72</v>
      </c>
      <c r="AC38" s="535">
        <v>35</v>
      </c>
      <c r="AD38" s="535">
        <v>143</v>
      </c>
      <c r="AE38" s="535">
        <v>107</v>
      </c>
      <c r="AF38" s="535">
        <v>190</v>
      </c>
      <c r="AG38" s="535">
        <v>280</v>
      </c>
      <c r="AH38" s="535">
        <v>100</v>
      </c>
      <c r="AI38" s="535">
        <v>173</v>
      </c>
      <c r="AJ38" s="535">
        <v>260</v>
      </c>
      <c r="AK38" s="535">
        <v>364</v>
      </c>
      <c r="AL38" s="535">
        <v>382</v>
      </c>
      <c r="AM38" s="535">
        <v>1283</v>
      </c>
      <c r="AN38" s="535">
        <v>71</v>
      </c>
      <c r="AO38" s="535">
        <v>50</v>
      </c>
      <c r="AP38" s="535">
        <v>438</v>
      </c>
      <c r="AQ38" s="535">
        <v>212</v>
      </c>
      <c r="AR38" s="535">
        <v>253</v>
      </c>
      <c r="AS38" s="535">
        <v>119</v>
      </c>
      <c r="AT38" s="535">
        <v>83</v>
      </c>
      <c r="AU38" s="535">
        <v>89</v>
      </c>
    </row>
    <row r="39" spans="1:47" s="21" customFormat="1" ht="13.5" customHeight="1">
      <c r="A39" s="543"/>
      <c r="B39" s="544" t="s">
        <v>225</v>
      </c>
      <c r="C39" s="533">
        <f t="shared" si="5"/>
        <v>5611</v>
      </c>
      <c r="D39" s="545">
        <v>2956</v>
      </c>
      <c r="E39" s="545">
        <v>2655</v>
      </c>
      <c r="F39" s="535">
        <v>80</v>
      </c>
      <c r="G39" s="535">
        <v>29</v>
      </c>
      <c r="H39" s="535">
        <v>2</v>
      </c>
      <c r="I39" s="535">
        <v>0</v>
      </c>
      <c r="J39" s="535">
        <v>1</v>
      </c>
      <c r="K39" s="535">
        <v>1</v>
      </c>
      <c r="L39" s="535">
        <v>395</v>
      </c>
      <c r="M39" s="535">
        <v>86</v>
      </c>
      <c r="N39" s="535">
        <v>569</v>
      </c>
      <c r="O39" s="535">
        <v>323</v>
      </c>
      <c r="P39" s="535">
        <v>35</v>
      </c>
      <c r="Q39" s="535">
        <v>12</v>
      </c>
      <c r="R39" s="535">
        <v>60</v>
      </c>
      <c r="S39" s="535">
        <v>32</v>
      </c>
      <c r="T39" s="535">
        <v>171</v>
      </c>
      <c r="U39" s="535">
        <v>63</v>
      </c>
      <c r="V39" s="535">
        <v>452</v>
      </c>
      <c r="W39" s="535">
        <v>407</v>
      </c>
      <c r="X39" s="543"/>
      <c r="Y39" s="544" t="s">
        <v>225</v>
      </c>
      <c r="Z39" s="535">
        <v>53</v>
      </c>
      <c r="AA39" s="535">
        <v>83</v>
      </c>
      <c r="AB39" s="535">
        <v>40</v>
      </c>
      <c r="AC39" s="535">
        <v>24</v>
      </c>
      <c r="AD39" s="535">
        <v>79</v>
      </c>
      <c r="AE39" s="535">
        <v>61</v>
      </c>
      <c r="AF39" s="535">
        <v>131</v>
      </c>
      <c r="AG39" s="535">
        <v>176</v>
      </c>
      <c r="AH39" s="535">
        <v>52</v>
      </c>
      <c r="AI39" s="535">
        <v>95</v>
      </c>
      <c r="AJ39" s="535">
        <v>184</v>
      </c>
      <c r="AK39" s="535">
        <v>230</v>
      </c>
      <c r="AL39" s="535">
        <v>251</v>
      </c>
      <c r="AM39" s="535">
        <v>758</v>
      </c>
      <c r="AN39" s="535">
        <v>32</v>
      </c>
      <c r="AO39" s="535">
        <v>31</v>
      </c>
      <c r="AP39" s="535">
        <v>176</v>
      </c>
      <c r="AQ39" s="535">
        <v>111</v>
      </c>
      <c r="AR39" s="535">
        <v>151</v>
      </c>
      <c r="AS39" s="535">
        <v>81</v>
      </c>
      <c r="AT39" s="535">
        <v>42</v>
      </c>
      <c r="AU39" s="535">
        <v>52</v>
      </c>
    </row>
    <row r="40" spans="1:47" s="21" customFormat="1" ht="13.5" customHeight="1">
      <c r="A40" s="543"/>
      <c r="B40" s="544" t="s">
        <v>226</v>
      </c>
      <c r="C40" s="533">
        <f t="shared" si="5"/>
        <v>2904</v>
      </c>
      <c r="D40" s="545">
        <v>1598</v>
      </c>
      <c r="E40" s="545">
        <v>1306</v>
      </c>
      <c r="F40" s="535">
        <v>77</v>
      </c>
      <c r="G40" s="535">
        <v>27</v>
      </c>
      <c r="H40" s="535">
        <v>0</v>
      </c>
      <c r="I40" s="535">
        <v>0</v>
      </c>
      <c r="J40" s="535">
        <v>1</v>
      </c>
      <c r="K40" s="535">
        <v>0</v>
      </c>
      <c r="L40" s="535">
        <v>230</v>
      </c>
      <c r="M40" s="535">
        <v>42</v>
      </c>
      <c r="N40" s="535">
        <v>314</v>
      </c>
      <c r="O40" s="535">
        <v>244</v>
      </c>
      <c r="P40" s="535">
        <v>11</v>
      </c>
      <c r="Q40" s="535">
        <v>2</v>
      </c>
      <c r="R40" s="535">
        <v>24</v>
      </c>
      <c r="S40" s="535">
        <v>14</v>
      </c>
      <c r="T40" s="535">
        <v>123</v>
      </c>
      <c r="U40" s="535">
        <v>30</v>
      </c>
      <c r="V40" s="535">
        <v>209</v>
      </c>
      <c r="W40" s="535">
        <v>217</v>
      </c>
      <c r="X40" s="543"/>
      <c r="Y40" s="544" t="s">
        <v>226</v>
      </c>
      <c r="Z40" s="535">
        <v>23</v>
      </c>
      <c r="AA40" s="535">
        <v>40</v>
      </c>
      <c r="AB40" s="535">
        <v>19</v>
      </c>
      <c r="AC40" s="535">
        <v>8</v>
      </c>
      <c r="AD40" s="535">
        <v>48</v>
      </c>
      <c r="AE40" s="535">
        <v>29</v>
      </c>
      <c r="AF40" s="535">
        <v>48</v>
      </c>
      <c r="AG40" s="535">
        <v>78</v>
      </c>
      <c r="AH40" s="535">
        <v>30</v>
      </c>
      <c r="AI40" s="535">
        <v>43</v>
      </c>
      <c r="AJ40" s="535">
        <v>46</v>
      </c>
      <c r="AK40" s="535">
        <v>83</v>
      </c>
      <c r="AL40" s="535">
        <v>81</v>
      </c>
      <c r="AM40" s="535">
        <v>323</v>
      </c>
      <c r="AN40" s="535">
        <v>21</v>
      </c>
      <c r="AO40" s="535">
        <v>10</v>
      </c>
      <c r="AP40" s="535">
        <v>201</v>
      </c>
      <c r="AQ40" s="535">
        <v>76</v>
      </c>
      <c r="AR40" s="535">
        <v>67</v>
      </c>
      <c r="AS40" s="535">
        <v>17</v>
      </c>
      <c r="AT40" s="535">
        <v>25</v>
      </c>
      <c r="AU40" s="535">
        <v>23</v>
      </c>
    </row>
    <row r="41" spans="1:47" s="21" customFormat="1" ht="13.5" customHeight="1">
      <c r="A41" s="543"/>
      <c r="B41" s="544" t="s">
        <v>227</v>
      </c>
      <c r="C41" s="533">
        <f t="shared" si="5"/>
        <v>1440</v>
      </c>
      <c r="D41" s="545">
        <v>762</v>
      </c>
      <c r="E41" s="545">
        <v>678</v>
      </c>
      <c r="F41" s="535">
        <v>61</v>
      </c>
      <c r="G41" s="535">
        <v>19</v>
      </c>
      <c r="H41" s="535">
        <v>0</v>
      </c>
      <c r="I41" s="535">
        <v>0</v>
      </c>
      <c r="J41" s="535">
        <v>0</v>
      </c>
      <c r="K41" s="535">
        <v>0</v>
      </c>
      <c r="L41" s="535">
        <v>106</v>
      </c>
      <c r="M41" s="535">
        <v>15</v>
      </c>
      <c r="N41" s="535">
        <v>150</v>
      </c>
      <c r="O41" s="535">
        <v>134</v>
      </c>
      <c r="P41" s="535">
        <v>2</v>
      </c>
      <c r="Q41" s="535">
        <v>2</v>
      </c>
      <c r="R41" s="535">
        <v>15</v>
      </c>
      <c r="S41" s="535">
        <v>1</v>
      </c>
      <c r="T41" s="535">
        <v>43</v>
      </c>
      <c r="U41" s="535">
        <v>11</v>
      </c>
      <c r="V41" s="535">
        <v>103</v>
      </c>
      <c r="W41" s="535">
        <v>85</v>
      </c>
      <c r="X41" s="543"/>
      <c r="Y41" s="544" t="s">
        <v>227</v>
      </c>
      <c r="Z41" s="535">
        <v>14</v>
      </c>
      <c r="AA41" s="535">
        <v>8</v>
      </c>
      <c r="AB41" s="535">
        <v>13</v>
      </c>
      <c r="AC41" s="535">
        <v>3</v>
      </c>
      <c r="AD41" s="535">
        <v>16</v>
      </c>
      <c r="AE41" s="535">
        <v>17</v>
      </c>
      <c r="AF41" s="535">
        <v>11</v>
      </c>
      <c r="AG41" s="535">
        <v>26</v>
      </c>
      <c r="AH41" s="535">
        <v>18</v>
      </c>
      <c r="AI41" s="535">
        <v>35</v>
      </c>
      <c r="AJ41" s="535">
        <v>30</v>
      </c>
      <c r="AK41" s="535">
        <v>51</v>
      </c>
      <c r="AL41" s="535">
        <v>50</v>
      </c>
      <c r="AM41" s="535">
        <v>202</v>
      </c>
      <c r="AN41" s="535">
        <v>18</v>
      </c>
      <c r="AO41" s="535">
        <v>9</v>
      </c>
      <c r="AP41" s="535">
        <v>61</v>
      </c>
      <c r="AQ41" s="535">
        <v>25</v>
      </c>
      <c r="AR41" s="535">
        <v>35</v>
      </c>
      <c r="AS41" s="535">
        <v>21</v>
      </c>
      <c r="AT41" s="535">
        <v>16</v>
      </c>
      <c r="AU41" s="535">
        <v>14</v>
      </c>
    </row>
    <row r="42" spans="1:47" s="21" customFormat="1" ht="13.5" customHeight="1">
      <c r="A42" s="541" t="s">
        <v>228</v>
      </c>
      <c r="B42" s="544"/>
      <c r="C42" s="533">
        <f t="shared" si="5"/>
        <v>1304</v>
      </c>
      <c r="D42" s="545">
        <v>721</v>
      </c>
      <c r="E42" s="545">
        <v>583</v>
      </c>
      <c r="F42" s="535">
        <v>73</v>
      </c>
      <c r="G42" s="535">
        <v>51</v>
      </c>
      <c r="H42" s="535">
        <v>0</v>
      </c>
      <c r="I42" s="535">
        <v>0</v>
      </c>
      <c r="J42" s="535">
        <v>0</v>
      </c>
      <c r="K42" s="535">
        <v>0</v>
      </c>
      <c r="L42" s="535">
        <v>183</v>
      </c>
      <c r="M42" s="535">
        <v>17</v>
      </c>
      <c r="N42" s="535">
        <v>136</v>
      </c>
      <c r="O42" s="535">
        <v>122</v>
      </c>
      <c r="P42" s="535">
        <v>3</v>
      </c>
      <c r="Q42" s="535">
        <v>0</v>
      </c>
      <c r="R42" s="535">
        <v>4</v>
      </c>
      <c r="S42" s="535">
        <v>3</v>
      </c>
      <c r="T42" s="535">
        <v>34</v>
      </c>
      <c r="U42" s="535">
        <v>6</v>
      </c>
      <c r="V42" s="535">
        <v>70</v>
      </c>
      <c r="W42" s="535">
        <v>80</v>
      </c>
      <c r="X42" s="541" t="s">
        <v>228</v>
      </c>
      <c r="Y42" s="544"/>
      <c r="Z42" s="535">
        <v>10</v>
      </c>
      <c r="AA42" s="535">
        <v>3</v>
      </c>
      <c r="AB42" s="535">
        <v>3</v>
      </c>
      <c r="AC42" s="535">
        <v>4</v>
      </c>
      <c r="AD42" s="535">
        <v>9</v>
      </c>
      <c r="AE42" s="535">
        <v>6</v>
      </c>
      <c r="AF42" s="535">
        <v>28</v>
      </c>
      <c r="AG42" s="535">
        <v>49</v>
      </c>
      <c r="AH42" s="535">
        <v>11</v>
      </c>
      <c r="AI42" s="535">
        <v>25</v>
      </c>
      <c r="AJ42" s="535">
        <v>20</v>
      </c>
      <c r="AK42" s="535">
        <v>26</v>
      </c>
      <c r="AL42" s="535">
        <v>37</v>
      </c>
      <c r="AM42" s="535">
        <v>150</v>
      </c>
      <c r="AN42" s="535">
        <v>11</v>
      </c>
      <c r="AO42" s="535">
        <v>7</v>
      </c>
      <c r="AP42" s="535">
        <v>44</v>
      </c>
      <c r="AQ42" s="535">
        <v>15</v>
      </c>
      <c r="AR42" s="535">
        <v>44</v>
      </c>
      <c r="AS42" s="535">
        <v>17</v>
      </c>
      <c r="AT42" s="535">
        <v>1</v>
      </c>
      <c r="AU42" s="535">
        <v>2</v>
      </c>
    </row>
    <row r="43" spans="1:47" s="21" customFormat="1" ht="13.5" customHeight="1">
      <c r="A43" s="541" t="s">
        <v>229</v>
      </c>
      <c r="B43" s="544"/>
      <c r="C43" s="533">
        <f t="shared" si="5"/>
        <v>5088</v>
      </c>
      <c r="D43" s="545">
        <v>2712</v>
      </c>
      <c r="E43" s="545">
        <v>2376</v>
      </c>
      <c r="F43" s="535">
        <v>159</v>
      </c>
      <c r="G43" s="535">
        <v>83</v>
      </c>
      <c r="H43" s="535">
        <v>43</v>
      </c>
      <c r="I43" s="535">
        <v>6</v>
      </c>
      <c r="J43" s="535">
        <v>13</v>
      </c>
      <c r="K43" s="535">
        <v>3</v>
      </c>
      <c r="L43" s="535">
        <v>407</v>
      </c>
      <c r="M43" s="535">
        <v>75</v>
      </c>
      <c r="N43" s="535">
        <v>819</v>
      </c>
      <c r="O43" s="535">
        <v>486</v>
      </c>
      <c r="P43" s="535">
        <v>17</v>
      </c>
      <c r="Q43" s="535">
        <v>5</v>
      </c>
      <c r="R43" s="535">
        <v>37</v>
      </c>
      <c r="S43" s="535">
        <v>7</v>
      </c>
      <c r="T43" s="535">
        <v>178</v>
      </c>
      <c r="U43" s="535">
        <v>31</v>
      </c>
      <c r="V43" s="535">
        <v>257</v>
      </c>
      <c r="W43" s="535">
        <v>352</v>
      </c>
      <c r="X43" s="541" t="s">
        <v>229</v>
      </c>
      <c r="Y43" s="544"/>
      <c r="Z43" s="535">
        <v>23</v>
      </c>
      <c r="AA43" s="535">
        <v>49</v>
      </c>
      <c r="AB43" s="535">
        <v>14</v>
      </c>
      <c r="AC43" s="535">
        <v>14</v>
      </c>
      <c r="AD43" s="535">
        <v>61</v>
      </c>
      <c r="AE43" s="535">
        <v>23</v>
      </c>
      <c r="AF43" s="535">
        <v>82</v>
      </c>
      <c r="AG43" s="535">
        <v>195</v>
      </c>
      <c r="AH43" s="535">
        <v>31</v>
      </c>
      <c r="AI43" s="535">
        <v>87</v>
      </c>
      <c r="AJ43" s="535">
        <v>65</v>
      </c>
      <c r="AK43" s="535">
        <v>161</v>
      </c>
      <c r="AL43" s="535">
        <v>106</v>
      </c>
      <c r="AM43" s="535">
        <v>598</v>
      </c>
      <c r="AN43" s="535">
        <v>44</v>
      </c>
      <c r="AO43" s="535">
        <v>35</v>
      </c>
      <c r="AP43" s="535">
        <v>189</v>
      </c>
      <c r="AQ43" s="535">
        <v>102</v>
      </c>
      <c r="AR43" s="535">
        <v>153</v>
      </c>
      <c r="AS43" s="535">
        <v>47</v>
      </c>
      <c r="AT43" s="535">
        <v>14</v>
      </c>
      <c r="AU43" s="535">
        <v>17</v>
      </c>
    </row>
    <row r="44" spans="1:47" s="21" customFormat="1" ht="13.5" customHeight="1">
      <c r="A44" s="543"/>
      <c r="B44" s="544" t="s">
        <v>230</v>
      </c>
      <c r="C44" s="533">
        <f t="shared" si="5"/>
        <v>2614</v>
      </c>
      <c r="D44" s="545">
        <v>1398</v>
      </c>
      <c r="E44" s="545">
        <v>1216</v>
      </c>
      <c r="F44" s="535">
        <v>80</v>
      </c>
      <c r="G44" s="535">
        <v>43</v>
      </c>
      <c r="H44" s="535">
        <v>0</v>
      </c>
      <c r="I44" s="535">
        <v>0</v>
      </c>
      <c r="J44" s="535">
        <v>10</v>
      </c>
      <c r="K44" s="535">
        <v>3</v>
      </c>
      <c r="L44" s="535">
        <v>209</v>
      </c>
      <c r="M44" s="535">
        <v>33</v>
      </c>
      <c r="N44" s="535">
        <v>450</v>
      </c>
      <c r="O44" s="535">
        <v>259</v>
      </c>
      <c r="P44" s="535">
        <v>12</v>
      </c>
      <c r="Q44" s="535">
        <v>5</v>
      </c>
      <c r="R44" s="535">
        <v>29</v>
      </c>
      <c r="S44" s="535">
        <v>2</v>
      </c>
      <c r="T44" s="535">
        <v>89</v>
      </c>
      <c r="U44" s="535">
        <v>15</v>
      </c>
      <c r="V44" s="535">
        <v>125</v>
      </c>
      <c r="W44" s="535">
        <v>200</v>
      </c>
      <c r="X44" s="543"/>
      <c r="Y44" s="544" t="s">
        <v>230</v>
      </c>
      <c r="Z44" s="535">
        <v>12</v>
      </c>
      <c r="AA44" s="535">
        <v>21</v>
      </c>
      <c r="AB44" s="535">
        <v>10</v>
      </c>
      <c r="AC44" s="535">
        <v>7</v>
      </c>
      <c r="AD44" s="535">
        <v>30</v>
      </c>
      <c r="AE44" s="535">
        <v>10</v>
      </c>
      <c r="AF44" s="535">
        <v>37</v>
      </c>
      <c r="AG44" s="535">
        <v>83</v>
      </c>
      <c r="AH44" s="535">
        <v>14</v>
      </c>
      <c r="AI44" s="535">
        <v>46</v>
      </c>
      <c r="AJ44" s="535">
        <v>40</v>
      </c>
      <c r="AK44" s="535">
        <v>92</v>
      </c>
      <c r="AL44" s="535">
        <v>57</v>
      </c>
      <c r="AM44" s="535">
        <v>289</v>
      </c>
      <c r="AN44" s="535">
        <v>20</v>
      </c>
      <c r="AO44" s="535">
        <v>12</v>
      </c>
      <c r="AP44" s="535">
        <v>91</v>
      </c>
      <c r="AQ44" s="535">
        <v>59</v>
      </c>
      <c r="AR44" s="535">
        <v>76</v>
      </c>
      <c r="AS44" s="535">
        <v>27</v>
      </c>
      <c r="AT44" s="535">
        <v>7</v>
      </c>
      <c r="AU44" s="535">
        <v>10</v>
      </c>
    </row>
    <row r="45" spans="1:47" s="21" customFormat="1" ht="13.5" customHeight="1">
      <c r="A45" s="543"/>
      <c r="B45" s="544" t="s">
        <v>231</v>
      </c>
      <c r="C45" s="533">
        <f t="shared" si="5"/>
        <v>1741</v>
      </c>
      <c r="D45" s="545">
        <v>920</v>
      </c>
      <c r="E45" s="545">
        <v>821</v>
      </c>
      <c r="F45" s="535">
        <v>68</v>
      </c>
      <c r="G45" s="535">
        <v>35</v>
      </c>
      <c r="H45" s="535">
        <v>0</v>
      </c>
      <c r="I45" s="535">
        <v>0</v>
      </c>
      <c r="J45" s="535">
        <v>2</v>
      </c>
      <c r="K45" s="535">
        <v>0</v>
      </c>
      <c r="L45" s="535">
        <v>142</v>
      </c>
      <c r="M45" s="535">
        <v>35</v>
      </c>
      <c r="N45" s="535">
        <v>254</v>
      </c>
      <c r="O45" s="535">
        <v>153</v>
      </c>
      <c r="P45" s="535">
        <v>5</v>
      </c>
      <c r="Q45" s="535">
        <v>0</v>
      </c>
      <c r="R45" s="535">
        <v>7</v>
      </c>
      <c r="S45" s="535">
        <v>5</v>
      </c>
      <c r="T45" s="535">
        <v>73</v>
      </c>
      <c r="U45" s="535">
        <v>10</v>
      </c>
      <c r="V45" s="535">
        <v>88</v>
      </c>
      <c r="W45" s="535">
        <v>117</v>
      </c>
      <c r="X45" s="543"/>
      <c r="Y45" s="544" t="s">
        <v>231</v>
      </c>
      <c r="Z45" s="535">
        <v>10</v>
      </c>
      <c r="AA45" s="535">
        <v>16</v>
      </c>
      <c r="AB45" s="535">
        <v>4</v>
      </c>
      <c r="AC45" s="535">
        <v>6</v>
      </c>
      <c r="AD45" s="535">
        <v>24</v>
      </c>
      <c r="AE45" s="535">
        <v>12</v>
      </c>
      <c r="AF45" s="535">
        <v>23</v>
      </c>
      <c r="AG45" s="535">
        <v>72</v>
      </c>
      <c r="AH45" s="535">
        <v>7</v>
      </c>
      <c r="AI45" s="535">
        <v>29</v>
      </c>
      <c r="AJ45" s="535">
        <v>19</v>
      </c>
      <c r="AK45" s="535">
        <v>49</v>
      </c>
      <c r="AL45" s="535">
        <v>40</v>
      </c>
      <c r="AM45" s="535">
        <v>223</v>
      </c>
      <c r="AN45" s="535">
        <v>21</v>
      </c>
      <c r="AO45" s="535">
        <v>15</v>
      </c>
      <c r="AP45" s="535">
        <v>68</v>
      </c>
      <c r="AQ45" s="535">
        <v>22</v>
      </c>
      <c r="AR45" s="535">
        <v>58</v>
      </c>
      <c r="AS45" s="535">
        <v>16</v>
      </c>
      <c r="AT45" s="535">
        <v>7</v>
      </c>
      <c r="AU45" s="535">
        <v>6</v>
      </c>
    </row>
    <row r="46" spans="1:47" s="21" customFormat="1" ht="13.5" customHeight="1">
      <c r="A46" s="543"/>
      <c r="B46" s="544" t="s">
        <v>232</v>
      </c>
      <c r="C46" s="533">
        <f t="shared" si="5"/>
        <v>733</v>
      </c>
      <c r="D46" s="545">
        <v>394</v>
      </c>
      <c r="E46" s="545">
        <v>339</v>
      </c>
      <c r="F46" s="535">
        <v>11</v>
      </c>
      <c r="G46" s="535">
        <v>5</v>
      </c>
      <c r="H46" s="535">
        <v>43</v>
      </c>
      <c r="I46" s="535">
        <v>6</v>
      </c>
      <c r="J46" s="535">
        <v>1</v>
      </c>
      <c r="K46" s="535">
        <v>0</v>
      </c>
      <c r="L46" s="535">
        <v>56</v>
      </c>
      <c r="M46" s="535">
        <v>7</v>
      </c>
      <c r="N46" s="535">
        <v>115</v>
      </c>
      <c r="O46" s="535">
        <v>74</v>
      </c>
      <c r="P46" s="535">
        <v>0</v>
      </c>
      <c r="Q46" s="535">
        <v>0</v>
      </c>
      <c r="R46" s="535">
        <v>1</v>
      </c>
      <c r="S46" s="535">
        <v>0</v>
      </c>
      <c r="T46" s="535">
        <v>16</v>
      </c>
      <c r="U46" s="535">
        <v>6</v>
      </c>
      <c r="V46" s="535">
        <v>44</v>
      </c>
      <c r="W46" s="535">
        <v>35</v>
      </c>
      <c r="X46" s="543"/>
      <c r="Y46" s="544" t="s">
        <v>232</v>
      </c>
      <c r="Z46" s="535">
        <v>1</v>
      </c>
      <c r="AA46" s="535">
        <v>12</v>
      </c>
      <c r="AB46" s="535">
        <v>0</v>
      </c>
      <c r="AC46" s="535">
        <v>1</v>
      </c>
      <c r="AD46" s="535">
        <v>7</v>
      </c>
      <c r="AE46" s="535">
        <v>1</v>
      </c>
      <c r="AF46" s="535">
        <v>22</v>
      </c>
      <c r="AG46" s="535">
        <v>40</v>
      </c>
      <c r="AH46" s="535">
        <v>10</v>
      </c>
      <c r="AI46" s="535">
        <v>12</v>
      </c>
      <c r="AJ46" s="535">
        <v>6</v>
      </c>
      <c r="AK46" s="535">
        <v>20</v>
      </c>
      <c r="AL46" s="535">
        <v>9</v>
      </c>
      <c r="AM46" s="535">
        <v>86</v>
      </c>
      <c r="AN46" s="535">
        <v>3</v>
      </c>
      <c r="AO46" s="535">
        <v>8</v>
      </c>
      <c r="AP46" s="535">
        <v>30</v>
      </c>
      <c r="AQ46" s="535">
        <v>21</v>
      </c>
      <c r="AR46" s="535">
        <v>19</v>
      </c>
      <c r="AS46" s="535">
        <v>4</v>
      </c>
      <c r="AT46" s="535">
        <v>0</v>
      </c>
      <c r="AU46" s="535">
        <v>1</v>
      </c>
    </row>
    <row r="47" spans="1:47" s="21" customFormat="1" ht="13.5" customHeight="1">
      <c r="A47" s="541" t="s">
        <v>233</v>
      </c>
      <c r="B47" s="544"/>
      <c r="C47" s="533">
        <f t="shared" si="5"/>
        <v>10351</v>
      </c>
      <c r="D47" s="545">
        <v>5591</v>
      </c>
      <c r="E47" s="545">
        <v>4760</v>
      </c>
      <c r="F47" s="535">
        <v>259</v>
      </c>
      <c r="G47" s="535">
        <v>115</v>
      </c>
      <c r="H47" s="535">
        <v>286</v>
      </c>
      <c r="I47" s="535">
        <v>22</v>
      </c>
      <c r="J47" s="535">
        <v>5</v>
      </c>
      <c r="K47" s="535">
        <v>2</v>
      </c>
      <c r="L47" s="535">
        <v>718</v>
      </c>
      <c r="M47" s="535">
        <v>134</v>
      </c>
      <c r="N47" s="535">
        <v>1711</v>
      </c>
      <c r="O47" s="535">
        <v>1097</v>
      </c>
      <c r="P47" s="535">
        <v>32</v>
      </c>
      <c r="Q47" s="535">
        <v>4</v>
      </c>
      <c r="R47" s="535">
        <v>62</v>
      </c>
      <c r="S47" s="535">
        <v>28</v>
      </c>
      <c r="T47" s="535">
        <v>290</v>
      </c>
      <c r="U47" s="535">
        <v>50</v>
      </c>
      <c r="V47" s="535">
        <v>584</v>
      </c>
      <c r="W47" s="535">
        <v>737</v>
      </c>
      <c r="X47" s="541" t="s">
        <v>233</v>
      </c>
      <c r="Y47" s="544"/>
      <c r="Z47" s="535">
        <v>60</v>
      </c>
      <c r="AA47" s="535">
        <v>125</v>
      </c>
      <c r="AB47" s="535">
        <v>23</v>
      </c>
      <c r="AC47" s="535">
        <v>18</v>
      </c>
      <c r="AD47" s="535">
        <v>148</v>
      </c>
      <c r="AE47" s="535">
        <v>82</v>
      </c>
      <c r="AF47" s="535">
        <v>184</v>
      </c>
      <c r="AG47" s="535">
        <v>337</v>
      </c>
      <c r="AH47" s="535">
        <v>94</v>
      </c>
      <c r="AI47" s="535">
        <v>183</v>
      </c>
      <c r="AJ47" s="535">
        <v>189</v>
      </c>
      <c r="AK47" s="535">
        <v>282</v>
      </c>
      <c r="AL47" s="535">
        <v>292</v>
      </c>
      <c r="AM47" s="535">
        <v>1136</v>
      </c>
      <c r="AN47" s="535">
        <v>106</v>
      </c>
      <c r="AO47" s="535">
        <v>72</v>
      </c>
      <c r="AP47" s="535">
        <v>307</v>
      </c>
      <c r="AQ47" s="535">
        <v>185</v>
      </c>
      <c r="AR47" s="535">
        <v>194</v>
      </c>
      <c r="AS47" s="535">
        <v>111</v>
      </c>
      <c r="AT47" s="535">
        <v>47</v>
      </c>
      <c r="AU47" s="535">
        <v>40</v>
      </c>
    </row>
    <row r="48" spans="1:47" s="21" customFormat="1" ht="13.5" customHeight="1">
      <c r="A48" s="543"/>
      <c r="B48" s="544" t="s">
        <v>234</v>
      </c>
      <c r="C48" s="533">
        <f t="shared" si="5"/>
        <v>4361</v>
      </c>
      <c r="D48" s="545">
        <v>2332</v>
      </c>
      <c r="E48" s="545">
        <v>2029</v>
      </c>
      <c r="F48" s="535">
        <v>96</v>
      </c>
      <c r="G48" s="535">
        <v>27</v>
      </c>
      <c r="H48" s="535">
        <v>2</v>
      </c>
      <c r="I48" s="535">
        <v>0</v>
      </c>
      <c r="J48" s="535">
        <v>0</v>
      </c>
      <c r="K48" s="535">
        <v>1</v>
      </c>
      <c r="L48" s="535">
        <v>286</v>
      </c>
      <c r="M48" s="535">
        <v>53</v>
      </c>
      <c r="N48" s="535">
        <v>749</v>
      </c>
      <c r="O48" s="535">
        <v>519</v>
      </c>
      <c r="P48" s="535">
        <v>20</v>
      </c>
      <c r="Q48" s="535">
        <v>2</v>
      </c>
      <c r="R48" s="535">
        <v>30</v>
      </c>
      <c r="S48" s="535">
        <v>9</v>
      </c>
      <c r="T48" s="535">
        <v>142</v>
      </c>
      <c r="U48" s="535">
        <v>19</v>
      </c>
      <c r="V48" s="535">
        <v>270</v>
      </c>
      <c r="W48" s="535">
        <v>277</v>
      </c>
      <c r="X48" s="543"/>
      <c r="Y48" s="544" t="s">
        <v>234</v>
      </c>
      <c r="Z48" s="535">
        <v>30</v>
      </c>
      <c r="AA48" s="535">
        <v>63</v>
      </c>
      <c r="AB48" s="535">
        <v>14</v>
      </c>
      <c r="AC48" s="535">
        <v>8</v>
      </c>
      <c r="AD48" s="535">
        <v>62</v>
      </c>
      <c r="AE48" s="535">
        <v>47</v>
      </c>
      <c r="AF48" s="535">
        <v>64</v>
      </c>
      <c r="AG48" s="535">
        <v>111</v>
      </c>
      <c r="AH48" s="535">
        <v>40</v>
      </c>
      <c r="AI48" s="535">
        <v>73</v>
      </c>
      <c r="AJ48" s="535">
        <v>100</v>
      </c>
      <c r="AK48" s="535">
        <v>140</v>
      </c>
      <c r="AL48" s="535">
        <v>136</v>
      </c>
      <c r="AM48" s="535">
        <v>487</v>
      </c>
      <c r="AN48" s="535">
        <v>48</v>
      </c>
      <c r="AO48" s="535">
        <v>29</v>
      </c>
      <c r="AP48" s="535">
        <v>136</v>
      </c>
      <c r="AQ48" s="535">
        <v>92</v>
      </c>
      <c r="AR48" s="535">
        <v>86</v>
      </c>
      <c r="AS48" s="535">
        <v>51</v>
      </c>
      <c r="AT48" s="535">
        <v>21</v>
      </c>
      <c r="AU48" s="535">
        <v>21</v>
      </c>
    </row>
    <row r="49" spans="1:47" s="21" customFormat="1" ht="13.5" customHeight="1">
      <c r="A49" s="543"/>
      <c r="B49" s="544" t="s">
        <v>235</v>
      </c>
      <c r="C49" s="533">
        <f t="shared" si="5"/>
        <v>1846</v>
      </c>
      <c r="D49" s="545">
        <v>982</v>
      </c>
      <c r="E49" s="545">
        <v>864</v>
      </c>
      <c r="F49" s="535">
        <v>65</v>
      </c>
      <c r="G49" s="535">
        <v>44</v>
      </c>
      <c r="H49" s="535">
        <v>2</v>
      </c>
      <c r="I49" s="535">
        <v>1</v>
      </c>
      <c r="J49" s="535">
        <v>0</v>
      </c>
      <c r="K49" s="535">
        <v>0</v>
      </c>
      <c r="L49" s="535">
        <v>121</v>
      </c>
      <c r="M49" s="535">
        <v>24</v>
      </c>
      <c r="N49" s="535">
        <v>374</v>
      </c>
      <c r="O49" s="535">
        <v>197</v>
      </c>
      <c r="P49" s="535">
        <v>5</v>
      </c>
      <c r="Q49" s="535">
        <v>1</v>
      </c>
      <c r="R49" s="535">
        <v>13</v>
      </c>
      <c r="S49" s="535">
        <v>9</v>
      </c>
      <c r="T49" s="535">
        <v>43</v>
      </c>
      <c r="U49" s="535">
        <v>14</v>
      </c>
      <c r="V49" s="535">
        <v>84</v>
      </c>
      <c r="W49" s="535">
        <v>135</v>
      </c>
      <c r="X49" s="543"/>
      <c r="Y49" s="544" t="s">
        <v>235</v>
      </c>
      <c r="Z49" s="535">
        <v>13</v>
      </c>
      <c r="AA49" s="535">
        <v>21</v>
      </c>
      <c r="AB49" s="535">
        <v>6</v>
      </c>
      <c r="AC49" s="535">
        <v>5</v>
      </c>
      <c r="AD49" s="535">
        <v>34</v>
      </c>
      <c r="AE49" s="535">
        <v>19</v>
      </c>
      <c r="AF49" s="535">
        <v>24</v>
      </c>
      <c r="AG49" s="535">
        <v>44</v>
      </c>
      <c r="AH49" s="535">
        <v>12</v>
      </c>
      <c r="AI49" s="535">
        <v>30</v>
      </c>
      <c r="AJ49" s="535">
        <v>32</v>
      </c>
      <c r="AK49" s="535">
        <v>50</v>
      </c>
      <c r="AL49" s="535">
        <v>47</v>
      </c>
      <c r="AM49" s="535">
        <v>207</v>
      </c>
      <c r="AN49" s="535">
        <v>15</v>
      </c>
      <c r="AO49" s="535">
        <v>9</v>
      </c>
      <c r="AP49" s="535">
        <v>46</v>
      </c>
      <c r="AQ49" s="535">
        <v>22</v>
      </c>
      <c r="AR49" s="535">
        <v>35</v>
      </c>
      <c r="AS49" s="535">
        <v>26</v>
      </c>
      <c r="AT49" s="535">
        <v>11</v>
      </c>
      <c r="AU49" s="535">
        <v>6</v>
      </c>
    </row>
    <row r="50" spans="1:47" s="21" customFormat="1" ht="13.5" customHeight="1">
      <c r="A50" s="543"/>
      <c r="B50" s="544" t="s">
        <v>236</v>
      </c>
      <c r="C50" s="533">
        <f t="shared" si="5"/>
        <v>2066</v>
      </c>
      <c r="D50" s="545">
        <v>1147</v>
      </c>
      <c r="E50" s="545">
        <v>919</v>
      </c>
      <c r="F50" s="535">
        <v>14</v>
      </c>
      <c r="G50" s="535">
        <v>6</v>
      </c>
      <c r="H50" s="535">
        <v>268</v>
      </c>
      <c r="I50" s="535">
        <v>20</v>
      </c>
      <c r="J50" s="535">
        <v>1</v>
      </c>
      <c r="K50" s="535">
        <v>0</v>
      </c>
      <c r="L50" s="535">
        <v>139</v>
      </c>
      <c r="M50" s="535">
        <v>19</v>
      </c>
      <c r="N50" s="535">
        <v>253</v>
      </c>
      <c r="O50" s="535">
        <v>193</v>
      </c>
      <c r="P50" s="535">
        <v>2</v>
      </c>
      <c r="Q50" s="535">
        <v>1</v>
      </c>
      <c r="R50" s="535">
        <v>5</v>
      </c>
      <c r="S50" s="535">
        <v>3</v>
      </c>
      <c r="T50" s="535">
        <v>53</v>
      </c>
      <c r="U50" s="535">
        <v>8</v>
      </c>
      <c r="V50" s="535">
        <v>119</v>
      </c>
      <c r="W50" s="535">
        <v>164</v>
      </c>
      <c r="X50" s="543"/>
      <c r="Y50" s="544" t="s">
        <v>236</v>
      </c>
      <c r="Z50" s="535">
        <v>6</v>
      </c>
      <c r="AA50" s="535">
        <v>17</v>
      </c>
      <c r="AB50" s="535">
        <v>2</v>
      </c>
      <c r="AC50" s="535">
        <v>0</v>
      </c>
      <c r="AD50" s="535">
        <v>12</v>
      </c>
      <c r="AE50" s="535">
        <v>7</v>
      </c>
      <c r="AF50" s="535">
        <v>69</v>
      </c>
      <c r="AG50" s="535">
        <v>122</v>
      </c>
      <c r="AH50" s="535">
        <v>25</v>
      </c>
      <c r="AI50" s="535">
        <v>53</v>
      </c>
      <c r="AJ50" s="535">
        <v>22</v>
      </c>
      <c r="AK50" s="535">
        <v>30</v>
      </c>
      <c r="AL50" s="535">
        <v>35</v>
      </c>
      <c r="AM50" s="535">
        <v>200</v>
      </c>
      <c r="AN50" s="535">
        <v>13</v>
      </c>
      <c r="AO50" s="535">
        <v>23</v>
      </c>
      <c r="AP50" s="535">
        <v>58</v>
      </c>
      <c r="AQ50" s="535">
        <v>30</v>
      </c>
      <c r="AR50" s="535">
        <v>38</v>
      </c>
      <c r="AS50" s="535">
        <v>13</v>
      </c>
      <c r="AT50" s="535">
        <v>13</v>
      </c>
      <c r="AU50" s="535">
        <v>10</v>
      </c>
    </row>
    <row r="51" spans="1:47" s="21" customFormat="1" ht="13.5" customHeight="1">
      <c r="A51" s="543"/>
      <c r="B51" s="544" t="s">
        <v>237</v>
      </c>
      <c r="C51" s="533">
        <f t="shared" si="5"/>
        <v>2078</v>
      </c>
      <c r="D51" s="545">
        <v>1130</v>
      </c>
      <c r="E51" s="545">
        <v>948</v>
      </c>
      <c r="F51" s="535">
        <v>84</v>
      </c>
      <c r="G51" s="535">
        <v>38</v>
      </c>
      <c r="H51" s="535">
        <v>14</v>
      </c>
      <c r="I51" s="535">
        <v>1</v>
      </c>
      <c r="J51" s="535">
        <v>4</v>
      </c>
      <c r="K51" s="535">
        <v>1</v>
      </c>
      <c r="L51" s="535">
        <v>172</v>
      </c>
      <c r="M51" s="535">
        <v>38</v>
      </c>
      <c r="N51" s="535">
        <v>335</v>
      </c>
      <c r="O51" s="535">
        <v>188</v>
      </c>
      <c r="P51" s="535">
        <v>5</v>
      </c>
      <c r="Q51" s="535">
        <v>0</v>
      </c>
      <c r="R51" s="535">
        <v>14</v>
      </c>
      <c r="S51" s="535">
        <v>7</v>
      </c>
      <c r="T51" s="535">
        <v>52</v>
      </c>
      <c r="U51" s="535">
        <v>9</v>
      </c>
      <c r="V51" s="535">
        <v>111</v>
      </c>
      <c r="W51" s="535">
        <v>161</v>
      </c>
      <c r="X51" s="543"/>
      <c r="Y51" s="544" t="s">
        <v>237</v>
      </c>
      <c r="Z51" s="535">
        <v>11</v>
      </c>
      <c r="AA51" s="535">
        <v>24</v>
      </c>
      <c r="AB51" s="535">
        <v>1</v>
      </c>
      <c r="AC51" s="535">
        <v>5</v>
      </c>
      <c r="AD51" s="535">
        <v>40</v>
      </c>
      <c r="AE51" s="535">
        <v>9</v>
      </c>
      <c r="AF51" s="535">
        <v>27</v>
      </c>
      <c r="AG51" s="535">
        <v>60</v>
      </c>
      <c r="AH51" s="535">
        <v>17</v>
      </c>
      <c r="AI51" s="535">
        <v>27</v>
      </c>
      <c r="AJ51" s="535">
        <v>35</v>
      </c>
      <c r="AK51" s="535">
        <v>62</v>
      </c>
      <c r="AL51" s="535">
        <v>74</v>
      </c>
      <c r="AM51" s="535">
        <v>242</v>
      </c>
      <c r="AN51" s="535">
        <v>30</v>
      </c>
      <c r="AO51" s="535">
        <v>11</v>
      </c>
      <c r="AP51" s="535">
        <v>67</v>
      </c>
      <c r="AQ51" s="535">
        <v>41</v>
      </c>
      <c r="AR51" s="535">
        <v>35</v>
      </c>
      <c r="AS51" s="535">
        <v>21</v>
      </c>
      <c r="AT51" s="535">
        <v>2</v>
      </c>
      <c r="AU51" s="535">
        <v>3</v>
      </c>
    </row>
    <row r="52" spans="1:47" s="21" customFormat="1" ht="13.5" customHeight="1">
      <c r="A52" s="541" t="s">
        <v>238</v>
      </c>
      <c r="B52" s="544"/>
      <c r="C52" s="533">
        <f t="shared" si="5"/>
        <v>4921</v>
      </c>
      <c r="D52" s="545">
        <v>2888</v>
      </c>
      <c r="E52" s="545">
        <v>2033</v>
      </c>
      <c r="F52" s="535">
        <v>146</v>
      </c>
      <c r="G52" s="535">
        <v>94</v>
      </c>
      <c r="H52" s="535">
        <v>77</v>
      </c>
      <c r="I52" s="535">
        <v>9</v>
      </c>
      <c r="J52" s="535">
        <v>0</v>
      </c>
      <c r="K52" s="535">
        <v>0</v>
      </c>
      <c r="L52" s="535">
        <v>438</v>
      </c>
      <c r="M52" s="535">
        <v>106</v>
      </c>
      <c r="N52" s="535">
        <v>299</v>
      </c>
      <c r="O52" s="535">
        <v>207</v>
      </c>
      <c r="P52" s="535">
        <v>588</v>
      </c>
      <c r="Q52" s="535">
        <v>35</v>
      </c>
      <c r="R52" s="535">
        <v>20</v>
      </c>
      <c r="S52" s="535">
        <v>9</v>
      </c>
      <c r="T52" s="535">
        <v>136</v>
      </c>
      <c r="U52" s="535">
        <v>25</v>
      </c>
      <c r="V52" s="535">
        <v>241</v>
      </c>
      <c r="W52" s="535">
        <v>296</v>
      </c>
      <c r="X52" s="541" t="s">
        <v>238</v>
      </c>
      <c r="Y52" s="544"/>
      <c r="Z52" s="535">
        <v>18</v>
      </c>
      <c r="AA52" s="535">
        <v>44</v>
      </c>
      <c r="AB52" s="535">
        <v>15</v>
      </c>
      <c r="AC52" s="535">
        <v>16</v>
      </c>
      <c r="AD52" s="535">
        <v>111</v>
      </c>
      <c r="AE52" s="535">
        <v>32</v>
      </c>
      <c r="AF52" s="535">
        <v>84</v>
      </c>
      <c r="AG52" s="535">
        <v>215</v>
      </c>
      <c r="AH52" s="535">
        <v>56</v>
      </c>
      <c r="AI52" s="535">
        <v>75</v>
      </c>
      <c r="AJ52" s="535">
        <v>85</v>
      </c>
      <c r="AK52" s="535">
        <v>130</v>
      </c>
      <c r="AL52" s="535">
        <v>90</v>
      </c>
      <c r="AM52" s="535">
        <v>463</v>
      </c>
      <c r="AN52" s="535">
        <v>45</v>
      </c>
      <c r="AO52" s="535">
        <v>21</v>
      </c>
      <c r="AP52" s="535">
        <v>278</v>
      </c>
      <c r="AQ52" s="535">
        <v>169</v>
      </c>
      <c r="AR52" s="535">
        <v>130</v>
      </c>
      <c r="AS52" s="535">
        <v>70</v>
      </c>
      <c r="AT52" s="535">
        <v>31</v>
      </c>
      <c r="AU52" s="535">
        <v>17</v>
      </c>
    </row>
    <row r="53" spans="1:47" s="21" customFormat="1" ht="13.5" customHeight="1">
      <c r="A53" s="541" t="s">
        <v>239</v>
      </c>
      <c r="B53" s="544"/>
      <c r="C53" s="533">
        <f t="shared" si="5"/>
        <v>5554</v>
      </c>
      <c r="D53" s="545">
        <v>3332</v>
      </c>
      <c r="E53" s="545">
        <v>2222</v>
      </c>
      <c r="F53" s="535">
        <v>141</v>
      </c>
      <c r="G53" s="535">
        <v>132</v>
      </c>
      <c r="H53" s="535">
        <v>48</v>
      </c>
      <c r="I53" s="535">
        <v>12</v>
      </c>
      <c r="J53" s="535">
        <v>0</v>
      </c>
      <c r="K53" s="535">
        <v>0</v>
      </c>
      <c r="L53" s="535">
        <v>788</v>
      </c>
      <c r="M53" s="535">
        <v>135</v>
      </c>
      <c r="N53" s="535">
        <v>322</v>
      </c>
      <c r="O53" s="535">
        <v>184</v>
      </c>
      <c r="P53" s="535">
        <v>497</v>
      </c>
      <c r="Q53" s="535">
        <v>27</v>
      </c>
      <c r="R53" s="535">
        <v>9</v>
      </c>
      <c r="S53" s="535">
        <v>7</v>
      </c>
      <c r="T53" s="535">
        <v>110</v>
      </c>
      <c r="U53" s="535">
        <v>24</v>
      </c>
      <c r="V53" s="535">
        <v>198</v>
      </c>
      <c r="W53" s="535">
        <v>310</v>
      </c>
      <c r="X53" s="541" t="s">
        <v>239</v>
      </c>
      <c r="Y53" s="544"/>
      <c r="Z53" s="535">
        <v>12</v>
      </c>
      <c r="AA53" s="535">
        <v>17</v>
      </c>
      <c r="AB53" s="535">
        <v>22</v>
      </c>
      <c r="AC53" s="535">
        <v>15</v>
      </c>
      <c r="AD53" s="535">
        <v>115</v>
      </c>
      <c r="AE53" s="535">
        <v>42</v>
      </c>
      <c r="AF53" s="535">
        <v>124</v>
      </c>
      <c r="AG53" s="535">
        <v>288</v>
      </c>
      <c r="AH53" s="535">
        <v>47</v>
      </c>
      <c r="AI53" s="535">
        <v>80</v>
      </c>
      <c r="AJ53" s="535">
        <v>74</v>
      </c>
      <c r="AK53" s="535">
        <v>108</v>
      </c>
      <c r="AL53" s="535">
        <v>123</v>
      </c>
      <c r="AM53" s="535">
        <v>495</v>
      </c>
      <c r="AN53" s="535">
        <v>52</v>
      </c>
      <c r="AO53" s="535">
        <v>28</v>
      </c>
      <c r="AP53" s="535">
        <v>367</v>
      </c>
      <c r="AQ53" s="535">
        <v>160</v>
      </c>
      <c r="AR53" s="535">
        <v>171</v>
      </c>
      <c r="AS53" s="535">
        <v>64</v>
      </c>
      <c r="AT53" s="535">
        <v>112</v>
      </c>
      <c r="AU53" s="535">
        <v>94</v>
      </c>
    </row>
    <row r="54" spans="1:47" s="21" customFormat="1" ht="13.5" customHeight="1">
      <c r="A54" s="541" t="s">
        <v>240</v>
      </c>
      <c r="B54" s="544"/>
      <c r="C54" s="533">
        <f t="shared" si="5"/>
        <v>4252</v>
      </c>
      <c r="D54" s="545">
        <v>2489</v>
      </c>
      <c r="E54" s="545">
        <v>1763</v>
      </c>
      <c r="F54" s="535">
        <v>186</v>
      </c>
      <c r="G54" s="535">
        <v>113</v>
      </c>
      <c r="H54" s="535">
        <v>58</v>
      </c>
      <c r="I54" s="535">
        <v>9</v>
      </c>
      <c r="J54" s="535">
        <v>0</v>
      </c>
      <c r="K54" s="535">
        <v>0</v>
      </c>
      <c r="L54" s="535">
        <v>528</v>
      </c>
      <c r="M54" s="535">
        <v>110</v>
      </c>
      <c r="N54" s="535">
        <v>211</v>
      </c>
      <c r="O54" s="535">
        <v>202</v>
      </c>
      <c r="P54" s="535">
        <v>431</v>
      </c>
      <c r="Q54" s="535">
        <v>28</v>
      </c>
      <c r="R54" s="535">
        <v>3</v>
      </c>
      <c r="S54" s="535">
        <v>1</v>
      </c>
      <c r="T54" s="535">
        <v>69</v>
      </c>
      <c r="U54" s="535">
        <v>15</v>
      </c>
      <c r="V54" s="535">
        <v>130</v>
      </c>
      <c r="W54" s="535">
        <v>196</v>
      </c>
      <c r="X54" s="541" t="s">
        <v>240</v>
      </c>
      <c r="Y54" s="544"/>
      <c r="Z54" s="535">
        <v>21</v>
      </c>
      <c r="AA54" s="535">
        <v>25</v>
      </c>
      <c r="AB54" s="535">
        <v>12</v>
      </c>
      <c r="AC54" s="535">
        <v>12</v>
      </c>
      <c r="AD54" s="535">
        <v>53</v>
      </c>
      <c r="AE54" s="535">
        <v>41</v>
      </c>
      <c r="AF54" s="535">
        <v>67</v>
      </c>
      <c r="AG54" s="535">
        <v>165</v>
      </c>
      <c r="AH54" s="535">
        <v>60</v>
      </c>
      <c r="AI54" s="535">
        <v>63</v>
      </c>
      <c r="AJ54" s="535">
        <v>82</v>
      </c>
      <c r="AK54" s="535">
        <v>128</v>
      </c>
      <c r="AL54" s="535">
        <v>95</v>
      </c>
      <c r="AM54" s="535">
        <v>370</v>
      </c>
      <c r="AN54" s="535">
        <v>37</v>
      </c>
      <c r="AO54" s="535">
        <v>26</v>
      </c>
      <c r="AP54" s="535">
        <v>254</v>
      </c>
      <c r="AQ54" s="535">
        <v>147</v>
      </c>
      <c r="AR54" s="535">
        <v>153</v>
      </c>
      <c r="AS54" s="535">
        <v>74</v>
      </c>
      <c r="AT54" s="535">
        <v>39</v>
      </c>
      <c r="AU54" s="535">
        <v>38</v>
      </c>
    </row>
    <row r="55" spans="1:47" s="21" customFormat="1" ht="13.5" customHeight="1">
      <c r="A55" s="543"/>
      <c r="B55" s="544" t="s">
        <v>241</v>
      </c>
      <c r="C55" s="533">
        <f t="shared" si="5"/>
        <v>1105</v>
      </c>
      <c r="D55" s="545">
        <v>609</v>
      </c>
      <c r="E55" s="545">
        <v>496</v>
      </c>
      <c r="F55" s="535">
        <v>63</v>
      </c>
      <c r="G55" s="535">
        <v>31</v>
      </c>
      <c r="H55" s="535">
        <v>0</v>
      </c>
      <c r="I55" s="535">
        <v>0</v>
      </c>
      <c r="J55" s="535">
        <v>0</v>
      </c>
      <c r="K55" s="535">
        <v>0</v>
      </c>
      <c r="L55" s="535">
        <v>135</v>
      </c>
      <c r="M55" s="535">
        <v>22</v>
      </c>
      <c r="N55" s="535">
        <v>89</v>
      </c>
      <c r="O55" s="535">
        <v>93</v>
      </c>
      <c r="P55" s="535">
        <v>9</v>
      </c>
      <c r="Q55" s="535">
        <v>3</v>
      </c>
      <c r="R55" s="535">
        <v>1</v>
      </c>
      <c r="S55" s="535">
        <v>0</v>
      </c>
      <c r="T55" s="535">
        <v>29</v>
      </c>
      <c r="U55" s="535">
        <v>2</v>
      </c>
      <c r="V55" s="535">
        <v>48</v>
      </c>
      <c r="W55" s="535">
        <v>50</v>
      </c>
      <c r="X55" s="543"/>
      <c r="Y55" s="544" t="s">
        <v>241</v>
      </c>
      <c r="Z55" s="535">
        <v>7</v>
      </c>
      <c r="AA55" s="535">
        <v>10</v>
      </c>
      <c r="AB55" s="535">
        <v>1</v>
      </c>
      <c r="AC55" s="535">
        <v>3</v>
      </c>
      <c r="AD55" s="535">
        <v>21</v>
      </c>
      <c r="AE55" s="535">
        <v>8</v>
      </c>
      <c r="AF55" s="535">
        <v>20</v>
      </c>
      <c r="AG55" s="535">
        <v>29</v>
      </c>
      <c r="AH55" s="535">
        <v>9</v>
      </c>
      <c r="AI55" s="535">
        <v>18</v>
      </c>
      <c r="AJ55" s="535">
        <v>20</v>
      </c>
      <c r="AK55" s="535">
        <v>34</v>
      </c>
      <c r="AL55" s="535">
        <v>33</v>
      </c>
      <c r="AM55" s="535">
        <v>129</v>
      </c>
      <c r="AN55" s="535">
        <v>6</v>
      </c>
      <c r="AO55" s="535">
        <v>9</v>
      </c>
      <c r="AP55" s="535">
        <v>57</v>
      </c>
      <c r="AQ55" s="535">
        <v>25</v>
      </c>
      <c r="AR55" s="535">
        <v>51</v>
      </c>
      <c r="AS55" s="535">
        <v>19</v>
      </c>
      <c r="AT55" s="535">
        <v>10</v>
      </c>
      <c r="AU55" s="535">
        <v>11</v>
      </c>
    </row>
    <row r="56" spans="1:47" s="21" customFormat="1" ht="13.5" customHeight="1">
      <c r="A56" s="543"/>
      <c r="B56" s="544" t="s">
        <v>242</v>
      </c>
      <c r="C56" s="533">
        <f t="shared" si="5"/>
        <v>3147</v>
      </c>
      <c r="D56" s="545">
        <v>1880</v>
      </c>
      <c r="E56" s="545">
        <v>1267</v>
      </c>
      <c r="F56" s="535">
        <v>123</v>
      </c>
      <c r="G56" s="535">
        <v>82</v>
      </c>
      <c r="H56" s="535">
        <v>58</v>
      </c>
      <c r="I56" s="535">
        <v>9</v>
      </c>
      <c r="J56" s="535">
        <v>0</v>
      </c>
      <c r="K56" s="535">
        <v>0</v>
      </c>
      <c r="L56" s="535">
        <v>393</v>
      </c>
      <c r="M56" s="535">
        <v>88</v>
      </c>
      <c r="N56" s="535">
        <v>122</v>
      </c>
      <c r="O56" s="535">
        <v>109</v>
      </c>
      <c r="P56" s="535">
        <v>422</v>
      </c>
      <c r="Q56" s="535">
        <v>25</v>
      </c>
      <c r="R56" s="535">
        <v>2</v>
      </c>
      <c r="S56" s="535">
        <v>1</v>
      </c>
      <c r="T56" s="535">
        <v>40</v>
      </c>
      <c r="U56" s="535">
        <v>13</v>
      </c>
      <c r="V56" s="535">
        <v>82</v>
      </c>
      <c r="W56" s="535">
        <v>146</v>
      </c>
      <c r="X56" s="543"/>
      <c r="Y56" s="544" t="s">
        <v>242</v>
      </c>
      <c r="Z56" s="535">
        <v>14</v>
      </c>
      <c r="AA56" s="535">
        <v>15</v>
      </c>
      <c r="AB56" s="535">
        <v>11</v>
      </c>
      <c r="AC56" s="535">
        <v>9</v>
      </c>
      <c r="AD56" s="535">
        <v>32</v>
      </c>
      <c r="AE56" s="535">
        <v>33</v>
      </c>
      <c r="AF56" s="535">
        <v>47</v>
      </c>
      <c r="AG56" s="535">
        <v>136</v>
      </c>
      <c r="AH56" s="535">
        <v>51</v>
      </c>
      <c r="AI56" s="535">
        <v>45</v>
      </c>
      <c r="AJ56" s="535">
        <v>62</v>
      </c>
      <c r="AK56" s="535">
        <v>94</v>
      </c>
      <c r="AL56" s="535">
        <v>62</v>
      </c>
      <c r="AM56" s="535">
        <v>241</v>
      </c>
      <c r="AN56" s="535">
        <v>31</v>
      </c>
      <c r="AO56" s="535">
        <v>17</v>
      </c>
      <c r="AP56" s="535">
        <v>197</v>
      </c>
      <c r="AQ56" s="535">
        <v>122</v>
      </c>
      <c r="AR56" s="535">
        <v>102</v>
      </c>
      <c r="AS56" s="535">
        <v>55</v>
      </c>
      <c r="AT56" s="535">
        <v>29</v>
      </c>
      <c r="AU56" s="535">
        <v>27</v>
      </c>
    </row>
    <row r="57" spans="1:47" s="21" customFormat="1" ht="13.5" customHeight="1">
      <c r="A57" s="541" t="s">
        <v>243</v>
      </c>
      <c r="B57" s="544"/>
      <c r="C57" s="533">
        <f t="shared" si="5"/>
        <v>7230</v>
      </c>
      <c r="D57" s="545">
        <v>3957</v>
      </c>
      <c r="E57" s="545">
        <v>3273</v>
      </c>
      <c r="F57" s="535">
        <v>381</v>
      </c>
      <c r="G57" s="535">
        <v>220</v>
      </c>
      <c r="H57" s="535">
        <v>50</v>
      </c>
      <c r="I57" s="535">
        <v>2</v>
      </c>
      <c r="J57" s="535">
        <v>4</v>
      </c>
      <c r="K57" s="535">
        <v>1</v>
      </c>
      <c r="L57" s="535">
        <v>618</v>
      </c>
      <c r="M57" s="535">
        <v>111</v>
      </c>
      <c r="N57" s="535">
        <v>688</v>
      </c>
      <c r="O57" s="535">
        <v>479</v>
      </c>
      <c r="P57" s="535">
        <v>130</v>
      </c>
      <c r="Q57" s="535">
        <v>10</v>
      </c>
      <c r="R57" s="535">
        <v>30</v>
      </c>
      <c r="S57" s="535">
        <v>7</v>
      </c>
      <c r="T57" s="535">
        <v>195</v>
      </c>
      <c r="U57" s="535">
        <v>36</v>
      </c>
      <c r="V57" s="535">
        <v>350</v>
      </c>
      <c r="W57" s="535">
        <v>467</v>
      </c>
      <c r="X57" s="541" t="s">
        <v>243</v>
      </c>
      <c r="Y57" s="544"/>
      <c r="Z57" s="535">
        <v>40</v>
      </c>
      <c r="AA57" s="535">
        <v>57</v>
      </c>
      <c r="AB57" s="535">
        <v>25</v>
      </c>
      <c r="AC57" s="535">
        <v>15</v>
      </c>
      <c r="AD57" s="535">
        <v>127</v>
      </c>
      <c r="AE57" s="535">
        <v>52</v>
      </c>
      <c r="AF57" s="535">
        <v>191</v>
      </c>
      <c r="AG57" s="535">
        <v>299</v>
      </c>
      <c r="AH57" s="535">
        <v>66</v>
      </c>
      <c r="AI57" s="535">
        <v>135</v>
      </c>
      <c r="AJ57" s="535">
        <v>184</v>
      </c>
      <c r="AK57" s="535">
        <v>218</v>
      </c>
      <c r="AL57" s="535">
        <v>204</v>
      </c>
      <c r="AM57" s="535">
        <v>869</v>
      </c>
      <c r="AN57" s="535">
        <v>90</v>
      </c>
      <c r="AO57" s="535">
        <v>73</v>
      </c>
      <c r="AP57" s="535">
        <v>319</v>
      </c>
      <c r="AQ57" s="535">
        <v>128</v>
      </c>
      <c r="AR57" s="535">
        <v>254</v>
      </c>
      <c r="AS57" s="535">
        <v>83</v>
      </c>
      <c r="AT57" s="535">
        <v>11</v>
      </c>
      <c r="AU57" s="535">
        <v>11</v>
      </c>
    </row>
    <row r="58" spans="1:47" s="21" customFormat="1" ht="13.5" customHeight="1">
      <c r="A58" s="543"/>
      <c r="B58" s="544" t="s">
        <v>244</v>
      </c>
      <c r="C58" s="533">
        <f t="shared" si="5"/>
        <v>3735</v>
      </c>
      <c r="D58" s="545">
        <v>2045</v>
      </c>
      <c r="E58" s="545">
        <v>1690</v>
      </c>
      <c r="F58" s="535">
        <v>214</v>
      </c>
      <c r="G58" s="535">
        <v>127</v>
      </c>
      <c r="H58" s="535">
        <v>47</v>
      </c>
      <c r="I58" s="535">
        <v>2</v>
      </c>
      <c r="J58" s="535">
        <v>2</v>
      </c>
      <c r="K58" s="535">
        <v>1</v>
      </c>
      <c r="L58" s="535">
        <v>276</v>
      </c>
      <c r="M58" s="535">
        <v>54</v>
      </c>
      <c r="N58" s="535">
        <v>346</v>
      </c>
      <c r="O58" s="535">
        <v>220</v>
      </c>
      <c r="P58" s="535">
        <v>60</v>
      </c>
      <c r="Q58" s="535">
        <v>6</v>
      </c>
      <c r="R58" s="535">
        <v>11</v>
      </c>
      <c r="S58" s="535">
        <v>1</v>
      </c>
      <c r="T58" s="535">
        <v>114</v>
      </c>
      <c r="U58" s="535">
        <v>22</v>
      </c>
      <c r="V58" s="535">
        <v>176</v>
      </c>
      <c r="W58" s="535">
        <v>228</v>
      </c>
      <c r="X58" s="543"/>
      <c r="Y58" s="544" t="s">
        <v>244</v>
      </c>
      <c r="Z58" s="535">
        <v>22</v>
      </c>
      <c r="AA58" s="535">
        <v>25</v>
      </c>
      <c r="AB58" s="535">
        <v>16</v>
      </c>
      <c r="AC58" s="535">
        <v>8</v>
      </c>
      <c r="AD58" s="535">
        <v>50</v>
      </c>
      <c r="AE58" s="535">
        <v>28</v>
      </c>
      <c r="AF58" s="535">
        <v>145</v>
      </c>
      <c r="AG58" s="535">
        <v>213</v>
      </c>
      <c r="AH58" s="535">
        <v>37</v>
      </c>
      <c r="AI58" s="535">
        <v>76</v>
      </c>
      <c r="AJ58" s="535">
        <v>94</v>
      </c>
      <c r="AK58" s="535">
        <v>119</v>
      </c>
      <c r="AL58" s="535">
        <v>89</v>
      </c>
      <c r="AM58" s="535">
        <v>418</v>
      </c>
      <c r="AN58" s="535">
        <v>42</v>
      </c>
      <c r="AO58" s="535">
        <v>38</v>
      </c>
      <c r="AP58" s="535">
        <v>150</v>
      </c>
      <c r="AQ58" s="535">
        <v>59</v>
      </c>
      <c r="AR58" s="535">
        <v>148</v>
      </c>
      <c r="AS58" s="535">
        <v>39</v>
      </c>
      <c r="AT58" s="535">
        <v>6</v>
      </c>
      <c r="AU58" s="535">
        <v>6</v>
      </c>
    </row>
    <row r="59" spans="1:47" s="21" customFormat="1" ht="13.5" customHeight="1">
      <c r="A59" s="543"/>
      <c r="B59" s="544" t="s">
        <v>245</v>
      </c>
      <c r="C59" s="533">
        <f t="shared" si="5"/>
        <v>3495</v>
      </c>
      <c r="D59" s="545">
        <v>1912</v>
      </c>
      <c r="E59" s="545">
        <v>1583</v>
      </c>
      <c r="F59" s="535">
        <v>167</v>
      </c>
      <c r="G59" s="535">
        <v>93</v>
      </c>
      <c r="H59" s="535">
        <v>3</v>
      </c>
      <c r="I59" s="535">
        <v>0</v>
      </c>
      <c r="J59" s="535">
        <v>2</v>
      </c>
      <c r="K59" s="535">
        <v>0</v>
      </c>
      <c r="L59" s="535">
        <v>342</v>
      </c>
      <c r="M59" s="535">
        <v>57</v>
      </c>
      <c r="N59" s="535">
        <v>342</v>
      </c>
      <c r="O59" s="535">
        <v>259</v>
      </c>
      <c r="P59" s="535">
        <v>70</v>
      </c>
      <c r="Q59" s="535">
        <v>4</v>
      </c>
      <c r="R59" s="535">
        <v>19</v>
      </c>
      <c r="S59" s="535">
        <v>6</v>
      </c>
      <c r="T59" s="535">
        <v>81</v>
      </c>
      <c r="U59" s="535">
        <v>14</v>
      </c>
      <c r="V59" s="535">
        <v>174</v>
      </c>
      <c r="W59" s="535">
        <v>239</v>
      </c>
      <c r="X59" s="543"/>
      <c r="Y59" s="544" t="s">
        <v>245</v>
      </c>
      <c r="Z59" s="535">
        <v>18</v>
      </c>
      <c r="AA59" s="535">
        <v>32</v>
      </c>
      <c r="AB59" s="535">
        <v>9</v>
      </c>
      <c r="AC59" s="535">
        <v>7</v>
      </c>
      <c r="AD59" s="535">
        <v>77</v>
      </c>
      <c r="AE59" s="535">
        <v>24</v>
      </c>
      <c r="AF59" s="535">
        <v>46</v>
      </c>
      <c r="AG59" s="535">
        <v>86</v>
      </c>
      <c r="AH59" s="535">
        <v>29</v>
      </c>
      <c r="AI59" s="535">
        <v>59</v>
      </c>
      <c r="AJ59" s="535">
        <v>90</v>
      </c>
      <c r="AK59" s="535">
        <v>99</v>
      </c>
      <c r="AL59" s="535">
        <v>115</v>
      </c>
      <c r="AM59" s="535">
        <v>451</v>
      </c>
      <c r="AN59" s="535">
        <v>48</v>
      </c>
      <c r="AO59" s="535">
        <v>35</v>
      </c>
      <c r="AP59" s="535">
        <v>169</v>
      </c>
      <c r="AQ59" s="535">
        <v>69</v>
      </c>
      <c r="AR59" s="535">
        <v>106</v>
      </c>
      <c r="AS59" s="535">
        <v>44</v>
      </c>
      <c r="AT59" s="535">
        <v>5</v>
      </c>
      <c r="AU59" s="535">
        <v>5</v>
      </c>
    </row>
    <row r="60" spans="1:47" s="21" customFormat="1" ht="13.5" customHeight="1">
      <c r="A60" s="543"/>
      <c r="B60" s="544"/>
      <c r="C60" s="545"/>
      <c r="D60" s="545"/>
      <c r="E60" s="545"/>
      <c r="F60" s="535"/>
      <c r="G60" s="535"/>
      <c r="H60" s="535"/>
      <c r="I60" s="535"/>
      <c r="J60" s="535"/>
      <c r="K60" s="535"/>
      <c r="L60" s="535"/>
      <c r="M60" s="535"/>
      <c r="N60" s="535"/>
      <c r="O60" s="535"/>
      <c r="P60" s="535"/>
      <c r="Q60" s="535"/>
      <c r="R60" s="535"/>
      <c r="S60" s="535"/>
      <c r="T60" s="535"/>
      <c r="U60" s="535"/>
      <c r="V60" s="535"/>
      <c r="W60" s="535"/>
      <c r="X60" s="543"/>
      <c r="Y60" s="544"/>
      <c r="Z60" s="535"/>
      <c r="AA60" s="535"/>
      <c r="AB60" s="535"/>
      <c r="AC60" s="535"/>
      <c r="AD60" s="535"/>
      <c r="AE60" s="535"/>
      <c r="AF60" s="535"/>
      <c r="AG60" s="535"/>
      <c r="AH60" s="535"/>
      <c r="AI60" s="535"/>
      <c r="AJ60" s="535"/>
      <c r="AK60" s="535"/>
      <c r="AL60" s="535"/>
      <c r="AM60" s="535"/>
      <c r="AN60" s="535"/>
      <c r="AO60" s="535"/>
      <c r="AP60" s="535"/>
      <c r="AQ60" s="535"/>
      <c r="AR60" s="535"/>
      <c r="AS60" s="535"/>
      <c r="AT60" s="535"/>
      <c r="AU60" s="535"/>
    </row>
    <row r="61" spans="1:47" s="21" customFormat="1" ht="13.5" customHeight="1">
      <c r="A61" s="548" t="s">
        <v>246</v>
      </c>
      <c r="B61" s="549"/>
      <c r="C61" s="550">
        <f>+C57+C54+C53+C52+C47+C43+C42+C38</f>
        <v>48655</v>
      </c>
      <c r="D61" s="550">
        <f t="shared" ref="D61:W61" si="6">+D57+D54+D53+D52+D47+D43+D42+D38</f>
        <v>27006</v>
      </c>
      <c r="E61" s="550">
        <f t="shared" si="6"/>
        <v>21649</v>
      </c>
      <c r="F61" s="550">
        <f t="shared" si="6"/>
        <v>1563</v>
      </c>
      <c r="G61" s="550">
        <f t="shared" si="6"/>
        <v>883</v>
      </c>
      <c r="H61" s="550">
        <f t="shared" si="6"/>
        <v>564</v>
      </c>
      <c r="I61" s="550">
        <f t="shared" si="6"/>
        <v>60</v>
      </c>
      <c r="J61" s="550">
        <f t="shared" si="6"/>
        <v>24</v>
      </c>
      <c r="K61" s="550">
        <f t="shared" si="6"/>
        <v>7</v>
      </c>
      <c r="L61" s="550">
        <f t="shared" si="6"/>
        <v>4411</v>
      </c>
      <c r="M61" s="550">
        <f t="shared" si="6"/>
        <v>831</v>
      </c>
      <c r="N61" s="550">
        <f t="shared" si="6"/>
        <v>5219</v>
      </c>
      <c r="O61" s="550">
        <f t="shared" si="6"/>
        <v>3478</v>
      </c>
      <c r="P61" s="550">
        <f t="shared" si="6"/>
        <v>1746</v>
      </c>
      <c r="Q61" s="550">
        <f t="shared" si="6"/>
        <v>125</v>
      </c>
      <c r="R61" s="550">
        <f t="shared" si="6"/>
        <v>264</v>
      </c>
      <c r="S61" s="550">
        <f t="shared" si="6"/>
        <v>109</v>
      </c>
      <c r="T61" s="550">
        <f t="shared" si="6"/>
        <v>1349</v>
      </c>
      <c r="U61" s="550">
        <f t="shared" si="6"/>
        <v>291</v>
      </c>
      <c r="V61" s="550">
        <f t="shared" si="6"/>
        <v>2594</v>
      </c>
      <c r="W61" s="550">
        <f t="shared" si="6"/>
        <v>3147</v>
      </c>
      <c r="X61" s="548" t="s">
        <v>246</v>
      </c>
      <c r="Y61" s="549"/>
      <c r="Z61" s="550">
        <f t="shared" ref="Z61:AU61" si="7">+Z57+Z54+Z53+Z52+Z47+Z43+Z42+Z38</f>
        <v>274</v>
      </c>
      <c r="AA61" s="550">
        <f t="shared" si="7"/>
        <v>451</v>
      </c>
      <c r="AB61" s="550">
        <f t="shared" si="7"/>
        <v>186</v>
      </c>
      <c r="AC61" s="550">
        <f t="shared" si="7"/>
        <v>129</v>
      </c>
      <c r="AD61" s="550">
        <f t="shared" si="7"/>
        <v>767</v>
      </c>
      <c r="AE61" s="550">
        <f t="shared" si="7"/>
        <v>385</v>
      </c>
      <c r="AF61" s="550">
        <f t="shared" si="7"/>
        <v>950</v>
      </c>
      <c r="AG61" s="550">
        <f t="shared" si="7"/>
        <v>1828</v>
      </c>
      <c r="AH61" s="550">
        <f t="shared" si="7"/>
        <v>465</v>
      </c>
      <c r="AI61" s="550">
        <f t="shared" si="7"/>
        <v>821</v>
      </c>
      <c r="AJ61" s="550">
        <f t="shared" si="7"/>
        <v>959</v>
      </c>
      <c r="AK61" s="550">
        <f t="shared" si="7"/>
        <v>1417</v>
      </c>
      <c r="AL61" s="550">
        <f t="shared" si="7"/>
        <v>1329</v>
      </c>
      <c r="AM61" s="550">
        <f t="shared" si="7"/>
        <v>5364</v>
      </c>
      <c r="AN61" s="550">
        <f t="shared" si="7"/>
        <v>456</v>
      </c>
      <c r="AO61" s="550">
        <f t="shared" si="7"/>
        <v>312</v>
      </c>
      <c r="AP61" s="550">
        <f t="shared" si="7"/>
        <v>2196</v>
      </c>
      <c r="AQ61" s="550">
        <f t="shared" si="7"/>
        <v>1118</v>
      </c>
      <c r="AR61" s="550">
        <f t="shared" si="7"/>
        <v>1352</v>
      </c>
      <c r="AS61" s="550">
        <f t="shared" si="7"/>
        <v>585</v>
      </c>
      <c r="AT61" s="550">
        <f t="shared" si="7"/>
        <v>338</v>
      </c>
      <c r="AU61" s="550">
        <f t="shared" si="7"/>
        <v>308</v>
      </c>
    </row>
    <row r="62" spans="1:47" s="21" customFormat="1" ht="12.75" customHeight="1">
      <c r="A62" s="551" t="s">
        <v>247</v>
      </c>
      <c r="B62" s="551"/>
      <c r="C62" s="551"/>
      <c r="D62" s="551"/>
      <c r="E62" s="551"/>
      <c r="AL62" s="551"/>
    </row>
    <row r="63" spans="1:47">
      <c r="A63" s="552"/>
      <c r="B63" s="552"/>
    </row>
  </sheetData>
  <phoneticPr fontId="3"/>
  <hyperlinks>
    <hyperlink ref="A1" location="'15労働目次'!A1" display="15　労　働" xr:uid="{00000000-0004-0000-0700-000000000000}"/>
  </hyperlinks>
  <pageMargins left="0.59055118110236227" right="0.59055118110236227" top="0.59055118110236227" bottom="0.39370078740157483" header="0.51181102362204722" footer="0.31496062992125984"/>
  <pageSetup paperSize="9" scale="90" orientation="portrait" blackAndWhite="1" r:id="rId1"/>
  <headerFooter alignWithMargins="0"/>
  <colBreaks count="3" manualBreakCount="3">
    <brk id="13" min="1" max="63" man="1"/>
    <brk id="23" min="1" max="63" man="1"/>
    <brk id="35" min="1" max="6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U33"/>
  <sheetViews>
    <sheetView showGridLines="0" view="pageBreakPreview" zoomScaleNormal="100" zoomScaleSheetLayoutView="100" workbookViewId="0">
      <pane xSplit="1" ySplit="9" topLeftCell="B10" activePane="bottomRight" state="frozen"/>
      <selection pane="topRight"/>
      <selection pane="bottomLeft"/>
      <selection pane="bottomRight" activeCell="F23" sqref="F23"/>
    </sheetView>
  </sheetViews>
  <sheetFormatPr defaultRowHeight="13.5"/>
  <cols>
    <col min="1" max="1" width="22.875" style="2" customWidth="1"/>
    <col min="2" max="9" width="8.75" style="2" customWidth="1"/>
    <col min="10" max="13" width="7.625" style="2" customWidth="1"/>
    <col min="14" max="17" width="7.375" style="2" customWidth="1"/>
    <col min="18" max="19" width="8.25" style="2" customWidth="1"/>
    <col min="20" max="21" width="7.625" style="2" customWidth="1"/>
    <col min="22" max="16384" width="9" style="2"/>
  </cols>
  <sheetData>
    <row r="1" spans="1:21">
      <c r="A1" s="1" t="s">
        <v>34</v>
      </c>
    </row>
    <row r="2" spans="1:21">
      <c r="A2" s="2" t="s">
        <v>35</v>
      </c>
      <c r="C2" s="77"/>
    </row>
    <row r="3" spans="1:21" ht="16.5">
      <c r="A3" s="58" t="s">
        <v>248</v>
      </c>
      <c r="B3" s="58"/>
      <c r="C3" s="58"/>
      <c r="D3" s="58"/>
      <c r="E3" s="58"/>
      <c r="F3" s="58"/>
      <c r="G3" s="58"/>
      <c r="H3" s="58"/>
      <c r="I3" s="58"/>
      <c r="J3" s="6"/>
      <c r="K3" s="6"/>
      <c r="L3" s="6"/>
      <c r="M3" s="6"/>
      <c r="N3" s="6"/>
      <c r="O3" s="6"/>
      <c r="P3" s="6"/>
      <c r="Q3" s="6"/>
      <c r="R3" s="6"/>
      <c r="S3" s="6"/>
      <c r="T3" s="6"/>
    </row>
    <row r="4" spans="1:21">
      <c r="A4" s="209" t="s">
        <v>489</v>
      </c>
      <c r="B4" s="209"/>
      <c r="C4" s="209"/>
      <c r="D4" s="209"/>
      <c r="E4" s="209"/>
      <c r="F4" s="209"/>
      <c r="G4" s="209"/>
      <c r="H4" s="209"/>
      <c r="I4" s="209"/>
      <c r="J4" s="7"/>
      <c r="K4" s="7"/>
      <c r="L4" s="7"/>
      <c r="M4" s="7"/>
      <c r="N4" s="7"/>
      <c r="O4" s="7"/>
      <c r="P4" s="7"/>
      <c r="Q4" s="7"/>
      <c r="R4" s="7"/>
      <c r="S4" s="7"/>
      <c r="T4" s="7"/>
    </row>
    <row r="5" spans="1:21" ht="14.25">
      <c r="A5" s="210" t="s">
        <v>249</v>
      </c>
      <c r="B5" s="210"/>
      <c r="C5" s="210"/>
      <c r="D5" s="210"/>
      <c r="E5" s="211"/>
      <c r="F5" s="211"/>
      <c r="G5" s="211"/>
      <c r="L5" s="211"/>
      <c r="M5" s="124"/>
      <c r="N5" s="211"/>
      <c r="O5" s="124"/>
      <c r="P5" s="211"/>
      <c r="Q5" s="124"/>
      <c r="T5" s="122" t="s">
        <v>250</v>
      </c>
      <c r="U5" s="122"/>
    </row>
    <row r="6" spans="1:21" ht="6" customHeight="1" thickBot="1">
      <c r="A6" s="212"/>
      <c r="B6" s="212"/>
      <c r="C6" s="212"/>
      <c r="D6" s="213"/>
      <c r="E6" s="10"/>
      <c r="F6" s="10"/>
      <c r="G6" s="10"/>
      <c r="H6" s="211"/>
      <c r="I6" s="211"/>
      <c r="J6" s="211"/>
      <c r="L6" s="211"/>
      <c r="M6" s="124"/>
      <c r="N6" s="211"/>
      <c r="O6" s="124"/>
      <c r="P6" s="211"/>
      <c r="Q6" s="124"/>
      <c r="R6" s="124"/>
      <c r="S6" s="124"/>
    </row>
    <row r="7" spans="1:21" s="53" customFormat="1" ht="14.25" customHeight="1" thickTop="1">
      <c r="A7" s="214"/>
      <c r="B7" s="185"/>
      <c r="C7" s="159"/>
      <c r="D7" s="193"/>
      <c r="E7" s="161"/>
      <c r="F7" s="193"/>
      <c r="G7" s="161"/>
      <c r="H7" s="215" t="s">
        <v>251</v>
      </c>
      <c r="I7" s="216"/>
      <c r="J7" s="216" t="s">
        <v>252</v>
      </c>
      <c r="K7" s="216"/>
      <c r="L7" s="216"/>
      <c r="M7" s="216"/>
      <c r="N7" s="216"/>
      <c r="O7" s="216"/>
      <c r="P7" s="216"/>
      <c r="Q7" s="216"/>
      <c r="R7" s="216"/>
      <c r="S7" s="216"/>
      <c r="T7" s="217"/>
      <c r="U7" s="217"/>
    </row>
    <row r="8" spans="1:21" s="53" customFormat="1" ht="28.5" customHeight="1">
      <c r="A8" s="218" t="s">
        <v>253</v>
      </c>
      <c r="B8" s="219" t="s">
        <v>254</v>
      </c>
      <c r="C8" s="220"/>
      <c r="D8" s="221" t="s">
        <v>255</v>
      </c>
      <c r="E8" s="222"/>
      <c r="F8" s="221" t="s">
        <v>256</v>
      </c>
      <c r="G8" s="222"/>
      <c r="H8" s="223" t="s">
        <v>136</v>
      </c>
      <c r="I8" s="224"/>
      <c r="J8" s="225" t="s">
        <v>257</v>
      </c>
      <c r="K8" s="223"/>
      <c r="L8" s="226" t="s">
        <v>258</v>
      </c>
      <c r="M8" s="227"/>
      <c r="N8" s="221" t="s">
        <v>259</v>
      </c>
      <c r="O8" s="228"/>
      <c r="P8" s="221" t="s">
        <v>260</v>
      </c>
      <c r="Q8" s="228"/>
      <c r="R8" s="229" t="s">
        <v>261</v>
      </c>
      <c r="S8" s="230"/>
      <c r="T8" s="226" t="s">
        <v>262</v>
      </c>
      <c r="U8" s="231"/>
    </row>
    <row r="9" spans="1:21" s="53" customFormat="1" ht="14.25" customHeight="1">
      <c r="A9" s="232"/>
      <c r="B9" s="233" t="s">
        <v>169</v>
      </c>
      <c r="C9" s="234" t="s">
        <v>170</v>
      </c>
      <c r="D9" s="235" t="s">
        <v>169</v>
      </c>
      <c r="E9" s="236" t="s">
        <v>170</v>
      </c>
      <c r="F9" s="235" t="s">
        <v>169</v>
      </c>
      <c r="G9" s="236" t="s">
        <v>170</v>
      </c>
      <c r="H9" s="235" t="s">
        <v>169</v>
      </c>
      <c r="I9" s="237" t="s">
        <v>170</v>
      </c>
      <c r="J9" s="238" t="s">
        <v>169</v>
      </c>
      <c r="K9" s="236" t="s">
        <v>170</v>
      </c>
      <c r="L9" s="235" t="s">
        <v>169</v>
      </c>
      <c r="M9" s="236" t="s">
        <v>170</v>
      </c>
      <c r="N9" s="235" t="s">
        <v>169</v>
      </c>
      <c r="O9" s="236" t="s">
        <v>170</v>
      </c>
      <c r="P9" s="235" t="s">
        <v>169</v>
      </c>
      <c r="Q9" s="236" t="s">
        <v>170</v>
      </c>
      <c r="R9" s="235" t="s">
        <v>169</v>
      </c>
      <c r="S9" s="237" t="s">
        <v>170</v>
      </c>
      <c r="T9" s="235" t="s">
        <v>169</v>
      </c>
      <c r="U9" s="237" t="s">
        <v>170</v>
      </c>
    </row>
    <row r="10" spans="1:21" s="53" customFormat="1" ht="12.75" customHeight="1">
      <c r="A10" s="239" t="s">
        <v>263</v>
      </c>
      <c r="B10" s="240">
        <v>227700</v>
      </c>
      <c r="C10" s="241">
        <v>192100</v>
      </c>
      <c r="D10" s="241">
        <v>25500</v>
      </c>
      <c r="E10" s="241">
        <v>8900</v>
      </c>
      <c r="F10" s="241">
        <v>1800</v>
      </c>
      <c r="G10" s="241">
        <v>6500</v>
      </c>
      <c r="H10" s="242">
        <v>199900</v>
      </c>
      <c r="I10" s="242">
        <v>176300</v>
      </c>
      <c r="J10" s="241">
        <v>18600</v>
      </c>
      <c r="K10" s="241">
        <v>6700</v>
      </c>
      <c r="L10" s="242">
        <v>144300</v>
      </c>
      <c r="M10" s="241">
        <v>89100</v>
      </c>
      <c r="N10" s="241">
        <v>8100</v>
      </c>
      <c r="O10" s="241">
        <v>54100</v>
      </c>
      <c r="P10" s="241">
        <v>10800</v>
      </c>
      <c r="Q10" s="241">
        <v>9700</v>
      </c>
      <c r="R10" s="241">
        <v>2600</v>
      </c>
      <c r="S10" s="241">
        <v>3900</v>
      </c>
      <c r="T10" s="241">
        <v>8700</v>
      </c>
      <c r="U10" s="241">
        <v>7200</v>
      </c>
    </row>
    <row r="11" spans="1:21" s="53" customFormat="1" ht="12.75" customHeight="1">
      <c r="A11" s="243"/>
      <c r="B11" s="244"/>
      <c r="C11" s="245"/>
      <c r="D11" s="245"/>
      <c r="E11" s="245"/>
      <c r="F11" s="245"/>
      <c r="G11" s="245"/>
      <c r="H11" s="246"/>
      <c r="I11" s="246"/>
      <c r="J11" s="245"/>
      <c r="K11" s="245"/>
      <c r="L11" s="246"/>
      <c r="M11" s="245"/>
      <c r="N11" s="245"/>
      <c r="O11" s="245"/>
      <c r="P11" s="245"/>
      <c r="Q11" s="245"/>
      <c r="R11" s="245"/>
      <c r="S11" s="245"/>
      <c r="T11" s="245"/>
      <c r="U11" s="245"/>
    </row>
    <row r="12" spans="1:21" s="53" customFormat="1" ht="12.75" customHeight="1">
      <c r="A12" s="247" t="s">
        <v>264</v>
      </c>
      <c r="B12" s="244">
        <v>7600</v>
      </c>
      <c r="C12" s="245">
        <v>3200</v>
      </c>
      <c r="D12" s="245">
        <v>4300</v>
      </c>
      <c r="E12" s="245">
        <v>300</v>
      </c>
      <c r="F12" s="245">
        <v>600</v>
      </c>
      <c r="G12" s="245">
        <v>1200</v>
      </c>
      <c r="H12" s="246">
        <v>2600</v>
      </c>
      <c r="I12" s="246">
        <v>1700</v>
      </c>
      <c r="J12" s="246">
        <v>600</v>
      </c>
      <c r="K12" s="245">
        <v>100</v>
      </c>
      <c r="L12" s="246">
        <v>800</v>
      </c>
      <c r="M12" s="245">
        <v>400</v>
      </c>
      <c r="N12" s="245">
        <v>300</v>
      </c>
      <c r="O12" s="245">
        <v>800</v>
      </c>
      <c r="P12" s="246">
        <v>500</v>
      </c>
      <c r="Q12" s="245">
        <v>100</v>
      </c>
      <c r="R12" s="245">
        <v>0</v>
      </c>
      <c r="S12" s="245">
        <v>0</v>
      </c>
      <c r="T12" s="246" t="s">
        <v>166</v>
      </c>
      <c r="U12" s="245">
        <v>0</v>
      </c>
    </row>
    <row r="13" spans="1:21" s="53" customFormat="1" ht="12.75" customHeight="1">
      <c r="A13" s="247" t="s">
        <v>265</v>
      </c>
      <c r="B13" s="244">
        <v>700</v>
      </c>
      <c r="C13" s="245">
        <v>100</v>
      </c>
      <c r="D13" s="245">
        <v>300</v>
      </c>
      <c r="E13" s="245" t="s">
        <v>166</v>
      </c>
      <c r="F13" s="245" t="s">
        <v>166</v>
      </c>
      <c r="G13" s="245">
        <v>0</v>
      </c>
      <c r="H13" s="246">
        <v>500</v>
      </c>
      <c r="I13" s="246">
        <v>100</v>
      </c>
      <c r="J13" s="245">
        <v>100</v>
      </c>
      <c r="K13" s="245" t="s">
        <v>166</v>
      </c>
      <c r="L13" s="246">
        <v>300</v>
      </c>
      <c r="M13" s="245">
        <v>0</v>
      </c>
      <c r="N13" s="245" t="s">
        <v>166</v>
      </c>
      <c r="O13" s="245">
        <v>0</v>
      </c>
      <c r="P13" s="245" t="s">
        <v>166</v>
      </c>
      <c r="Q13" s="245" t="s">
        <v>166</v>
      </c>
      <c r="R13" s="245" t="s">
        <v>166</v>
      </c>
      <c r="S13" s="245" t="s">
        <v>166</v>
      </c>
      <c r="T13" s="245" t="s">
        <v>166</v>
      </c>
      <c r="U13" s="245" t="s">
        <v>166</v>
      </c>
    </row>
    <row r="14" spans="1:21" s="53" customFormat="1" ht="12.75" customHeight="1">
      <c r="A14" s="247" t="s">
        <v>266</v>
      </c>
      <c r="B14" s="244">
        <v>0</v>
      </c>
      <c r="C14" s="245" t="s">
        <v>166</v>
      </c>
      <c r="D14" s="245" t="s">
        <v>166</v>
      </c>
      <c r="E14" s="245" t="s">
        <v>166</v>
      </c>
      <c r="F14" s="245" t="s">
        <v>166</v>
      </c>
      <c r="G14" s="245" t="s">
        <v>166</v>
      </c>
      <c r="H14" s="246">
        <v>0</v>
      </c>
      <c r="I14" s="246" t="s">
        <v>166</v>
      </c>
      <c r="J14" s="246" t="s">
        <v>166</v>
      </c>
      <c r="K14" s="245" t="s">
        <v>166</v>
      </c>
      <c r="L14" s="246">
        <v>0</v>
      </c>
      <c r="M14" s="245" t="s">
        <v>166</v>
      </c>
      <c r="N14" s="245" t="s">
        <v>166</v>
      </c>
      <c r="O14" s="245" t="s">
        <v>166</v>
      </c>
      <c r="P14" s="245" t="s">
        <v>166</v>
      </c>
      <c r="Q14" s="245" t="s">
        <v>166</v>
      </c>
      <c r="R14" s="245" t="s">
        <v>166</v>
      </c>
      <c r="S14" s="245" t="s">
        <v>166</v>
      </c>
      <c r="T14" s="245" t="s">
        <v>166</v>
      </c>
      <c r="U14" s="245" t="s">
        <v>166</v>
      </c>
    </row>
    <row r="15" spans="1:21" s="53" customFormat="1" ht="12.75" customHeight="1">
      <c r="A15" s="247" t="s">
        <v>267</v>
      </c>
      <c r="B15" s="244">
        <v>34800</v>
      </c>
      <c r="C15" s="246">
        <v>7900</v>
      </c>
      <c r="D15" s="246">
        <v>5800</v>
      </c>
      <c r="E15" s="245">
        <v>100</v>
      </c>
      <c r="F15" s="246">
        <v>200</v>
      </c>
      <c r="G15" s="246">
        <v>900</v>
      </c>
      <c r="H15" s="246">
        <v>28800</v>
      </c>
      <c r="I15" s="246">
        <v>6900</v>
      </c>
      <c r="J15" s="246">
        <v>4000</v>
      </c>
      <c r="K15" s="245">
        <v>1600</v>
      </c>
      <c r="L15" s="246">
        <v>21700</v>
      </c>
      <c r="M15" s="245">
        <v>3800</v>
      </c>
      <c r="N15" s="245">
        <v>300</v>
      </c>
      <c r="O15" s="245">
        <v>800</v>
      </c>
      <c r="P15" s="246">
        <v>800</v>
      </c>
      <c r="Q15" s="245">
        <v>0</v>
      </c>
      <c r="R15" s="245">
        <v>0</v>
      </c>
      <c r="S15" s="245">
        <v>0</v>
      </c>
      <c r="T15" s="246">
        <v>900</v>
      </c>
      <c r="U15" s="245">
        <v>500</v>
      </c>
    </row>
    <row r="16" spans="1:21" s="53" customFormat="1" ht="12.75" customHeight="1">
      <c r="A16" s="247" t="s">
        <v>268</v>
      </c>
      <c r="B16" s="244">
        <v>55000</v>
      </c>
      <c r="C16" s="245">
        <v>32100</v>
      </c>
      <c r="D16" s="245">
        <v>2700</v>
      </c>
      <c r="E16" s="245">
        <v>1300</v>
      </c>
      <c r="F16" s="245">
        <v>200</v>
      </c>
      <c r="G16" s="245">
        <v>800</v>
      </c>
      <c r="H16" s="246">
        <v>52100</v>
      </c>
      <c r="I16" s="246">
        <v>30100</v>
      </c>
      <c r="J16" s="246">
        <v>4300</v>
      </c>
      <c r="K16" s="245">
        <v>1200</v>
      </c>
      <c r="L16" s="246">
        <v>40300</v>
      </c>
      <c r="M16" s="245">
        <v>18000</v>
      </c>
      <c r="N16" s="245">
        <v>1400</v>
      </c>
      <c r="O16" s="245">
        <v>7100</v>
      </c>
      <c r="P16" s="246">
        <v>700</v>
      </c>
      <c r="Q16" s="245">
        <v>700</v>
      </c>
      <c r="R16" s="246">
        <v>1700</v>
      </c>
      <c r="S16" s="245">
        <v>1400</v>
      </c>
      <c r="T16" s="246">
        <v>2400</v>
      </c>
      <c r="U16" s="245">
        <v>1000</v>
      </c>
    </row>
    <row r="17" spans="1:21" s="53" customFormat="1" ht="12.75" customHeight="1">
      <c r="A17" s="247" t="s">
        <v>269</v>
      </c>
      <c r="B17" s="244">
        <v>4600</v>
      </c>
      <c r="C17" s="245">
        <v>600</v>
      </c>
      <c r="D17" s="245" t="s">
        <v>166</v>
      </c>
      <c r="E17" s="245" t="s">
        <v>166</v>
      </c>
      <c r="F17" s="245" t="s">
        <v>166</v>
      </c>
      <c r="G17" s="245" t="s">
        <v>166</v>
      </c>
      <c r="H17" s="246">
        <v>4600</v>
      </c>
      <c r="I17" s="246">
        <v>600</v>
      </c>
      <c r="J17" s="245">
        <v>0</v>
      </c>
      <c r="K17" s="245" t="s">
        <v>166</v>
      </c>
      <c r="L17" s="246">
        <v>4400</v>
      </c>
      <c r="M17" s="245">
        <v>400</v>
      </c>
      <c r="N17" s="245">
        <v>100</v>
      </c>
      <c r="O17" s="245">
        <v>100</v>
      </c>
      <c r="P17" s="245" t="s">
        <v>166</v>
      </c>
      <c r="Q17" s="245" t="s">
        <v>166</v>
      </c>
      <c r="R17" s="245" t="s">
        <v>166</v>
      </c>
      <c r="S17" s="245">
        <v>0</v>
      </c>
      <c r="T17" s="245">
        <v>100</v>
      </c>
      <c r="U17" s="245" t="s">
        <v>166</v>
      </c>
    </row>
    <row r="18" spans="1:21" s="53" customFormat="1" ht="12.75" customHeight="1">
      <c r="A18" s="248" t="s">
        <v>270</v>
      </c>
      <c r="B18" s="244">
        <v>4800</v>
      </c>
      <c r="C18" s="245">
        <v>1900</v>
      </c>
      <c r="D18" s="246">
        <v>500</v>
      </c>
      <c r="E18" s="245">
        <v>100</v>
      </c>
      <c r="F18" s="245" t="s">
        <v>166</v>
      </c>
      <c r="G18" s="245" t="s">
        <v>166</v>
      </c>
      <c r="H18" s="246">
        <v>4300</v>
      </c>
      <c r="I18" s="246">
        <v>1800</v>
      </c>
      <c r="J18" s="246">
        <v>500</v>
      </c>
      <c r="K18" s="245" t="s">
        <v>166</v>
      </c>
      <c r="L18" s="246">
        <v>3500</v>
      </c>
      <c r="M18" s="245">
        <v>1100</v>
      </c>
      <c r="N18" s="245" t="s">
        <v>166</v>
      </c>
      <c r="O18" s="245">
        <v>100</v>
      </c>
      <c r="P18" s="245">
        <v>100</v>
      </c>
      <c r="Q18" s="245">
        <v>100</v>
      </c>
      <c r="R18" s="246">
        <v>100</v>
      </c>
      <c r="S18" s="245">
        <v>200</v>
      </c>
      <c r="T18" s="246">
        <v>200</v>
      </c>
      <c r="U18" s="245">
        <v>300</v>
      </c>
    </row>
    <row r="19" spans="1:21" s="53" customFormat="1" ht="12.75" customHeight="1">
      <c r="A19" s="247" t="s">
        <v>271</v>
      </c>
      <c r="B19" s="244">
        <v>12200</v>
      </c>
      <c r="C19" s="245">
        <v>2900</v>
      </c>
      <c r="D19" s="245">
        <v>700</v>
      </c>
      <c r="E19" s="245">
        <v>100</v>
      </c>
      <c r="F19" s="245">
        <v>0</v>
      </c>
      <c r="G19" s="245" t="s">
        <v>166</v>
      </c>
      <c r="H19" s="246">
        <v>11400</v>
      </c>
      <c r="I19" s="246">
        <v>2800</v>
      </c>
      <c r="J19" s="246">
        <v>600</v>
      </c>
      <c r="K19" s="245">
        <v>200</v>
      </c>
      <c r="L19" s="246">
        <v>8800</v>
      </c>
      <c r="M19" s="245">
        <v>1300</v>
      </c>
      <c r="N19" s="245">
        <v>500</v>
      </c>
      <c r="O19" s="245">
        <v>1000</v>
      </c>
      <c r="P19" s="246">
        <v>300</v>
      </c>
      <c r="Q19" s="245">
        <v>100</v>
      </c>
      <c r="R19" s="246">
        <v>0</v>
      </c>
      <c r="S19" s="245">
        <v>100</v>
      </c>
      <c r="T19" s="246">
        <v>1000</v>
      </c>
      <c r="U19" s="245">
        <v>100</v>
      </c>
    </row>
    <row r="20" spans="1:21" s="53" customFormat="1" ht="12.75" customHeight="1">
      <c r="A20" s="247" t="s">
        <v>272</v>
      </c>
      <c r="B20" s="244">
        <v>26500</v>
      </c>
      <c r="C20" s="245">
        <v>30800</v>
      </c>
      <c r="D20" s="245">
        <v>2400</v>
      </c>
      <c r="E20" s="245">
        <v>1500</v>
      </c>
      <c r="F20" s="245">
        <v>200</v>
      </c>
      <c r="G20" s="245">
        <v>900</v>
      </c>
      <c r="H20" s="246">
        <v>23900</v>
      </c>
      <c r="I20" s="246">
        <v>28400</v>
      </c>
      <c r="J20" s="246">
        <v>3500</v>
      </c>
      <c r="K20" s="245">
        <v>1600</v>
      </c>
      <c r="L20" s="246">
        <v>14900</v>
      </c>
      <c r="M20" s="245">
        <v>9600</v>
      </c>
      <c r="N20" s="245">
        <v>1500</v>
      </c>
      <c r="O20" s="245">
        <v>12400</v>
      </c>
      <c r="P20" s="246">
        <v>2800</v>
      </c>
      <c r="Q20" s="245">
        <v>3600</v>
      </c>
      <c r="R20" s="246">
        <v>100</v>
      </c>
      <c r="S20" s="245">
        <v>100</v>
      </c>
      <c r="T20" s="246">
        <v>600</v>
      </c>
      <c r="U20" s="245">
        <v>700</v>
      </c>
    </row>
    <row r="21" spans="1:21" s="53" customFormat="1" ht="12.75" customHeight="1">
      <c r="A21" s="247" t="s">
        <v>273</v>
      </c>
      <c r="B21" s="244">
        <v>2900</v>
      </c>
      <c r="C21" s="245">
        <v>5600</v>
      </c>
      <c r="D21" s="245">
        <v>0</v>
      </c>
      <c r="E21" s="245" t="s">
        <v>166</v>
      </c>
      <c r="F21" s="245" t="s">
        <v>166</v>
      </c>
      <c r="G21" s="245" t="s">
        <v>166</v>
      </c>
      <c r="H21" s="246">
        <v>2900</v>
      </c>
      <c r="I21" s="246">
        <v>5600</v>
      </c>
      <c r="J21" s="246">
        <v>100</v>
      </c>
      <c r="K21" s="245">
        <v>0</v>
      </c>
      <c r="L21" s="246">
        <v>2500</v>
      </c>
      <c r="M21" s="245">
        <v>4600</v>
      </c>
      <c r="N21" s="245">
        <v>0</v>
      </c>
      <c r="O21" s="245">
        <v>700</v>
      </c>
      <c r="P21" s="245" t="s">
        <v>166</v>
      </c>
      <c r="Q21" s="245">
        <v>100</v>
      </c>
      <c r="R21" s="245" t="s">
        <v>166</v>
      </c>
      <c r="S21" s="245">
        <v>0</v>
      </c>
      <c r="T21" s="246">
        <v>0</v>
      </c>
      <c r="U21" s="245">
        <v>0</v>
      </c>
    </row>
    <row r="22" spans="1:21" s="53" customFormat="1" ht="12.75" customHeight="1">
      <c r="A22" s="247" t="s">
        <v>274</v>
      </c>
      <c r="B22" s="244">
        <v>1900</v>
      </c>
      <c r="C22" s="245">
        <v>1900</v>
      </c>
      <c r="D22" s="245">
        <v>500</v>
      </c>
      <c r="E22" s="245">
        <v>100</v>
      </c>
      <c r="F22" s="245" t="s">
        <v>166</v>
      </c>
      <c r="G22" s="245">
        <v>200</v>
      </c>
      <c r="H22" s="246">
        <v>1400</v>
      </c>
      <c r="I22" s="246">
        <v>1500</v>
      </c>
      <c r="J22" s="246">
        <v>300</v>
      </c>
      <c r="K22" s="245">
        <v>100</v>
      </c>
      <c r="L22" s="246">
        <v>600</v>
      </c>
      <c r="M22" s="245">
        <v>800</v>
      </c>
      <c r="N22" s="245">
        <v>100</v>
      </c>
      <c r="O22" s="245">
        <v>500</v>
      </c>
      <c r="P22" s="246">
        <v>200</v>
      </c>
      <c r="Q22" s="245">
        <v>0</v>
      </c>
      <c r="R22" s="245">
        <v>0</v>
      </c>
      <c r="S22" s="245">
        <v>100</v>
      </c>
      <c r="T22" s="246">
        <v>100</v>
      </c>
      <c r="U22" s="245">
        <v>0</v>
      </c>
    </row>
    <row r="23" spans="1:21" s="53" customFormat="1" ht="12.75" customHeight="1">
      <c r="A23" s="249" t="s">
        <v>275</v>
      </c>
      <c r="B23" s="244">
        <v>8900</v>
      </c>
      <c r="C23" s="245">
        <v>4800</v>
      </c>
      <c r="D23" s="245">
        <v>1600</v>
      </c>
      <c r="E23" s="245">
        <v>300</v>
      </c>
      <c r="F23" s="245">
        <v>100</v>
      </c>
      <c r="G23" s="245">
        <v>500</v>
      </c>
      <c r="H23" s="246">
        <v>7100</v>
      </c>
      <c r="I23" s="246">
        <v>4000</v>
      </c>
      <c r="J23" s="246">
        <v>900</v>
      </c>
      <c r="K23" s="245">
        <v>200</v>
      </c>
      <c r="L23" s="246">
        <v>5300</v>
      </c>
      <c r="M23" s="245">
        <v>2200</v>
      </c>
      <c r="N23" s="245">
        <v>100</v>
      </c>
      <c r="O23" s="245">
        <v>900</v>
      </c>
      <c r="P23" s="246">
        <v>100</v>
      </c>
      <c r="Q23" s="245">
        <v>100</v>
      </c>
      <c r="R23" s="245">
        <v>100</v>
      </c>
      <c r="S23" s="245">
        <v>100</v>
      </c>
      <c r="T23" s="246">
        <v>300</v>
      </c>
      <c r="U23" s="245">
        <v>300</v>
      </c>
    </row>
    <row r="24" spans="1:21" s="53" customFormat="1" ht="12.75" customHeight="1">
      <c r="A24" s="247" t="s">
        <v>276</v>
      </c>
      <c r="B24" s="244">
        <v>6900</v>
      </c>
      <c r="C24" s="245">
        <v>12800</v>
      </c>
      <c r="D24" s="245">
        <v>1600</v>
      </c>
      <c r="E24" s="245">
        <v>1000</v>
      </c>
      <c r="F24" s="245">
        <v>200</v>
      </c>
      <c r="G24" s="245">
        <v>900</v>
      </c>
      <c r="H24" s="246">
        <v>5100</v>
      </c>
      <c r="I24" s="246">
        <v>10900</v>
      </c>
      <c r="J24" s="246">
        <v>600</v>
      </c>
      <c r="K24" s="245">
        <v>300</v>
      </c>
      <c r="L24" s="246">
        <v>2000</v>
      </c>
      <c r="M24" s="245">
        <v>2200</v>
      </c>
      <c r="N24" s="245">
        <v>400</v>
      </c>
      <c r="O24" s="245">
        <v>5600</v>
      </c>
      <c r="P24" s="246">
        <v>1900</v>
      </c>
      <c r="Q24" s="245">
        <v>2100</v>
      </c>
      <c r="R24" s="245" t="s">
        <v>166</v>
      </c>
      <c r="S24" s="245">
        <v>0</v>
      </c>
      <c r="T24" s="246">
        <v>200</v>
      </c>
      <c r="U24" s="245">
        <v>400</v>
      </c>
    </row>
    <row r="25" spans="1:21" s="53" customFormat="1" ht="12.75" customHeight="1">
      <c r="A25" s="247" t="s">
        <v>277</v>
      </c>
      <c r="B25" s="244">
        <v>5100</v>
      </c>
      <c r="C25" s="245">
        <v>7100</v>
      </c>
      <c r="D25" s="245">
        <v>1500</v>
      </c>
      <c r="E25" s="245">
        <v>1400</v>
      </c>
      <c r="F25" s="245">
        <v>100</v>
      </c>
      <c r="G25" s="245">
        <v>500</v>
      </c>
      <c r="H25" s="246">
        <v>3500</v>
      </c>
      <c r="I25" s="246">
        <v>5200</v>
      </c>
      <c r="J25" s="246">
        <v>300</v>
      </c>
      <c r="K25" s="245">
        <v>100</v>
      </c>
      <c r="L25" s="246">
        <v>1600</v>
      </c>
      <c r="M25" s="245">
        <v>2000</v>
      </c>
      <c r="N25" s="245">
        <v>500</v>
      </c>
      <c r="O25" s="245">
        <v>2400</v>
      </c>
      <c r="P25" s="246">
        <v>800</v>
      </c>
      <c r="Q25" s="245">
        <v>500</v>
      </c>
      <c r="R25" s="246" t="s">
        <v>166</v>
      </c>
      <c r="S25" s="245" t="s">
        <v>166</v>
      </c>
      <c r="T25" s="246">
        <v>200</v>
      </c>
      <c r="U25" s="245">
        <v>100</v>
      </c>
    </row>
    <row r="26" spans="1:21" s="53" customFormat="1" ht="12.75" customHeight="1">
      <c r="A26" s="247" t="s">
        <v>278</v>
      </c>
      <c r="B26" s="244">
        <v>8900</v>
      </c>
      <c r="C26" s="245">
        <v>14200</v>
      </c>
      <c r="D26" s="245">
        <v>400</v>
      </c>
      <c r="E26" s="245">
        <v>1000</v>
      </c>
      <c r="F26" s="245" t="s">
        <v>166</v>
      </c>
      <c r="G26" s="245">
        <v>0</v>
      </c>
      <c r="H26" s="246">
        <v>8500</v>
      </c>
      <c r="I26" s="246">
        <v>13200</v>
      </c>
      <c r="J26" s="246">
        <v>100</v>
      </c>
      <c r="K26" s="245">
        <v>200</v>
      </c>
      <c r="L26" s="246">
        <v>6800</v>
      </c>
      <c r="M26" s="245">
        <v>7200</v>
      </c>
      <c r="N26" s="245">
        <v>100</v>
      </c>
      <c r="O26" s="245">
        <v>3100</v>
      </c>
      <c r="P26" s="246">
        <v>500</v>
      </c>
      <c r="Q26" s="245">
        <v>400</v>
      </c>
      <c r="R26" s="245" t="s">
        <v>166</v>
      </c>
      <c r="S26" s="245">
        <v>200</v>
      </c>
      <c r="T26" s="246">
        <v>400</v>
      </c>
      <c r="U26" s="245">
        <v>800</v>
      </c>
    </row>
    <row r="27" spans="1:21" s="53" customFormat="1" ht="12.75" customHeight="1">
      <c r="A27" s="247" t="s">
        <v>279</v>
      </c>
      <c r="B27" s="244">
        <v>11900</v>
      </c>
      <c r="C27" s="245">
        <v>43000</v>
      </c>
      <c r="D27" s="246">
        <v>900</v>
      </c>
      <c r="E27" s="245">
        <v>200</v>
      </c>
      <c r="F27" s="245">
        <v>100</v>
      </c>
      <c r="G27" s="246">
        <v>400</v>
      </c>
      <c r="H27" s="246">
        <v>11000</v>
      </c>
      <c r="I27" s="246">
        <v>42500</v>
      </c>
      <c r="J27" s="246">
        <v>1000</v>
      </c>
      <c r="K27" s="245">
        <v>700</v>
      </c>
      <c r="L27" s="246">
        <v>7500</v>
      </c>
      <c r="M27" s="245">
        <v>25100</v>
      </c>
      <c r="N27" s="245">
        <v>1200</v>
      </c>
      <c r="O27" s="245">
        <v>12500</v>
      </c>
      <c r="P27" s="246">
        <v>500</v>
      </c>
      <c r="Q27" s="245">
        <v>1100</v>
      </c>
      <c r="R27" s="246">
        <v>0</v>
      </c>
      <c r="S27" s="245">
        <v>600</v>
      </c>
      <c r="T27" s="246">
        <v>400</v>
      </c>
      <c r="U27" s="245">
        <v>1200</v>
      </c>
    </row>
    <row r="28" spans="1:21" s="53" customFormat="1" ht="12.75" customHeight="1">
      <c r="A28" s="248" t="s">
        <v>280</v>
      </c>
      <c r="B28" s="244">
        <v>3000</v>
      </c>
      <c r="C28" s="245">
        <v>2300</v>
      </c>
      <c r="D28" s="245">
        <v>0</v>
      </c>
      <c r="E28" s="245">
        <v>0</v>
      </c>
      <c r="F28" s="245" t="s">
        <v>166</v>
      </c>
      <c r="G28" s="245">
        <v>0</v>
      </c>
      <c r="H28" s="246">
        <v>2900</v>
      </c>
      <c r="I28" s="246">
        <v>2200</v>
      </c>
      <c r="J28" s="246" t="s">
        <v>166</v>
      </c>
      <c r="K28" s="245" t="s">
        <v>166</v>
      </c>
      <c r="L28" s="246">
        <v>2200</v>
      </c>
      <c r="M28" s="245">
        <v>1000</v>
      </c>
      <c r="N28" s="245">
        <v>100</v>
      </c>
      <c r="O28" s="245">
        <v>600</v>
      </c>
      <c r="P28" s="246">
        <v>100</v>
      </c>
      <c r="Q28" s="245">
        <v>100</v>
      </c>
      <c r="R28" s="245" t="s">
        <v>166</v>
      </c>
      <c r="S28" s="245" t="s">
        <v>166</v>
      </c>
      <c r="T28" s="246">
        <v>500</v>
      </c>
      <c r="U28" s="245">
        <v>400</v>
      </c>
    </row>
    <row r="29" spans="1:21" s="53" customFormat="1" ht="12.75" customHeight="1">
      <c r="A29" s="249" t="s">
        <v>281</v>
      </c>
      <c r="B29" s="244">
        <v>16400</v>
      </c>
      <c r="C29" s="245">
        <v>9900</v>
      </c>
      <c r="D29" s="246">
        <v>1800</v>
      </c>
      <c r="E29" s="245">
        <v>1300</v>
      </c>
      <c r="F29" s="245" t="s">
        <v>166</v>
      </c>
      <c r="G29" s="246">
        <v>100</v>
      </c>
      <c r="H29" s="246">
        <v>14600</v>
      </c>
      <c r="I29" s="246">
        <v>8500</v>
      </c>
      <c r="J29" s="246">
        <v>1600</v>
      </c>
      <c r="K29" s="245">
        <v>300</v>
      </c>
      <c r="L29" s="246">
        <v>8600</v>
      </c>
      <c r="M29" s="245">
        <v>3200</v>
      </c>
      <c r="N29" s="245">
        <v>1000</v>
      </c>
      <c r="O29" s="245">
        <v>2800</v>
      </c>
      <c r="P29" s="246">
        <v>1200</v>
      </c>
      <c r="Q29" s="245">
        <v>400</v>
      </c>
      <c r="R29" s="246">
        <v>200</v>
      </c>
      <c r="S29" s="245">
        <v>600</v>
      </c>
      <c r="T29" s="246">
        <v>900</v>
      </c>
      <c r="U29" s="245">
        <v>700</v>
      </c>
    </row>
    <row r="30" spans="1:21" s="53" customFormat="1" ht="12.75" customHeight="1">
      <c r="A30" s="249" t="s">
        <v>282</v>
      </c>
      <c r="B30" s="244">
        <v>10900</v>
      </c>
      <c r="C30" s="245">
        <v>6100</v>
      </c>
      <c r="D30" s="245" t="s">
        <v>166</v>
      </c>
      <c r="E30" s="245" t="s">
        <v>166</v>
      </c>
      <c r="F30" s="245" t="s">
        <v>166</v>
      </c>
      <c r="G30" s="245" t="s">
        <v>166</v>
      </c>
      <c r="H30" s="246">
        <v>10900</v>
      </c>
      <c r="I30" s="246">
        <v>6100</v>
      </c>
      <c r="J30" s="245" t="s">
        <v>166</v>
      </c>
      <c r="K30" s="245" t="s">
        <v>166</v>
      </c>
      <c r="L30" s="246">
        <v>10300</v>
      </c>
      <c r="M30" s="245">
        <v>4100</v>
      </c>
      <c r="N30" s="245">
        <v>200</v>
      </c>
      <c r="O30" s="245">
        <v>1200</v>
      </c>
      <c r="P30" s="245">
        <v>0</v>
      </c>
      <c r="Q30" s="245">
        <v>100</v>
      </c>
      <c r="R30" s="246">
        <v>100</v>
      </c>
      <c r="S30" s="245">
        <v>0</v>
      </c>
      <c r="T30" s="246">
        <v>100</v>
      </c>
      <c r="U30" s="245">
        <v>300</v>
      </c>
    </row>
    <row r="31" spans="1:21" s="53" customFormat="1" ht="12.75" customHeight="1">
      <c r="A31" s="250" t="s">
        <v>283</v>
      </c>
      <c r="B31" s="251">
        <v>4600</v>
      </c>
      <c r="C31" s="252">
        <v>4900</v>
      </c>
      <c r="D31" s="252">
        <v>400</v>
      </c>
      <c r="E31" s="252">
        <v>200</v>
      </c>
      <c r="F31" s="252" t="s">
        <v>166</v>
      </c>
      <c r="G31" s="252">
        <v>100</v>
      </c>
      <c r="H31" s="253">
        <v>3800</v>
      </c>
      <c r="I31" s="253">
        <v>4300</v>
      </c>
      <c r="J31" s="253">
        <v>100</v>
      </c>
      <c r="K31" s="252">
        <v>0</v>
      </c>
      <c r="L31" s="253">
        <v>2200</v>
      </c>
      <c r="M31" s="252">
        <v>1800</v>
      </c>
      <c r="N31" s="252">
        <v>200</v>
      </c>
      <c r="O31" s="252">
        <v>1500</v>
      </c>
      <c r="P31" s="253">
        <v>400</v>
      </c>
      <c r="Q31" s="252">
        <v>200</v>
      </c>
      <c r="R31" s="253">
        <v>200</v>
      </c>
      <c r="S31" s="252">
        <v>400</v>
      </c>
      <c r="T31" s="253">
        <v>400</v>
      </c>
      <c r="U31" s="252">
        <v>200</v>
      </c>
    </row>
    <row r="32" spans="1:21" s="256" customFormat="1" ht="12">
      <c r="A32" s="254" t="s">
        <v>284</v>
      </c>
      <c r="B32" s="254"/>
      <c r="C32" s="254"/>
      <c r="D32" s="254"/>
      <c r="E32" s="254"/>
      <c r="F32" s="254"/>
      <c r="G32" s="254"/>
      <c r="H32" s="254"/>
      <c r="I32" s="254"/>
      <c r="J32" s="254"/>
      <c r="K32" s="255"/>
      <c r="L32" s="255"/>
      <c r="M32" s="255"/>
      <c r="N32" s="255"/>
      <c r="O32" s="255"/>
      <c r="P32" s="255"/>
      <c r="Q32" s="255"/>
      <c r="R32" s="255"/>
      <c r="S32" s="255"/>
      <c r="U32" s="257"/>
    </row>
    <row r="33" spans="1:10" s="102" customFormat="1" ht="14.25" customHeight="1">
      <c r="A33" s="53" t="s">
        <v>285</v>
      </c>
      <c r="J33" s="53"/>
    </row>
  </sheetData>
  <phoneticPr fontId="3"/>
  <hyperlinks>
    <hyperlink ref="A1" location="'15労働目次'!A1" display="15　労　働" xr:uid="{00000000-0004-0000-0800-000000000000}"/>
  </hyperlinks>
  <pageMargins left="0.59055118110236227" right="0.59055118110236227" top="0.59055118110236227" bottom="0.39370078740157483" header="0.19685039370078741" footer="0.19685039370078741"/>
  <pageSetup paperSize="9" scale="9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15労働目次</vt:lpstr>
      <vt:lpstr>15-1</vt:lpstr>
      <vt:lpstr>15-2</vt:lpstr>
      <vt:lpstr>15-3</vt:lpstr>
      <vt:lpstr>15-4</vt:lpstr>
      <vt:lpstr>15-5</vt:lpstr>
      <vt:lpstr>15-6</vt:lpstr>
      <vt:lpstr>15-7</vt:lpstr>
      <vt:lpstr>15-8(1)</vt:lpstr>
      <vt:lpstr>15-8(2)</vt:lpstr>
      <vt:lpstr>15-9(1)</vt:lpstr>
      <vt:lpstr>15-9(2)</vt:lpstr>
      <vt:lpstr>15-9(3)</vt:lpstr>
      <vt:lpstr>15-9(4)</vt:lpstr>
      <vt:lpstr>15-10</vt:lpstr>
      <vt:lpstr>15-11</vt:lpstr>
      <vt:lpstr>15-12</vt:lpstr>
      <vt:lpstr>'15-1'!Print_Area</vt:lpstr>
      <vt:lpstr>'15-10'!Print_Area</vt:lpstr>
      <vt:lpstr>'15-11'!Print_Area</vt:lpstr>
      <vt:lpstr>'15-12'!Print_Area</vt:lpstr>
      <vt:lpstr>'15-2'!Print_Area</vt:lpstr>
      <vt:lpstr>'15-3'!Print_Area</vt:lpstr>
      <vt:lpstr>'15-4'!Print_Area</vt:lpstr>
      <vt:lpstr>'15-5'!Print_Area</vt:lpstr>
      <vt:lpstr>'15-6'!Print_Area</vt:lpstr>
      <vt:lpstr>'15-7'!Print_Area</vt:lpstr>
      <vt:lpstr>'15-8(1)'!Print_Area</vt:lpstr>
      <vt:lpstr>'15-8(2)'!Print_Area</vt:lpstr>
      <vt:lpstr>'15-9(1)'!Print_Area</vt:lpstr>
      <vt:lpstr>'15-9(2)'!Print_Area</vt:lpstr>
      <vt:lpstr>'15-9(3)'!Print_Area</vt:lpstr>
      <vt:lpstr>'15-9(4)'!Print_Area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2024-04-18T00:57:22Z</dcterms:created>
  <dcterms:modified xsi:type="dcterms:W3CDTF">2024-04-18T05:40:32Z</dcterms:modified>
  <cp:category/>
  <cp:contentStatus/>
</cp:coreProperties>
</file>