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295" tabRatio="790" activeTab="0"/>
  </bookViews>
  <sheets>
    <sheet name="13通貨・金融目次" sheetId="1" r:id="rId1"/>
    <sheet name="13-1" sheetId="2" r:id="rId2"/>
    <sheet name="13-2" sheetId="3" r:id="rId3"/>
    <sheet name="13-3" sheetId="4" r:id="rId4"/>
    <sheet name="13-4" sheetId="5" r:id="rId5"/>
    <sheet name="13-5" sheetId="6" r:id="rId6"/>
    <sheet name="13-6" sheetId="7" r:id="rId7"/>
    <sheet name="13-7" sheetId="8" r:id="rId8"/>
    <sheet name="13-8" sheetId="9" r:id="rId9"/>
  </sheets>
  <definedNames>
    <definedName name="_xlnm.Print_Area" localSheetId="1">'13-1'!$A$2:$F$42</definedName>
    <definedName name="_xlnm.Print_Area" localSheetId="2">'13-2'!$A$2:$H$25</definedName>
    <definedName name="_xlnm.Print_Area" localSheetId="3">'13-3'!$A$2:$E$23</definedName>
    <definedName name="_xlnm.Print_Area" localSheetId="4">'13-4'!$A$2:$J$25</definedName>
    <definedName name="_xlnm.Print_Area" localSheetId="5">'13-5'!$A$2:$J$12</definedName>
    <definedName name="_xlnm.Print_Area" localSheetId="6">'13-6'!$A$2:$K$25</definedName>
    <definedName name="_xlnm.Print_Area" localSheetId="7">'13-7'!$A$2:$G$24</definedName>
    <definedName name="_xlnm.Print_Area" localSheetId="8">'13-8'!$A$2:$Y$24</definedName>
  </definedNames>
  <calcPr fullCalcOnLoad="1"/>
</workbook>
</file>

<file path=xl/sharedStrings.xml><?xml version="1.0" encoding="utf-8"?>
<sst xmlns="http://schemas.openxmlformats.org/spreadsheetml/2006/main" count="307" uniqueCount="173">
  <si>
    <t>13　通貨・金融</t>
  </si>
  <si>
    <t>金融機関店舗別</t>
  </si>
  <si>
    <t>店舗数</t>
  </si>
  <si>
    <t>備考</t>
  </si>
  <si>
    <t>日本銀行事務所</t>
  </si>
  <si>
    <t>都市銀行支店</t>
  </si>
  <si>
    <t>地方銀行</t>
  </si>
  <si>
    <t>本店</t>
  </si>
  <si>
    <t>福井1</t>
  </si>
  <si>
    <t>支店</t>
  </si>
  <si>
    <t>出張所</t>
  </si>
  <si>
    <t>信託銀行支店</t>
  </si>
  <si>
    <t>第二地方銀行</t>
  </si>
  <si>
    <t>福邦1</t>
  </si>
  <si>
    <t>信用金庫</t>
  </si>
  <si>
    <t>商工組合中央金庫支店</t>
  </si>
  <si>
    <t>信用組合</t>
  </si>
  <si>
    <t>福泉1</t>
  </si>
  <si>
    <t>労働金庫</t>
  </si>
  <si>
    <t>信用農協連</t>
  </si>
  <si>
    <t>本所</t>
  </si>
  <si>
    <t>農業協同組合</t>
  </si>
  <si>
    <t>信用漁協連</t>
  </si>
  <si>
    <t>営業所</t>
  </si>
  <si>
    <t>郵便局</t>
  </si>
  <si>
    <t>簡易局</t>
  </si>
  <si>
    <t>信用保証協会</t>
  </si>
  <si>
    <t>火災共済協同組合</t>
  </si>
  <si>
    <t>郵便局</t>
  </si>
  <si>
    <t>福泉1、医師1</t>
  </si>
  <si>
    <t>日本政策金融公庫支店</t>
  </si>
  <si>
    <t>日本損害保険協会に加入しているもの</t>
  </si>
  <si>
    <t>ゆうちょ銀行出張所</t>
  </si>
  <si>
    <t>資　料：日本銀行金沢支店、日本銀行</t>
  </si>
  <si>
    <t>月</t>
  </si>
  <si>
    <t>年</t>
  </si>
  <si>
    <t>平成</t>
  </si>
  <si>
    <t>発行還収（△）状況</t>
  </si>
  <si>
    <t>月末発行高</t>
  </si>
  <si>
    <t>受（△）払超額</t>
  </si>
  <si>
    <t>支払額</t>
  </si>
  <si>
    <t>受入額</t>
  </si>
  <si>
    <t>全国</t>
  </si>
  <si>
    <t>北陸</t>
  </si>
  <si>
    <t>資　料：日本銀行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</si>
  <si>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</si>
  <si>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</si>
  <si>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</si>
  <si>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</si>
  <si>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</si>
  <si>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</si>
  <si>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</si>
  <si>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</si>
  <si>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</si>
  <si>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</si>
  <si>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</si>
  <si>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月末</t>
  </si>
  <si>
    <t>1</t>
  </si>
  <si>
    <t>年末</t>
  </si>
  <si>
    <t>貸出総額</t>
  </si>
  <si>
    <t>預金総額</t>
  </si>
  <si>
    <t>（単位：億円）</t>
  </si>
  <si>
    <t>月</t>
  </si>
  <si>
    <t>年度</t>
  </si>
  <si>
    <t>（直接扱・代理扱）</t>
  </si>
  <si>
    <t>代理扱</t>
  </si>
  <si>
    <t>直接扱</t>
  </si>
  <si>
    <t>貸付残高</t>
  </si>
  <si>
    <t>貸付金額</t>
  </si>
  <si>
    <t>その他</t>
  </si>
  <si>
    <t>恩給担保貸付</t>
  </si>
  <si>
    <t>普通貸付</t>
  </si>
  <si>
    <t>（単位：千円）</t>
  </si>
  <si>
    <t>百万円</t>
  </si>
  <si>
    <t>金額</t>
  </si>
  <si>
    <t>被保険者数</t>
  </si>
  <si>
    <t>団体数</t>
  </si>
  <si>
    <t>件数</t>
  </si>
  <si>
    <t>団体保険</t>
  </si>
  <si>
    <t>個人年金</t>
  </si>
  <si>
    <t>個人保険</t>
  </si>
  <si>
    <t>保証債務残高</t>
  </si>
  <si>
    <t>保証承諾</t>
  </si>
  <si>
    <t>保証申込</t>
  </si>
  <si>
    <t>６　信用保証協会業務状況</t>
  </si>
  <si>
    <t>資　料：㈱東京商工リサーチ福井支店</t>
  </si>
  <si>
    <t>計</t>
  </si>
  <si>
    <t>建設業</t>
  </si>
  <si>
    <t>資　料：福井手形交換所</t>
  </si>
  <si>
    <t>不　　渡　　手　　形</t>
  </si>
  <si>
    <t>手　　形　　交　　換　　高</t>
  </si>
  <si>
    <t>１３　通貨・金融</t>
  </si>
  <si>
    <t>13-2</t>
  </si>
  <si>
    <t>13-3</t>
  </si>
  <si>
    <t>13-4</t>
  </si>
  <si>
    <t>13-5</t>
  </si>
  <si>
    <t>13-6</t>
  </si>
  <si>
    <t>13-7</t>
  </si>
  <si>
    <t>13-8</t>
  </si>
  <si>
    <t>日本銀行券の受払状況</t>
  </si>
  <si>
    <t>銀行預金貸出残高</t>
  </si>
  <si>
    <t>生命保険事業状況</t>
  </si>
  <si>
    <t>信用保証協会業務状況</t>
  </si>
  <si>
    <t>手形交換状況</t>
  </si>
  <si>
    <t>金融機関店舗数</t>
  </si>
  <si>
    <t>企業倒産件数（負債額１千万円以上）</t>
  </si>
  <si>
    <t>13-1</t>
  </si>
  <si>
    <t>銀行代理業を営む営業所または事務所数</t>
  </si>
  <si>
    <t>（注）億円未満切捨である。</t>
  </si>
  <si>
    <t>㈱ゆうちょ銀行の銀行代理業の委託を受けた郵便局㈱が当該業務を
再委託している営業所または事務所数</t>
  </si>
  <si>
    <t>償還</t>
  </si>
  <si>
    <t>（注）新規契約分のみ集計</t>
  </si>
  <si>
    <t>金額</t>
  </si>
  <si>
    <t>生命保険会社</t>
  </si>
  <si>
    <t>損害保険会社</t>
  </si>
  <si>
    <t>福井県生命保険協会に加入しているもの</t>
  </si>
  <si>
    <t>13　通貨・金融 目次へ＜＜</t>
  </si>
  <si>
    <r>
      <rPr>
        <sz val="11"/>
        <rFont val="ＭＳ Ｐゴシック"/>
        <family val="3"/>
      </rPr>
      <t>日本政策金融公庫国民生活事業月末貸付残高</t>
    </r>
  </si>
  <si>
    <t>４　日本政策金融公庫国民生活事業月末貸付残高</t>
  </si>
  <si>
    <t>資　料：社団法人生命保険協会「生命保険事業概況」</t>
  </si>
  <si>
    <t>資　料：福井県信用保証協会「保証月報」</t>
  </si>
  <si>
    <t>製造業</t>
  </si>
  <si>
    <t>卸売業</t>
  </si>
  <si>
    <t>小売業</t>
  </si>
  <si>
    <t>不動産業</t>
  </si>
  <si>
    <t>運輸業</t>
  </si>
  <si>
    <t>情報通信業</t>
  </si>
  <si>
    <t>金融・保険業</t>
  </si>
  <si>
    <t>サービス業他</t>
  </si>
  <si>
    <t>人</t>
  </si>
  <si>
    <t>（注）保証債務残高の年度値は各年度末現在。</t>
  </si>
  <si>
    <t>三井住友1</t>
  </si>
  <si>
    <t>枚数（千枚）</t>
  </si>
  <si>
    <t>枚数（枚）</t>
  </si>
  <si>
    <t>（単位：百万円）</t>
  </si>
  <si>
    <t>農・林・漁・鉱業</t>
  </si>
  <si>
    <t>本店(所)</t>
  </si>
  <si>
    <t>支店(所)</t>
  </si>
  <si>
    <t>三井住友1、みずほ1</t>
  </si>
  <si>
    <t>資　料：株式会社日本政策金融公庫福井支店、武生支店</t>
  </si>
  <si>
    <t>福井1、敦賀1、小浜1、越前1</t>
  </si>
  <si>
    <t>※ 時点はディスクロージャー誌等による</t>
  </si>
  <si>
    <t>福邦31</t>
  </si>
  <si>
    <t>横浜幸銀1、イオ1</t>
  </si>
  <si>
    <t>越前1</t>
  </si>
  <si>
    <t>８　企業倒産件数（負債額１千万円以上）</t>
  </si>
  <si>
    <t>１　金融機関店舗数</t>
  </si>
  <si>
    <t>２　日本銀行券の受払状況</t>
  </si>
  <si>
    <t>３　銀行預金貸出残高</t>
  </si>
  <si>
    <t>５　生命保険事業状況</t>
  </si>
  <si>
    <t>７　手形交換状況</t>
  </si>
  <si>
    <t>（単位：件、百万円）</t>
  </si>
  <si>
    <t>-</t>
  </si>
  <si>
    <t>　　　１３　通貨　・金融</t>
  </si>
  <si>
    <t>　(つづき）</t>
  </si>
  <si>
    <t>資　料：福井県統計情報課、流通販売課、水産課</t>
  </si>
  <si>
    <t>31年</t>
  </si>
  <si>
    <t>令和</t>
  </si>
  <si>
    <t>元</t>
  </si>
  <si>
    <t>元年</t>
  </si>
  <si>
    <t>月末</t>
  </si>
  <si>
    <t>2年</t>
  </si>
  <si>
    <t xml:space="preserve"> 2年</t>
  </si>
  <si>
    <t>令和2年3月31日現在</t>
  </si>
  <si>
    <t>令和元事業年度末現在</t>
  </si>
  <si>
    <t>　　　　 〃　　　　　　　信用事業を営むもの</t>
  </si>
  <si>
    <t>　　　　 〃　　　　　　　　　　　〃</t>
  </si>
  <si>
    <t>福井5、北陸3</t>
  </si>
  <si>
    <t>福井46、敦賀5、小浜6、越前10、京都北都1</t>
  </si>
  <si>
    <t>福井、武生</t>
  </si>
  <si>
    <t>令和元年（平成31年）福井県統計年鑑</t>
  </si>
  <si>
    <t>福井69、北陸17、北國3</t>
  </si>
  <si>
    <t>北陸10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</si>
</sst>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 * #,##0.0_ ;_ * \-#,##0.0_ ;_ * &quot;-&quot;?_ ;_ @_ "/>
    <numFmt numFmtId="179" formatCode="\(\9\9.\9\)"/>
    <numFmt numFmtId="180" formatCode="\(##.#\)"/>
    <numFmt numFmtId="181" formatCode="\(##.0\)"/>
    <numFmt numFmtId="182" formatCode="\(#0.0\)"/>
    <numFmt numFmtId="183" formatCode="#,##0.0_ "/>
    <numFmt numFmtId="184" formatCode="0_ "/>
    <numFmt numFmtId="185" formatCode="#,##0.00_ "/>
    <numFmt numFmtId="186" formatCode="#,##0.00_);[Red]\(#,##0.00\)"/>
    <numFmt numFmtId="187" formatCode="0.00_);[Red]\(0.00\)"/>
    <numFmt numFmtId="188" formatCode="0.000_);[Red]\(0.000\)"/>
    <numFmt numFmtId="189" formatCode="#,##0.000_);[Red]\(#,##0.000\)"/>
    <numFmt numFmtId="190" formatCode="0.0_);[Red]\(0.0\)"/>
    <numFmt numFmtId="191" formatCode="0_);[Red]\(0\)"/>
    <numFmt numFmtId="192" formatCode="#,##0;&quot;△ &quot;#,##0"/>
    <numFmt numFmtId="193" formatCode="yyyy\.mm"/>
    <numFmt numFmtId="194" formatCode="yyyy"/>
    <numFmt numFmtId="195" formatCode="#,##0_);\(#,##0\)"/>
    <numFmt numFmtId="196" formatCode="_ * #,##0,_ ;_ * \-#,##0,_ ;_ * &quot;-&quot;_ ;_ @_ "/>
    <numFmt numFmtId="197" formatCode="_ * #,##0,_ ;_ * \-#,##0_ ;_ * &quot;-&quot;_ ;_ @_ "/>
    <numFmt numFmtId="198" formatCode="#,##0_ ;[Red]\-#,##0\ "/>
    <numFmt numFmtId="199" formatCode="#,##0\ \ ;&quot;△ &quot;#,##0\ \ "/>
    <numFmt numFmtId="200" formatCode="#,##0\ 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;[Red]\-#,##0.0"/>
    <numFmt numFmtId="206" formatCode="#,##0.000;[Red]\-#,##0.000"/>
    <numFmt numFmtId="207" formatCode="0.0%"/>
    <numFmt numFmtId="208" formatCode="#,##0;[Red]\-#,##0;\-"/>
    <numFmt numFmtId="209" formatCode="&quot;¥&quot;#,##0_);[Red]\(&quot;¥&quot;#,##0\)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u val="single"/>
      <sz val="11"/>
      <color indexed="8"/>
      <name val="ＭＳ Ｐゴシック"/>
      <family val="3"/>
    </font>
    <font>
      <sz val="10"/>
      <color indexed="30"/>
      <name val="ＭＳ ゴシック"/>
      <family val="3"/>
    </font>
    <font>
      <sz val="11"/>
      <color indexed="30"/>
      <name val="ＭＳ ゴシック"/>
      <family val="3"/>
    </font>
    <font>
      <sz val="8"/>
      <color indexed="8"/>
      <name val="ＭＳ 明朝"/>
      <family val="1"/>
    </font>
    <font>
      <sz val="11"/>
      <color indexed="12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7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4"/>
      <color theme="1"/>
      <name val="ＭＳ 明朝"/>
      <family val="1"/>
    </font>
    <font>
      <u val="single"/>
      <sz val="11"/>
      <color theme="1"/>
      <name val="ＭＳ Ｐゴシック"/>
      <family val="3"/>
    </font>
    <font>
      <sz val="10"/>
      <color rgb="FF0070C0"/>
      <name val="ＭＳ ゴシック"/>
      <family val="3"/>
    </font>
    <font>
      <sz val="11"/>
      <color rgb="FF0070C0"/>
      <name val="ＭＳ ゴシック"/>
      <family val="3"/>
    </font>
    <font>
      <sz val="8"/>
      <color theme="1"/>
      <name val="ＭＳ 明朝"/>
      <family val="1"/>
    </font>
    <font>
      <sz val="11"/>
      <color rgb="FF0000FF"/>
      <name val="ＭＳ Ｐゴシック"/>
      <family val="3"/>
    </font>
    <font>
      <sz val="18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195" fontId="3" fillId="0" borderId="0" xfId="0" applyNumberFormat="1" applyFont="1" applyBorder="1" applyAlignment="1">
      <alignment vertical="center"/>
    </xf>
    <xf numFmtId="195" fontId="3" fillId="0" borderId="1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195" fontId="3" fillId="0" borderId="0" xfId="0" applyNumberFormat="1" applyFont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55" fillId="0" borderId="0" xfId="43" applyAlignment="1" applyProtection="1" quotePrefix="1">
      <alignment/>
      <protection/>
    </xf>
    <xf numFmtId="0" fontId="3" fillId="0" borderId="13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17" xfId="0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8" fillId="0" borderId="11" xfId="0" applyNumberFormat="1" applyFont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10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distributed" vertical="center"/>
    </xf>
    <xf numFmtId="49" fontId="8" fillId="0" borderId="11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/>
    </xf>
    <xf numFmtId="38" fontId="8" fillId="0" borderId="14" xfId="50" applyFont="1" applyBorder="1" applyAlignment="1">
      <alignment vertical="center"/>
    </xf>
    <xf numFmtId="38" fontId="8" fillId="0" borderId="0" xfId="5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19" xfId="0" applyFont="1" applyBorder="1" applyAlignment="1">
      <alignment horizontal="center" vertical="center" shrinkToFit="1"/>
    </xf>
    <xf numFmtId="0" fontId="55" fillId="0" borderId="0" xfId="43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49" fontId="3" fillId="0" borderId="0" xfId="0" applyNumberFormat="1" applyFont="1" applyBorder="1" applyAlignment="1">
      <alignment horizontal="distributed" vertical="top"/>
    </xf>
    <xf numFmtId="0" fontId="3" fillId="0" borderId="15" xfId="0" applyFont="1" applyBorder="1" applyAlignment="1">
      <alignment horizontal="distributed" vertical="top"/>
    </xf>
    <xf numFmtId="49" fontId="3" fillId="0" borderId="12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distributed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55" fillId="0" borderId="0" xfId="43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208" fontId="8" fillId="0" borderId="0" xfId="50" applyNumberFormat="1" applyFont="1" applyFill="1" applyAlignment="1">
      <alignment horizontal="right" vertical="center"/>
    </xf>
    <xf numFmtId="49" fontId="70" fillId="0" borderId="0" xfId="0" applyNumberFormat="1" applyFont="1" applyFill="1" applyBorder="1" applyAlignment="1">
      <alignment horizontal="distributed" vertical="center"/>
    </xf>
    <xf numFmtId="49" fontId="71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2" fillId="0" borderId="0" xfId="0" applyFont="1" applyFill="1" applyAlignment="1">
      <alignment horizontal="left"/>
    </xf>
    <xf numFmtId="0" fontId="73" fillId="0" borderId="0" xfId="0" applyFont="1" applyFill="1" applyAlignment="1">
      <alignment/>
    </xf>
    <xf numFmtId="49" fontId="71" fillId="0" borderId="13" xfId="0" applyNumberFormat="1" applyFont="1" applyFill="1" applyBorder="1" applyAlignment="1">
      <alignment horizontal="center"/>
    </xf>
    <xf numFmtId="0" fontId="71" fillId="0" borderId="20" xfId="0" applyFont="1" applyFill="1" applyBorder="1" applyAlignment="1">
      <alignment horizontal="distributed" vertical="center"/>
    </xf>
    <xf numFmtId="49" fontId="71" fillId="0" borderId="0" xfId="0" applyNumberFormat="1" applyFont="1" applyFill="1" applyBorder="1" applyAlignment="1">
      <alignment horizontal="distributed" vertical="center"/>
    </xf>
    <xf numFmtId="49" fontId="71" fillId="0" borderId="0" xfId="0" applyNumberFormat="1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/>
    </xf>
    <xf numFmtId="192" fontId="71" fillId="0" borderId="0" xfId="0" applyNumberFormat="1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1" fillId="0" borderId="18" xfId="0" applyFont="1" applyFill="1" applyBorder="1" applyAlignment="1">
      <alignment horizontal="distributed" vertical="center"/>
    </xf>
    <xf numFmtId="0" fontId="71" fillId="0" borderId="18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 shrinkToFit="1"/>
    </xf>
    <xf numFmtId="0" fontId="71" fillId="0" borderId="0" xfId="0" applyNumberFormat="1" applyFont="1" applyFill="1" applyBorder="1" applyAlignment="1">
      <alignment horizontal="distributed" vertical="center"/>
    </xf>
    <xf numFmtId="192" fontId="71" fillId="0" borderId="14" xfId="0" applyNumberFormat="1" applyFont="1" applyFill="1" applyBorder="1" applyAlignment="1">
      <alignment vertical="center"/>
    </xf>
    <xf numFmtId="192" fontId="71" fillId="0" borderId="0" xfId="0" applyNumberFormat="1" applyFont="1" applyFill="1" applyAlignment="1">
      <alignment vertical="center"/>
    </xf>
    <xf numFmtId="38" fontId="71" fillId="0" borderId="0" xfId="50" applyFont="1" applyFill="1" applyAlignment="1">
      <alignment vertical="center"/>
    </xf>
    <xf numFmtId="49" fontId="72" fillId="0" borderId="0" xfId="0" applyNumberFormat="1" applyFont="1" applyFill="1" applyBorder="1" applyAlignment="1">
      <alignment horizontal="distributed" vertical="center"/>
    </xf>
    <xf numFmtId="0" fontId="7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71" fillId="0" borderId="11" xfId="0" applyNumberFormat="1" applyFont="1" applyFill="1" applyBorder="1" applyAlignment="1">
      <alignment horizontal="distributed" vertical="center"/>
    </xf>
    <xf numFmtId="0" fontId="71" fillId="0" borderId="11" xfId="0" applyNumberFormat="1" applyFont="1" applyFill="1" applyBorder="1" applyAlignment="1">
      <alignment horizontal="distributed" vertical="center"/>
    </xf>
    <xf numFmtId="49" fontId="74" fillId="0" borderId="12" xfId="0" applyNumberFormat="1" applyFont="1" applyFill="1" applyBorder="1" applyAlignment="1">
      <alignment vertical="center"/>
    </xf>
    <xf numFmtId="0" fontId="71" fillId="0" borderId="12" xfId="0" applyNumberFormat="1" applyFont="1" applyFill="1" applyBorder="1" applyAlignment="1">
      <alignment horizontal="distributed" vertical="center"/>
    </xf>
    <xf numFmtId="49" fontId="71" fillId="0" borderId="12" xfId="0" applyNumberFormat="1" applyFont="1" applyFill="1" applyBorder="1" applyAlignment="1">
      <alignment horizontal="distributed" vertical="center"/>
    </xf>
    <xf numFmtId="192" fontId="71" fillId="0" borderId="12" xfId="0" applyNumberFormat="1" applyFont="1" applyFill="1" applyBorder="1" applyAlignment="1">
      <alignment vertical="center"/>
    </xf>
    <xf numFmtId="192" fontId="71" fillId="0" borderId="12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distributed" vertical="center"/>
    </xf>
    <xf numFmtId="192" fontId="76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77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78" fillId="0" borderId="0" xfId="0" applyFont="1" applyFill="1" applyAlignment="1">
      <alignment/>
    </xf>
    <xf numFmtId="0" fontId="71" fillId="0" borderId="0" xfId="0" applyFont="1" applyFill="1" applyAlignment="1">
      <alignment/>
    </xf>
    <xf numFmtId="49" fontId="71" fillId="0" borderId="0" xfId="0" applyNumberFormat="1" applyFont="1" applyFill="1" applyBorder="1" applyAlignment="1">
      <alignment horizontal="distributed" vertical="center"/>
    </xf>
    <xf numFmtId="38" fontId="71" fillId="0" borderId="14" xfId="50" applyFont="1" applyFill="1" applyBorder="1" applyAlignment="1">
      <alignment horizontal="center" vertical="center"/>
    </xf>
    <xf numFmtId="38" fontId="71" fillId="0" borderId="0" xfId="50" applyFont="1" applyFill="1" applyBorder="1" applyAlignment="1">
      <alignment horizontal="center" vertical="center"/>
    </xf>
    <xf numFmtId="49" fontId="72" fillId="0" borderId="0" xfId="0" applyNumberFormat="1" applyFont="1" applyFill="1" applyBorder="1" applyAlignment="1">
      <alignment horizontal="distributed" vertical="center"/>
    </xf>
    <xf numFmtId="38" fontId="72" fillId="0" borderId="0" xfId="5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4" fillId="0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49" fontId="71" fillId="0" borderId="0" xfId="0" applyNumberFormat="1" applyFont="1" applyFill="1" applyAlignment="1">
      <alignment/>
    </xf>
    <xf numFmtId="49" fontId="71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distributed" vertical="center"/>
    </xf>
    <xf numFmtId="0" fontId="74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208" fontId="73" fillId="0" borderId="0" xfId="0" applyNumberFormat="1" applyFont="1" applyFill="1" applyAlignment="1">
      <alignment vertical="center"/>
    </xf>
    <xf numFmtId="208" fontId="79" fillId="0" borderId="0" xfId="0" applyNumberFormat="1" applyFont="1" applyFill="1" applyAlignment="1">
      <alignment vertical="center"/>
    </xf>
    <xf numFmtId="208" fontId="71" fillId="0" borderId="0" xfId="0" applyNumberFormat="1" applyFont="1" applyFill="1" applyBorder="1" applyAlignment="1">
      <alignment vertical="center"/>
    </xf>
    <xf numFmtId="208" fontId="71" fillId="0" borderId="0" xfId="0" applyNumberFormat="1" applyFont="1" applyFill="1" applyBorder="1" applyAlignment="1">
      <alignment horizontal="right" vertical="center"/>
    </xf>
    <xf numFmtId="208" fontId="74" fillId="0" borderId="0" xfId="0" applyNumberFormat="1" applyFont="1" applyFill="1" applyBorder="1" applyAlignment="1">
      <alignment horizontal="right" vertical="center"/>
    </xf>
    <xf numFmtId="208" fontId="80" fillId="0" borderId="0" xfId="0" applyNumberFormat="1" applyFont="1" applyFill="1" applyAlignment="1">
      <alignment vertical="center"/>
    </xf>
    <xf numFmtId="208" fontId="80" fillId="0" borderId="0" xfId="0" applyNumberFormat="1" applyFont="1" applyFill="1" applyBorder="1" applyAlignment="1">
      <alignment vertical="center"/>
    </xf>
    <xf numFmtId="208" fontId="74" fillId="0" borderId="0" xfId="0" applyNumberFormat="1" applyFont="1" applyFill="1" applyAlignment="1">
      <alignment vertical="center"/>
    </xf>
    <xf numFmtId="208" fontId="74" fillId="0" borderId="11" xfId="0" applyNumberFormat="1" applyFont="1" applyFill="1" applyBorder="1" applyAlignment="1">
      <alignment horizontal="distributed" vertical="center"/>
    </xf>
    <xf numFmtId="208" fontId="74" fillId="0" borderId="10" xfId="0" applyNumberFormat="1" applyFont="1" applyFill="1" applyBorder="1" applyAlignment="1">
      <alignment horizontal="distributed" vertical="center"/>
    </xf>
    <xf numFmtId="208" fontId="74" fillId="0" borderId="17" xfId="0" applyNumberFormat="1" applyFont="1" applyFill="1" applyBorder="1" applyAlignment="1">
      <alignment horizontal="distributed" vertical="center"/>
    </xf>
    <xf numFmtId="208" fontId="74" fillId="0" borderId="18" xfId="0" applyNumberFormat="1" applyFont="1" applyFill="1" applyBorder="1" applyAlignment="1">
      <alignment horizontal="distributed" vertical="center"/>
    </xf>
    <xf numFmtId="208" fontId="74" fillId="0" borderId="21" xfId="0" applyNumberFormat="1" applyFont="1" applyFill="1" applyBorder="1" applyAlignment="1">
      <alignment horizontal="distributed" vertical="center"/>
    </xf>
    <xf numFmtId="208" fontId="74" fillId="0" borderId="0" xfId="0" applyNumberFormat="1" applyFont="1" applyFill="1" applyBorder="1" applyAlignment="1">
      <alignment horizontal="distributed" vertical="center"/>
    </xf>
    <xf numFmtId="208" fontId="74" fillId="0" borderId="0" xfId="0" applyNumberFormat="1" applyFont="1" applyFill="1" applyBorder="1" applyAlignment="1">
      <alignment vertical="center"/>
    </xf>
    <xf numFmtId="208" fontId="74" fillId="0" borderId="14" xfId="0" applyNumberFormat="1" applyFont="1" applyFill="1" applyBorder="1" applyAlignment="1">
      <alignment horizontal="right" vertical="center"/>
    </xf>
    <xf numFmtId="208" fontId="74" fillId="0" borderId="12" xfId="0" applyNumberFormat="1" applyFont="1" applyFill="1" applyBorder="1" applyAlignment="1">
      <alignment horizontal="right" vertical="center"/>
    </xf>
    <xf numFmtId="208" fontId="74" fillId="0" borderId="0" xfId="0" applyNumberFormat="1" applyFont="1" applyFill="1" applyAlignment="1">
      <alignment horizontal="right" vertical="center"/>
    </xf>
    <xf numFmtId="208" fontId="81" fillId="0" borderId="0" xfId="0" applyNumberFormat="1" applyFont="1" applyFill="1" applyBorder="1" applyAlignment="1">
      <alignment horizontal="distributed" vertical="center"/>
    </xf>
    <xf numFmtId="208" fontId="81" fillId="0" borderId="0" xfId="0" applyNumberFormat="1" applyFont="1" applyFill="1" applyAlignment="1">
      <alignment vertical="center"/>
    </xf>
    <xf numFmtId="208" fontId="70" fillId="0" borderId="0" xfId="0" applyNumberFormat="1" applyFont="1" applyFill="1" applyBorder="1" applyAlignment="1">
      <alignment/>
    </xf>
    <xf numFmtId="208" fontId="74" fillId="0" borderId="11" xfId="0" applyNumberFormat="1" applyFont="1" applyFill="1" applyBorder="1" applyAlignment="1">
      <alignment horizontal="right" vertical="center"/>
    </xf>
    <xf numFmtId="208" fontId="74" fillId="0" borderId="11" xfId="0" applyNumberFormat="1" applyFont="1" applyFill="1" applyBorder="1" applyAlignment="1">
      <alignment horizontal="distributed" vertical="center"/>
    </xf>
    <xf numFmtId="208" fontId="74" fillId="0" borderId="11" xfId="0" applyNumberFormat="1" applyFont="1" applyFill="1" applyBorder="1" applyAlignment="1">
      <alignment vertical="center"/>
    </xf>
    <xf numFmtId="0" fontId="71" fillId="0" borderId="0" xfId="0" applyFont="1" applyFill="1" applyBorder="1" applyAlignment="1">
      <alignment horizontal="right"/>
    </xf>
    <xf numFmtId="0" fontId="82" fillId="0" borderId="0" xfId="0" applyFont="1" applyFill="1" applyBorder="1" applyAlignment="1">
      <alignment horizontal="center"/>
    </xf>
    <xf numFmtId="49" fontId="71" fillId="0" borderId="11" xfId="0" applyNumberFormat="1" applyFont="1" applyFill="1" applyBorder="1" applyAlignment="1">
      <alignment horizontal="distributed" vertical="center"/>
    </xf>
    <xf numFmtId="49" fontId="71" fillId="0" borderId="10" xfId="0" applyNumberFormat="1" applyFont="1" applyFill="1" applyBorder="1" applyAlignment="1">
      <alignment horizontal="distributed" vertical="center"/>
    </xf>
    <xf numFmtId="49" fontId="71" fillId="0" borderId="0" xfId="0" applyNumberFormat="1" applyFont="1" applyFill="1" applyBorder="1" applyAlignment="1">
      <alignment horizontal="right" vertical="center"/>
    </xf>
    <xf numFmtId="49" fontId="71" fillId="0" borderId="0" xfId="0" applyNumberFormat="1" applyFont="1" applyFill="1" applyBorder="1" applyAlignment="1">
      <alignment vertical="center"/>
    </xf>
    <xf numFmtId="200" fontId="71" fillId="0" borderId="15" xfId="0" applyNumberFormat="1" applyFont="1" applyFill="1" applyBorder="1" applyAlignment="1">
      <alignment vertical="center"/>
    </xf>
    <xf numFmtId="200" fontId="71" fillId="0" borderId="12" xfId="0" applyNumberFormat="1" applyFont="1" applyFill="1" applyBorder="1" applyAlignment="1">
      <alignment vertical="center"/>
    </xf>
    <xf numFmtId="200" fontId="71" fillId="0" borderId="14" xfId="0" applyNumberFormat="1" applyFont="1" applyFill="1" applyBorder="1" applyAlignment="1">
      <alignment vertical="center"/>
    </xf>
    <xf numFmtId="200" fontId="71" fillId="0" borderId="0" xfId="0" applyNumberFormat="1" applyFont="1" applyFill="1" applyBorder="1" applyAlignment="1">
      <alignment vertical="center"/>
    </xf>
    <xf numFmtId="200" fontId="83" fillId="0" borderId="0" xfId="43" applyNumberFormat="1" applyFont="1" applyFill="1" applyAlignment="1" applyProtection="1">
      <alignment/>
      <protection/>
    </xf>
    <xf numFmtId="49" fontId="71" fillId="0" borderId="12" xfId="0" applyNumberFormat="1" applyFont="1" applyFill="1" applyBorder="1" applyAlignment="1">
      <alignment/>
    </xf>
    <xf numFmtId="49" fontId="71" fillId="0" borderId="0" xfId="0" applyNumberFormat="1" applyFont="1" applyFill="1" applyBorder="1" applyAlignment="1">
      <alignment horizontal="left"/>
    </xf>
    <xf numFmtId="49" fontId="71" fillId="0" borderId="0" xfId="0" applyNumberFormat="1" applyFont="1" applyFill="1" applyAlignment="1">
      <alignment horizontal="right"/>
    </xf>
    <xf numFmtId="192" fontId="71" fillId="0" borderId="22" xfId="0" applyNumberFormat="1" applyFont="1" applyFill="1" applyBorder="1" applyAlignment="1">
      <alignment vertical="center"/>
    </xf>
    <xf numFmtId="192" fontId="71" fillId="0" borderId="11" xfId="0" applyNumberFormat="1" applyFont="1" applyFill="1" applyBorder="1" applyAlignment="1">
      <alignment horizontal="right" vertical="center"/>
    </xf>
    <xf numFmtId="192" fontId="72" fillId="0" borderId="14" xfId="0" applyNumberFormat="1" applyFont="1" applyFill="1" applyBorder="1" applyAlignment="1">
      <alignment vertical="center"/>
    </xf>
    <xf numFmtId="192" fontId="72" fillId="0" borderId="0" xfId="0" applyNumberFormat="1" applyFont="1" applyFill="1" applyBorder="1" applyAlignment="1">
      <alignment horizontal="right" vertical="center"/>
    </xf>
    <xf numFmtId="38" fontId="71" fillId="0" borderId="22" xfId="50" applyFont="1" applyFill="1" applyBorder="1" applyAlignment="1">
      <alignment horizontal="center" vertical="center"/>
    </xf>
    <xf numFmtId="38" fontId="71" fillId="0" borderId="11" xfId="50" applyFont="1" applyFill="1" applyBorder="1" applyAlignment="1">
      <alignment horizontal="center" vertical="center"/>
    </xf>
    <xf numFmtId="38" fontId="72" fillId="0" borderId="14" xfId="50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distributed" vertical="center"/>
    </xf>
    <xf numFmtId="38" fontId="8" fillId="0" borderId="14" xfId="5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8" fontId="9" fillId="0" borderId="14" xfId="50" applyFont="1" applyFill="1" applyBorder="1" applyAlignment="1">
      <alignment vertical="center"/>
    </xf>
    <xf numFmtId="38" fontId="9" fillId="0" borderId="0" xfId="50" applyFont="1" applyFill="1" applyBorder="1" applyAlignment="1">
      <alignment vertical="center"/>
    </xf>
    <xf numFmtId="38" fontId="8" fillId="0" borderId="22" xfId="50" applyFont="1" applyFill="1" applyBorder="1" applyAlignment="1">
      <alignment vertical="center"/>
    </xf>
    <xf numFmtId="38" fontId="8" fillId="0" borderId="11" xfId="50" applyFont="1" applyFill="1" applyBorder="1" applyAlignment="1">
      <alignment vertical="center"/>
    </xf>
    <xf numFmtId="200" fontId="72" fillId="0" borderId="14" xfId="0" applyNumberFormat="1" applyFont="1" applyFill="1" applyBorder="1" applyAlignment="1">
      <alignment vertical="center"/>
    </xf>
    <xf numFmtId="200" fontId="72" fillId="0" borderId="0" xfId="0" applyNumberFormat="1" applyFont="1" applyFill="1" applyBorder="1" applyAlignment="1">
      <alignment vertical="center"/>
    </xf>
    <xf numFmtId="200" fontId="71" fillId="0" borderId="22" xfId="0" applyNumberFormat="1" applyFont="1" applyFill="1" applyBorder="1" applyAlignment="1">
      <alignment vertical="center"/>
    </xf>
    <xf numFmtId="200" fontId="71" fillId="0" borderId="11" xfId="0" applyNumberFormat="1" applyFont="1" applyFill="1" applyBorder="1" applyAlignment="1">
      <alignment vertical="center"/>
    </xf>
    <xf numFmtId="38" fontId="84" fillId="0" borderId="14" xfId="50" applyFont="1" applyFill="1" applyBorder="1" applyAlignment="1">
      <alignment vertical="center"/>
    </xf>
    <xf numFmtId="38" fontId="84" fillId="0" borderId="0" xfId="50" applyFont="1" applyFill="1" applyBorder="1" applyAlignment="1">
      <alignment vertical="center"/>
    </xf>
    <xf numFmtId="191" fontId="71" fillId="0" borderId="14" xfId="0" applyNumberFormat="1" applyFont="1" applyFill="1" applyBorder="1" applyAlignment="1">
      <alignment vertical="center"/>
    </xf>
    <xf numFmtId="191" fontId="71" fillId="0" borderId="23" xfId="0" applyNumberFormat="1" applyFont="1" applyFill="1" applyBorder="1" applyAlignment="1">
      <alignment horizontal="center" vertical="center"/>
    </xf>
    <xf numFmtId="195" fontId="2" fillId="0" borderId="22" xfId="0" applyNumberFormat="1" applyFont="1" applyFill="1" applyBorder="1" applyAlignment="1">
      <alignment vertical="center"/>
    </xf>
    <xf numFmtId="195" fontId="2" fillId="0" borderId="11" xfId="0" applyNumberFormat="1" applyFont="1" applyFill="1" applyBorder="1" applyAlignment="1">
      <alignment vertical="center"/>
    </xf>
    <xf numFmtId="208" fontId="81" fillId="0" borderId="14" xfId="0" applyNumberFormat="1" applyFont="1" applyFill="1" applyBorder="1" applyAlignment="1">
      <alignment vertical="center"/>
    </xf>
    <xf numFmtId="208" fontId="81" fillId="0" borderId="0" xfId="0" applyNumberFormat="1" applyFont="1" applyFill="1" applyBorder="1" applyAlignment="1">
      <alignment vertical="center"/>
    </xf>
    <xf numFmtId="208" fontId="74" fillId="0" borderId="22" xfId="0" applyNumberFormat="1" applyFont="1" applyFill="1" applyBorder="1" applyAlignment="1">
      <alignment horizontal="right" vertical="center"/>
    </xf>
    <xf numFmtId="191" fontId="71" fillId="0" borderId="15" xfId="0" applyNumberFormat="1" applyFont="1" applyFill="1" applyBorder="1" applyAlignment="1">
      <alignment vertical="center"/>
    </xf>
    <xf numFmtId="191" fontId="71" fillId="0" borderId="24" xfId="0" applyNumberFormat="1" applyFont="1" applyFill="1" applyBorder="1" applyAlignment="1">
      <alignment vertical="center"/>
    </xf>
    <xf numFmtId="41" fontId="71" fillId="0" borderId="0" xfId="0" applyNumberFormat="1" applyFont="1" applyFill="1" applyBorder="1" applyAlignment="1">
      <alignment horizontal="left"/>
    </xf>
    <xf numFmtId="191" fontId="71" fillId="0" borderId="23" xfId="0" applyNumberFormat="1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/>
    </xf>
    <xf numFmtId="192" fontId="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top"/>
    </xf>
    <xf numFmtId="208" fontId="82" fillId="0" borderId="0" xfId="0" applyNumberFormat="1" applyFont="1" applyFill="1" applyBorder="1" applyAlignment="1">
      <alignment horizontal="center" vertical="center"/>
    </xf>
    <xf numFmtId="192" fontId="85" fillId="0" borderId="14" xfId="0" applyNumberFormat="1" applyFont="1" applyFill="1" applyBorder="1" applyAlignment="1">
      <alignment vertical="center"/>
    </xf>
    <xf numFmtId="192" fontId="85" fillId="0" borderId="0" xfId="0" applyNumberFormat="1" applyFont="1" applyFill="1" applyAlignment="1">
      <alignment vertical="center"/>
    </xf>
    <xf numFmtId="200" fontId="71" fillId="0" borderId="0" xfId="0" applyNumberFormat="1" applyFont="1" applyFill="1" applyAlignment="1">
      <alignment/>
    </xf>
    <xf numFmtId="208" fontId="74" fillId="33" borderId="0" xfId="0" applyNumberFormat="1" applyFont="1" applyFill="1" applyBorder="1" applyAlignment="1">
      <alignment horizontal="right" vertical="center"/>
    </xf>
    <xf numFmtId="208" fontId="74" fillId="33" borderId="0" xfId="0" applyNumberFormat="1" applyFont="1" applyFill="1" applyBorder="1" applyAlignment="1">
      <alignment horizontal="distributed" vertical="center"/>
    </xf>
    <xf numFmtId="208" fontId="74" fillId="33" borderId="0" xfId="0" applyNumberFormat="1" applyFont="1" applyFill="1" applyBorder="1" applyAlignment="1">
      <alignment vertical="center"/>
    </xf>
    <xf numFmtId="208" fontId="74" fillId="33" borderId="14" xfId="0" applyNumberFormat="1" applyFont="1" applyFill="1" applyBorder="1" applyAlignment="1">
      <alignment horizontal="right" vertical="center"/>
    </xf>
    <xf numFmtId="208" fontId="74" fillId="33" borderId="0" xfId="0" applyNumberFormat="1" applyFont="1" applyFill="1" applyAlignment="1">
      <alignment horizontal="right" vertical="center"/>
    </xf>
    <xf numFmtId="208" fontId="74" fillId="33" borderId="0" xfId="0" applyNumberFormat="1" applyFont="1" applyFill="1" applyAlignment="1">
      <alignment vertical="center"/>
    </xf>
    <xf numFmtId="208" fontId="73" fillId="0" borderId="0" xfId="0" applyNumberFormat="1" applyFont="1" applyFill="1" applyAlignment="1">
      <alignment/>
    </xf>
    <xf numFmtId="0" fontId="72" fillId="0" borderId="0" xfId="0" applyFont="1" applyFill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49" fontId="72" fillId="0" borderId="0" xfId="0" applyNumberFormat="1" applyFont="1" applyFill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distributed" vertical="center"/>
    </xf>
    <xf numFmtId="49" fontId="71" fillId="0" borderId="0" xfId="0" applyNumberFormat="1" applyFont="1" applyFill="1" applyBorder="1" applyAlignment="1">
      <alignment horizontal="distributed" vertical="center"/>
    </xf>
    <xf numFmtId="49" fontId="71" fillId="0" borderId="0" xfId="0" applyNumberFormat="1" applyFont="1" applyFill="1" applyBorder="1" applyAlignment="1">
      <alignment horizontal="distributed" vertical="center"/>
    </xf>
    <xf numFmtId="0" fontId="9" fillId="0" borderId="0" xfId="0" applyNumberFormat="1" applyFont="1" applyBorder="1" applyAlignment="1">
      <alignment horizontal="center" vertical="center"/>
    </xf>
    <xf numFmtId="49" fontId="71" fillId="0" borderId="0" xfId="0" applyNumberFormat="1" applyFont="1" applyFill="1" applyBorder="1" applyAlignment="1">
      <alignment horizontal="distributed" vertical="center"/>
    </xf>
    <xf numFmtId="191" fontId="71" fillId="0" borderId="22" xfId="0" applyNumberFormat="1" applyFont="1" applyFill="1" applyBorder="1" applyAlignment="1">
      <alignment vertical="center"/>
    </xf>
    <xf numFmtId="191" fontId="71" fillId="0" borderId="10" xfId="0" applyNumberFormat="1" applyFont="1" applyFill="1" applyBorder="1" applyAlignment="1">
      <alignment horizontal="center" vertical="center"/>
    </xf>
    <xf numFmtId="49" fontId="71" fillId="0" borderId="11" xfId="0" applyNumberFormat="1" applyFont="1" applyFill="1" applyBorder="1" applyAlignment="1">
      <alignment horizontal="left" vertical="center"/>
    </xf>
    <xf numFmtId="49" fontId="71" fillId="0" borderId="0" xfId="0" applyNumberFormat="1" applyFont="1" applyFill="1" applyBorder="1" applyAlignment="1">
      <alignment horizontal="left" vertical="center" shrinkToFit="1"/>
    </xf>
    <xf numFmtId="41" fontId="71" fillId="0" borderId="14" xfId="0" applyNumberFormat="1" applyFont="1" applyFill="1" applyBorder="1" applyAlignment="1">
      <alignment vertical="center"/>
    </xf>
    <xf numFmtId="41" fontId="71" fillId="0" borderId="14" xfId="0" applyNumberFormat="1" applyFont="1" applyFill="1" applyBorder="1" applyAlignment="1">
      <alignment horizontal="right" vertical="center"/>
    </xf>
    <xf numFmtId="49" fontId="86" fillId="0" borderId="0" xfId="0" applyNumberFormat="1" applyFont="1" applyFill="1" applyBorder="1" applyAlignment="1">
      <alignment vertical="center" wrapText="1"/>
    </xf>
    <xf numFmtId="0" fontId="87" fillId="0" borderId="0" xfId="43" applyNumberFormat="1" applyFont="1" applyFill="1" applyAlignment="1" applyProtection="1">
      <alignment vertical="center"/>
      <protection/>
    </xf>
    <xf numFmtId="49" fontId="71" fillId="0" borderId="0" xfId="0" applyNumberFormat="1" applyFont="1" applyFill="1" applyBorder="1" applyAlignment="1">
      <alignment horizontal="distributed" vertical="center"/>
    </xf>
    <xf numFmtId="49" fontId="71" fillId="0" borderId="11" xfId="0" applyNumberFormat="1" applyFont="1" applyFill="1" applyBorder="1" applyAlignment="1">
      <alignment horizontal="distributed" vertical="center"/>
    </xf>
    <xf numFmtId="0" fontId="73" fillId="0" borderId="0" xfId="0" applyFont="1" applyFill="1" applyAlignment="1">
      <alignment horizontal="distributed" vertical="center"/>
    </xf>
    <xf numFmtId="0" fontId="73" fillId="0" borderId="23" xfId="0" applyFont="1" applyFill="1" applyBorder="1" applyAlignment="1">
      <alignment horizontal="distributed" vertical="center"/>
    </xf>
    <xf numFmtId="0" fontId="88" fillId="0" borderId="0" xfId="0" applyFont="1" applyFill="1" applyAlignment="1">
      <alignment/>
    </xf>
    <xf numFmtId="0" fontId="75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71" fillId="0" borderId="25" xfId="0" applyNumberFormat="1" applyFont="1" applyFill="1" applyBorder="1" applyAlignment="1">
      <alignment horizontal="distributed" vertical="center"/>
    </xf>
    <xf numFmtId="49" fontId="71" fillId="0" borderId="26" xfId="0" applyNumberFormat="1" applyFont="1" applyFill="1" applyBorder="1" applyAlignment="1">
      <alignment horizontal="distributed" vertical="center"/>
    </xf>
    <xf numFmtId="0" fontId="71" fillId="0" borderId="27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49" fontId="71" fillId="0" borderId="12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/>
    </xf>
    <xf numFmtId="0" fontId="55" fillId="0" borderId="0" xfId="43" applyFill="1" applyAlignment="1" applyProtection="1">
      <alignment/>
      <protection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74" fillId="0" borderId="0" xfId="0" applyFont="1" applyFill="1" applyBorder="1" applyAlignment="1">
      <alignment horizontal="left"/>
    </xf>
    <xf numFmtId="0" fontId="72" fillId="0" borderId="0" xfId="0" applyFont="1" applyFill="1" applyAlignment="1">
      <alignment horizontal="left"/>
    </xf>
    <xf numFmtId="0" fontId="71" fillId="0" borderId="20" xfId="0" applyFont="1" applyFill="1" applyBorder="1" applyAlignment="1">
      <alignment horizontal="distributed" vertical="center"/>
    </xf>
    <xf numFmtId="0" fontId="71" fillId="0" borderId="28" xfId="0" applyFont="1" applyFill="1" applyBorder="1" applyAlignment="1">
      <alignment horizontal="distributed" vertical="center"/>
    </xf>
    <xf numFmtId="49" fontId="71" fillId="0" borderId="13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49" fontId="71" fillId="0" borderId="11" xfId="0" applyNumberFormat="1" applyFont="1" applyFill="1" applyBorder="1" applyAlignment="1">
      <alignment horizontal="distributed" vertical="center"/>
    </xf>
    <xf numFmtId="49" fontId="71" fillId="0" borderId="10" xfId="0" applyNumberFormat="1" applyFont="1" applyFill="1" applyBorder="1" applyAlignment="1">
      <alignment horizontal="distributed" vertical="center"/>
    </xf>
    <xf numFmtId="0" fontId="71" fillId="0" borderId="27" xfId="0" applyFont="1" applyFill="1" applyBorder="1" applyAlignment="1">
      <alignment horizontal="distributed" vertical="center"/>
    </xf>
    <xf numFmtId="0" fontId="71" fillId="0" borderId="25" xfId="0" applyFont="1" applyFill="1" applyBorder="1" applyAlignment="1">
      <alignment horizontal="distributed" vertical="center"/>
    </xf>
    <xf numFmtId="0" fontId="83" fillId="0" borderId="0" xfId="43" applyFont="1" applyFill="1" applyAlignment="1" applyProtection="1">
      <alignment/>
      <protection/>
    </xf>
    <xf numFmtId="0" fontId="72" fillId="0" borderId="0" xfId="0" applyFont="1" applyFill="1" applyBorder="1" applyAlignment="1">
      <alignment horizontal="left"/>
    </xf>
    <xf numFmtId="49" fontId="71" fillId="0" borderId="0" xfId="0" applyNumberFormat="1" applyFont="1" applyFill="1" applyBorder="1" applyAlignment="1">
      <alignment horizontal="right"/>
    </xf>
    <xf numFmtId="49" fontId="71" fillId="0" borderId="0" xfId="0" applyNumberFormat="1" applyFont="1" applyFill="1" applyBorder="1" applyAlignment="1">
      <alignment horizontal="distributed" vertical="center"/>
    </xf>
    <xf numFmtId="49" fontId="71" fillId="0" borderId="28" xfId="0" applyNumberFormat="1" applyFont="1" applyFill="1" applyBorder="1" applyAlignment="1">
      <alignment horizontal="distributed" vertical="center"/>
    </xf>
    <xf numFmtId="49" fontId="71" fillId="0" borderId="29" xfId="0" applyNumberFormat="1" applyFont="1" applyFill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1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2" xfId="0" applyFont="1" applyFill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23" xfId="0" applyNumberFormat="1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49" fontId="3" fillId="0" borderId="25" xfId="0" applyNumberFormat="1" applyFont="1" applyBorder="1" applyAlignment="1">
      <alignment horizontal="distributed" vertical="center"/>
    </xf>
    <xf numFmtId="49" fontId="3" fillId="0" borderId="26" xfId="0" applyNumberFormat="1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49" fontId="8" fillId="0" borderId="25" xfId="0" applyNumberFormat="1" applyFont="1" applyBorder="1" applyAlignment="1">
      <alignment horizontal="distributed" vertical="center"/>
    </xf>
    <xf numFmtId="49" fontId="8" fillId="0" borderId="26" xfId="0" applyNumberFormat="1" applyFont="1" applyBorder="1" applyAlignment="1">
      <alignment horizontal="distributed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28" xfId="0" applyFont="1" applyFill="1" applyBorder="1" applyAlignment="1">
      <alignment horizontal="center" vertical="center"/>
    </xf>
    <xf numFmtId="208" fontId="74" fillId="0" borderId="29" xfId="0" applyNumberFormat="1" applyFont="1" applyFill="1" applyBorder="1" applyAlignment="1">
      <alignment horizontal="distributed" vertical="center"/>
    </xf>
    <xf numFmtId="208" fontId="74" fillId="0" borderId="30" xfId="0" applyNumberFormat="1" applyFont="1" applyFill="1" applyBorder="1" applyAlignment="1">
      <alignment horizontal="distributed" vertical="center"/>
    </xf>
    <xf numFmtId="208" fontId="74" fillId="0" borderId="20" xfId="0" applyNumberFormat="1" applyFont="1" applyFill="1" applyBorder="1" applyAlignment="1">
      <alignment horizontal="distributed" vertical="center"/>
    </xf>
    <xf numFmtId="208" fontId="71" fillId="0" borderId="0" xfId="0" applyNumberFormat="1" applyFont="1" applyFill="1" applyAlignment="1">
      <alignment horizontal="center" vertical="center"/>
    </xf>
    <xf numFmtId="208" fontId="83" fillId="0" borderId="0" xfId="43" applyNumberFormat="1" applyFont="1" applyFill="1" applyAlignment="1" applyProtection="1">
      <alignment vertical="center"/>
      <protection/>
    </xf>
    <xf numFmtId="208" fontId="72" fillId="0" borderId="0" xfId="0" applyNumberFormat="1" applyFont="1" applyFill="1" applyAlignment="1">
      <alignment horizontal="left" vertical="center"/>
    </xf>
    <xf numFmtId="208" fontId="74" fillId="0" borderId="13" xfId="0" applyNumberFormat="1" applyFont="1" applyFill="1" applyBorder="1" applyAlignment="1">
      <alignment horizontal="right" vertical="center"/>
    </xf>
    <xf numFmtId="208" fontId="74" fillId="0" borderId="0" xfId="0" applyNumberFormat="1" applyFont="1" applyFill="1" applyBorder="1" applyAlignment="1">
      <alignment horizontal="distributed" vertical="center"/>
    </xf>
    <xf numFmtId="208" fontId="74" fillId="0" borderId="23" xfId="0" applyNumberFormat="1" applyFont="1" applyFill="1" applyBorder="1" applyAlignment="1">
      <alignment horizontal="distributed" vertical="center"/>
    </xf>
    <xf numFmtId="208" fontId="82" fillId="0" borderId="0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953250" y="100584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" name="AutoShape 5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" name="AutoShape 6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5" name="AutoShape 8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6" name="AutoShape 9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1" name="AutoShape 14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2" name="AutoShape 15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4" name="AutoShape 17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5" name="AutoShape 18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6" name="AutoShape 19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7" name="AutoShape 20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8" name="AutoShape 21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19" name="AutoShape 22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0" name="AutoShape 23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1" name="AutoShape 24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3" name="AutoShape 26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4" name="AutoShape 27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5" name="AutoShape 28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6" name="AutoShape 33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6953250" y="108108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13</xdr:row>
      <xdr:rowOff>66675</xdr:rowOff>
    </xdr:from>
    <xdr:to>
      <xdr:col>1</xdr:col>
      <xdr:colOff>152400</xdr:colOff>
      <xdr:row>14</xdr:row>
      <xdr:rowOff>190500</xdr:rowOff>
    </xdr:to>
    <xdr:sp>
      <xdr:nvSpPr>
        <xdr:cNvPr id="28" name="AutoShape 61"/>
        <xdr:cNvSpPr>
          <a:spLocks/>
        </xdr:cNvSpPr>
      </xdr:nvSpPr>
      <xdr:spPr>
        <a:xfrm>
          <a:off x="1428750" y="3181350"/>
          <a:ext cx="76200" cy="400050"/>
        </a:xfrm>
        <a:prstGeom prst="leftBracket">
          <a:avLst>
            <a:gd name="adj" fmla="val -3802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20</xdr:row>
      <xdr:rowOff>66675</xdr:rowOff>
    </xdr:from>
    <xdr:to>
      <xdr:col>1</xdr:col>
      <xdr:colOff>152400</xdr:colOff>
      <xdr:row>22</xdr:row>
      <xdr:rowOff>190500</xdr:rowOff>
    </xdr:to>
    <xdr:sp>
      <xdr:nvSpPr>
        <xdr:cNvPr id="29" name="AutoShape 61"/>
        <xdr:cNvSpPr>
          <a:spLocks/>
        </xdr:cNvSpPr>
      </xdr:nvSpPr>
      <xdr:spPr>
        <a:xfrm>
          <a:off x="1428750" y="5114925"/>
          <a:ext cx="76200" cy="676275"/>
        </a:xfrm>
        <a:prstGeom prst="leftBracket">
          <a:avLst>
            <a:gd name="adj" fmla="val -4296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66675</xdr:rowOff>
    </xdr:from>
    <xdr:to>
      <xdr:col>1</xdr:col>
      <xdr:colOff>152400</xdr:colOff>
      <xdr:row>35</xdr:row>
      <xdr:rowOff>266700</xdr:rowOff>
    </xdr:to>
    <xdr:sp>
      <xdr:nvSpPr>
        <xdr:cNvPr id="30" name="AutoShape 61"/>
        <xdr:cNvSpPr>
          <a:spLocks/>
        </xdr:cNvSpPr>
      </xdr:nvSpPr>
      <xdr:spPr>
        <a:xfrm>
          <a:off x="1428750" y="8982075"/>
          <a:ext cx="76200" cy="476250"/>
        </a:xfrm>
        <a:prstGeom prst="leftBracket">
          <a:avLst>
            <a:gd name="adj" fmla="val -4018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23</xdr:row>
      <xdr:rowOff>66675</xdr:rowOff>
    </xdr:from>
    <xdr:to>
      <xdr:col>1</xdr:col>
      <xdr:colOff>152400</xdr:colOff>
      <xdr:row>24</xdr:row>
      <xdr:rowOff>190500</xdr:rowOff>
    </xdr:to>
    <xdr:sp>
      <xdr:nvSpPr>
        <xdr:cNvPr id="31" name="AutoShape 61"/>
        <xdr:cNvSpPr>
          <a:spLocks/>
        </xdr:cNvSpPr>
      </xdr:nvSpPr>
      <xdr:spPr>
        <a:xfrm>
          <a:off x="1428750" y="5943600"/>
          <a:ext cx="76200" cy="400050"/>
        </a:xfrm>
        <a:prstGeom prst="leftBracket">
          <a:avLst>
            <a:gd name="adj" fmla="val -3800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</xdr:row>
      <xdr:rowOff>66675</xdr:rowOff>
    </xdr:from>
    <xdr:to>
      <xdr:col>1</xdr:col>
      <xdr:colOff>152400</xdr:colOff>
      <xdr:row>26</xdr:row>
      <xdr:rowOff>190500</xdr:rowOff>
    </xdr:to>
    <xdr:sp>
      <xdr:nvSpPr>
        <xdr:cNvPr id="32" name="AutoShape 61"/>
        <xdr:cNvSpPr>
          <a:spLocks/>
        </xdr:cNvSpPr>
      </xdr:nvSpPr>
      <xdr:spPr>
        <a:xfrm>
          <a:off x="1428750" y="6496050"/>
          <a:ext cx="76200" cy="400050"/>
        </a:xfrm>
        <a:prstGeom prst="leftBracket">
          <a:avLst>
            <a:gd name="adj" fmla="val -3800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16</xdr:row>
      <xdr:rowOff>66675</xdr:rowOff>
    </xdr:from>
    <xdr:to>
      <xdr:col>1</xdr:col>
      <xdr:colOff>152400</xdr:colOff>
      <xdr:row>18</xdr:row>
      <xdr:rowOff>190500</xdr:rowOff>
    </xdr:to>
    <xdr:sp>
      <xdr:nvSpPr>
        <xdr:cNvPr id="33" name="AutoShape 61"/>
        <xdr:cNvSpPr>
          <a:spLocks/>
        </xdr:cNvSpPr>
      </xdr:nvSpPr>
      <xdr:spPr>
        <a:xfrm>
          <a:off x="1428750" y="4010025"/>
          <a:ext cx="76200" cy="676275"/>
        </a:xfrm>
        <a:prstGeom prst="leftBracket">
          <a:avLst>
            <a:gd name="adj" fmla="val -4296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66675</xdr:rowOff>
    </xdr:from>
    <xdr:to>
      <xdr:col>1</xdr:col>
      <xdr:colOff>152400</xdr:colOff>
      <xdr:row>29</xdr:row>
      <xdr:rowOff>190500</xdr:rowOff>
    </xdr:to>
    <xdr:sp>
      <xdr:nvSpPr>
        <xdr:cNvPr id="34" name="AutoShape 61"/>
        <xdr:cNvSpPr>
          <a:spLocks/>
        </xdr:cNvSpPr>
      </xdr:nvSpPr>
      <xdr:spPr>
        <a:xfrm>
          <a:off x="1428750" y="7048500"/>
          <a:ext cx="76200" cy="676275"/>
        </a:xfrm>
        <a:prstGeom prst="leftBracket">
          <a:avLst>
            <a:gd name="adj" fmla="val -4296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30</xdr:row>
      <xdr:rowOff>66675</xdr:rowOff>
    </xdr:from>
    <xdr:to>
      <xdr:col>1</xdr:col>
      <xdr:colOff>152400</xdr:colOff>
      <xdr:row>32</xdr:row>
      <xdr:rowOff>190500</xdr:rowOff>
    </xdr:to>
    <xdr:sp>
      <xdr:nvSpPr>
        <xdr:cNvPr id="35" name="AutoShape 61"/>
        <xdr:cNvSpPr>
          <a:spLocks/>
        </xdr:cNvSpPr>
      </xdr:nvSpPr>
      <xdr:spPr>
        <a:xfrm>
          <a:off x="1428750" y="7877175"/>
          <a:ext cx="76200" cy="676275"/>
        </a:xfrm>
        <a:prstGeom prst="leftBracket">
          <a:avLst>
            <a:gd name="adj" fmla="val -4296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9</xdr:row>
      <xdr:rowOff>66675</xdr:rowOff>
    </xdr:from>
    <xdr:to>
      <xdr:col>1</xdr:col>
      <xdr:colOff>152400</xdr:colOff>
      <xdr:row>11</xdr:row>
      <xdr:rowOff>190500</xdr:rowOff>
    </xdr:to>
    <xdr:sp>
      <xdr:nvSpPr>
        <xdr:cNvPr id="36" name="AutoShape 61"/>
        <xdr:cNvSpPr>
          <a:spLocks/>
        </xdr:cNvSpPr>
      </xdr:nvSpPr>
      <xdr:spPr>
        <a:xfrm>
          <a:off x="1428750" y="2076450"/>
          <a:ext cx="76200" cy="676275"/>
        </a:xfrm>
        <a:prstGeom prst="leftBracket">
          <a:avLst>
            <a:gd name="adj" fmla="val -4287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" name="AutoShape 74"/>
        <xdr:cNvSpPr>
          <a:spLocks/>
        </xdr:cNvSpPr>
      </xdr:nvSpPr>
      <xdr:spPr>
        <a:xfrm>
          <a:off x="2762250" y="5286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" name="AutoShape 107"/>
        <xdr:cNvSpPr>
          <a:spLocks/>
        </xdr:cNvSpPr>
      </xdr:nvSpPr>
      <xdr:spPr>
        <a:xfrm>
          <a:off x="2762250" y="52863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AutoShape 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AutoShape 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" name="AutoShape 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1" name="AutoShape 1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2" name="AutoShape 1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3" name="AutoShape 1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4" name="AutoShape 1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7" name="AutoShape 2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8" name="AutoShape 2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9" name="AutoShape 2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0" name="AutoShape 2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1" name="AutoShape 2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2" name="AutoShape 2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3" name="AutoShape 2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4" name="AutoShape 2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5" name="AutoShape 3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6" name="AutoShape 3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7" name="AutoShape 7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8" name="AutoShape 7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9" name="AutoShape 7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0" name="AutoShape 7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1" name="AutoShape 7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2" name="AutoShape 7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3" name="AutoShape 7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4" name="AutoShape 7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5" name="AutoShape 8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6" name="AutoShape 8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7" name="AutoShape 8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8" name="AutoShape 8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9" name="AutoShape 8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0" name="AutoShape 8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1" name="AutoShape 8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2" name="AutoShape 8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3" name="AutoShape 8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4" name="AutoShape 8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5" name="AutoShape 9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6" name="AutoShape 9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7" name="AutoShape 9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8" name="AutoShape 9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9" name="AutoShape 9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0" name="AutoShape 9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1" name="AutoShape 9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2" name="AutoShape 9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3" name="AutoShape 9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4" name="AutoShape 9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5" name="AutoShape 100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6" name="AutoShape 101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7" name="AutoShape 102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8" name="AutoShape 103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59" name="AutoShape 104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0" name="AutoShape 105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1" name="AutoShape 106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2" name="AutoShape 107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3" name="AutoShape 108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4" name="AutoShape 109"/>
        <xdr:cNvSpPr>
          <a:spLocks/>
        </xdr:cNvSpPr>
      </xdr:nvSpPr>
      <xdr:spPr>
        <a:xfrm>
          <a:off x="1914525" y="18288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6" max="6" width="12.875" style="0" customWidth="1"/>
  </cols>
  <sheetData>
    <row r="1" ht="18.75">
      <c r="A1" s="32" t="s">
        <v>170</v>
      </c>
    </row>
    <row r="2" ht="18.75">
      <c r="B2" s="32" t="s">
        <v>91</v>
      </c>
    </row>
    <row r="4" spans="2:3" ht="13.5">
      <c r="B4" s="33" t="s">
        <v>106</v>
      </c>
      <c r="C4" t="s">
        <v>104</v>
      </c>
    </row>
    <row r="5" spans="2:3" ht="13.5">
      <c r="B5" s="33" t="s">
        <v>92</v>
      </c>
      <c r="C5" t="s">
        <v>99</v>
      </c>
    </row>
    <row r="6" spans="2:3" ht="13.5">
      <c r="B6" s="33" t="s">
        <v>93</v>
      </c>
      <c r="C6" t="s">
        <v>100</v>
      </c>
    </row>
    <row r="7" spans="2:3" ht="13.5">
      <c r="B7" s="33" t="s">
        <v>94</v>
      </c>
      <c r="C7" s="60" t="s">
        <v>117</v>
      </c>
    </row>
    <row r="8" spans="2:3" ht="13.5">
      <c r="B8" s="33" t="s">
        <v>95</v>
      </c>
      <c r="C8" t="s">
        <v>101</v>
      </c>
    </row>
    <row r="9" spans="2:3" ht="13.5">
      <c r="B9" s="33" t="s">
        <v>96</v>
      </c>
      <c r="C9" t="s">
        <v>102</v>
      </c>
    </row>
    <row r="10" spans="2:3" ht="13.5">
      <c r="B10" s="33" t="s">
        <v>97</v>
      </c>
      <c r="C10" t="s">
        <v>103</v>
      </c>
    </row>
    <row r="11" spans="2:3" ht="13.5">
      <c r="B11" s="33" t="s">
        <v>98</v>
      </c>
      <c r="C11" t="s">
        <v>105</v>
      </c>
    </row>
    <row r="12" ht="13.5">
      <c r="B12" s="33"/>
    </row>
    <row r="13" ht="13.5">
      <c r="B13" s="33"/>
    </row>
    <row r="14" ht="13.5">
      <c r="B14" s="33"/>
    </row>
    <row r="15" ht="13.5">
      <c r="B15" s="33"/>
    </row>
    <row r="19" ht="13.5">
      <c r="B19" s="33"/>
    </row>
  </sheetData>
  <sheetProtection/>
  <hyperlinks>
    <hyperlink ref="B4" location="'13-1'!A1" display="13-1"/>
    <hyperlink ref="B5" location="'13-2'!A1" display="13-2"/>
    <hyperlink ref="B6" location="'13-3'!A1" display="13-3"/>
    <hyperlink ref="B7" location="'13-4'!A1" display="13-4"/>
    <hyperlink ref="B8" location="'13-5'!A1" display="13-5"/>
    <hyperlink ref="B9" location="'13-6'!A1" display="13-6"/>
    <hyperlink ref="B10" location="'13-7'!A1" display="13-7"/>
    <hyperlink ref="B11" location="'13-8'!A1" display="13-8"/>
  </hyperlinks>
  <printOptions/>
  <pageMargins left="0.7" right="0.7" top="0.75" bottom="0.75" header="0.3" footer="0.3"/>
  <pageSetup horizontalDpi="600" verticalDpi="600" orientation="portrait" paperSize="9" r:id="rId1"/>
  <ignoredErrors>
    <ignoredError sqref="B4:B1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showGridLines="0" view="pageBreakPreview" zoomScaleSheetLayoutView="100" zoomScalePageLayoutView="0" workbookViewId="0" topLeftCell="A13">
      <selection activeCell="F26" sqref="F26"/>
    </sheetView>
  </sheetViews>
  <sheetFormatPr defaultColWidth="9.00390625" defaultRowHeight="13.5"/>
  <cols>
    <col min="1" max="1" width="17.75390625" style="1" customWidth="1"/>
    <col min="2" max="2" width="3.00390625" style="1" customWidth="1"/>
    <col min="3" max="3" width="7.50390625" style="1" bestFit="1" customWidth="1"/>
    <col min="4" max="4" width="9.125" style="63" customWidth="1"/>
    <col min="5" max="5" width="1.75390625" style="63" customWidth="1"/>
    <col min="6" max="6" width="52.125" style="63" bestFit="1" customWidth="1"/>
    <col min="7" max="7" width="5.75390625" style="70" customWidth="1"/>
    <col min="8" max="10" width="9.875" style="75" customWidth="1"/>
    <col min="11" max="11" width="11.75390625" style="75" customWidth="1"/>
    <col min="12" max="12" width="9.00390625" style="75" customWidth="1"/>
    <col min="13" max="16384" width="9.00390625" style="1" customWidth="1"/>
  </cols>
  <sheetData>
    <row r="1" ht="13.5">
      <c r="A1" s="62" t="s">
        <v>116</v>
      </c>
    </row>
    <row r="2" spans="1:12" s="63" customFormat="1" ht="13.5">
      <c r="A2" s="92" t="s">
        <v>0</v>
      </c>
      <c r="B2" s="92"/>
      <c r="C2" s="92"/>
      <c r="D2" s="93"/>
      <c r="E2" s="93"/>
      <c r="F2" s="93"/>
      <c r="G2" s="71"/>
      <c r="H2" s="75"/>
      <c r="I2" s="75"/>
      <c r="J2" s="75"/>
      <c r="K2" s="75"/>
      <c r="L2" s="75"/>
    </row>
    <row r="3" spans="1:12" s="63" customFormat="1" ht="26.25" customHeight="1">
      <c r="A3" s="242"/>
      <c r="B3" s="242"/>
      <c r="C3" s="242"/>
      <c r="D3" s="263" t="s">
        <v>153</v>
      </c>
      <c r="E3" s="263"/>
      <c r="F3" s="263"/>
      <c r="G3" s="71"/>
      <c r="H3" s="75"/>
      <c r="I3" s="75"/>
      <c r="J3" s="75"/>
      <c r="K3" s="75"/>
      <c r="L3" s="75"/>
    </row>
    <row r="4" spans="1:12" s="63" customFormat="1" ht="14.25">
      <c r="A4" s="264" t="s">
        <v>146</v>
      </c>
      <c r="B4" s="264"/>
      <c r="C4" s="264"/>
      <c r="D4" s="264"/>
      <c r="E4" s="264"/>
      <c r="F4" s="264"/>
      <c r="G4" s="71"/>
      <c r="H4" s="75"/>
      <c r="I4" s="75"/>
      <c r="J4" s="75"/>
      <c r="K4" s="75"/>
      <c r="L4" s="75"/>
    </row>
    <row r="5" spans="1:12" s="63" customFormat="1" ht="16.5" customHeight="1">
      <c r="A5" s="265" t="s">
        <v>163</v>
      </c>
      <c r="B5" s="265"/>
      <c r="C5" s="265"/>
      <c r="D5" s="265"/>
      <c r="E5" s="265"/>
      <c r="F5" s="265"/>
      <c r="G5" s="71"/>
      <c r="H5" s="75"/>
      <c r="I5" s="75"/>
      <c r="J5" s="75"/>
      <c r="K5" s="75"/>
      <c r="L5" s="75"/>
    </row>
    <row r="6" spans="1:12" s="63" customFormat="1" ht="6" customHeight="1" thickBot="1">
      <c r="A6" s="94"/>
      <c r="B6" s="94"/>
      <c r="C6" s="94"/>
      <c r="D6" s="94"/>
      <c r="E6" s="94"/>
      <c r="F6" s="94"/>
      <c r="G6" s="71"/>
      <c r="H6" s="75"/>
      <c r="I6" s="75"/>
      <c r="J6" s="75"/>
      <c r="K6" s="75"/>
      <c r="L6" s="75"/>
    </row>
    <row r="7" spans="1:12" s="3" customFormat="1" ht="24.75" customHeight="1" thickTop="1">
      <c r="A7" s="266" t="s">
        <v>1</v>
      </c>
      <c r="B7" s="266"/>
      <c r="C7" s="267"/>
      <c r="D7" s="268" t="s">
        <v>2</v>
      </c>
      <c r="E7" s="269"/>
      <c r="F7" s="95" t="s">
        <v>3</v>
      </c>
      <c r="G7" s="72"/>
      <c r="H7" s="71"/>
      <c r="I7" s="71"/>
      <c r="J7" s="71"/>
      <c r="K7" s="83"/>
      <c r="L7" s="83"/>
    </row>
    <row r="8" spans="1:12" s="3" customFormat="1" ht="21.75" customHeight="1">
      <c r="A8" s="270" t="s">
        <v>4</v>
      </c>
      <c r="B8" s="270"/>
      <c r="C8" s="270"/>
      <c r="D8" s="223">
        <v>1</v>
      </c>
      <c r="E8" s="224"/>
      <c r="F8" s="225"/>
      <c r="G8" s="72"/>
      <c r="H8" s="71"/>
      <c r="I8" s="71"/>
      <c r="J8" s="70"/>
      <c r="K8" s="83"/>
      <c r="L8" s="83"/>
    </row>
    <row r="9" spans="1:12" s="3" customFormat="1" ht="21.75" customHeight="1">
      <c r="A9" s="259" t="s">
        <v>5</v>
      </c>
      <c r="B9" s="259"/>
      <c r="C9" s="259"/>
      <c r="D9" s="216">
        <v>2</v>
      </c>
      <c r="E9" s="226"/>
      <c r="F9" s="97" t="s">
        <v>138</v>
      </c>
      <c r="G9" s="72"/>
      <c r="H9" s="84"/>
      <c r="I9" s="84"/>
      <c r="J9" s="71"/>
      <c r="K9" s="83"/>
      <c r="L9" s="83"/>
    </row>
    <row r="10" spans="1:12" s="3" customFormat="1" ht="21.75" customHeight="1">
      <c r="A10" s="259" t="s">
        <v>6</v>
      </c>
      <c r="B10" s="248"/>
      <c r="C10" s="248" t="s">
        <v>7</v>
      </c>
      <c r="D10" s="216">
        <v>1</v>
      </c>
      <c r="E10" s="226"/>
      <c r="F10" s="97" t="s">
        <v>8</v>
      </c>
      <c r="G10" s="72"/>
      <c r="H10" s="84"/>
      <c r="I10" s="63"/>
      <c r="J10" s="70"/>
      <c r="K10" s="83"/>
      <c r="L10" s="83"/>
    </row>
    <row r="11" spans="1:12" s="3" customFormat="1" ht="21.75" customHeight="1">
      <c r="A11" s="259"/>
      <c r="B11" s="248"/>
      <c r="C11" s="248" t="s">
        <v>9</v>
      </c>
      <c r="D11" s="216">
        <v>89</v>
      </c>
      <c r="E11" s="226"/>
      <c r="F11" s="97" t="s">
        <v>171</v>
      </c>
      <c r="G11" s="72"/>
      <c r="H11" s="84"/>
      <c r="I11" s="71"/>
      <c r="J11" s="70"/>
      <c r="K11" s="83"/>
      <c r="L11" s="83"/>
    </row>
    <row r="12" spans="1:12" s="3" customFormat="1" ht="21.75" customHeight="1">
      <c r="A12" s="259"/>
      <c r="B12" s="248"/>
      <c r="C12" s="248" t="s">
        <v>10</v>
      </c>
      <c r="D12" s="216">
        <v>8</v>
      </c>
      <c r="E12" s="226"/>
      <c r="F12" s="97" t="s">
        <v>167</v>
      </c>
      <c r="G12" s="72"/>
      <c r="H12" s="84"/>
      <c r="I12" s="71"/>
      <c r="J12" s="71"/>
      <c r="K12" s="83"/>
      <c r="L12" s="83"/>
    </row>
    <row r="13" spans="1:12" s="3" customFormat="1" ht="21.75" customHeight="1">
      <c r="A13" s="259" t="s">
        <v>11</v>
      </c>
      <c r="B13" s="259"/>
      <c r="C13" s="259"/>
      <c r="D13" s="216">
        <v>1</v>
      </c>
      <c r="E13" s="217"/>
      <c r="F13" s="97" t="s">
        <v>131</v>
      </c>
      <c r="G13" s="72"/>
      <c r="H13" s="71"/>
      <c r="I13" s="71"/>
      <c r="J13" s="71"/>
      <c r="K13" s="83"/>
      <c r="L13" s="83"/>
    </row>
    <row r="14" spans="1:12" s="3" customFormat="1" ht="21.75" customHeight="1">
      <c r="A14" s="259" t="s">
        <v>12</v>
      </c>
      <c r="B14" s="248"/>
      <c r="C14" s="248" t="s">
        <v>7</v>
      </c>
      <c r="D14" s="216">
        <v>1</v>
      </c>
      <c r="E14" s="217"/>
      <c r="F14" s="97" t="s">
        <v>13</v>
      </c>
      <c r="G14" s="72"/>
      <c r="H14" s="84"/>
      <c r="I14" s="71"/>
      <c r="J14" s="71"/>
      <c r="K14" s="83"/>
      <c r="L14" s="83"/>
    </row>
    <row r="15" spans="1:12" s="3" customFormat="1" ht="21.75" customHeight="1">
      <c r="A15" s="259"/>
      <c r="B15" s="248"/>
      <c r="C15" s="248" t="s">
        <v>9</v>
      </c>
      <c r="D15" s="216">
        <v>31</v>
      </c>
      <c r="E15" s="217"/>
      <c r="F15" s="97" t="s">
        <v>142</v>
      </c>
      <c r="G15" s="72"/>
      <c r="H15" s="70"/>
      <c r="I15" s="71"/>
      <c r="J15" s="71"/>
      <c r="K15" s="83"/>
      <c r="L15" s="83"/>
    </row>
    <row r="16" spans="1:12" s="3" customFormat="1" ht="21.75" customHeight="1">
      <c r="A16" s="259" t="s">
        <v>32</v>
      </c>
      <c r="B16" s="261"/>
      <c r="C16" s="262"/>
      <c r="D16" s="216">
        <v>1</v>
      </c>
      <c r="E16" s="217"/>
      <c r="F16" s="97"/>
      <c r="G16" s="72"/>
      <c r="H16" s="84"/>
      <c r="I16" s="71"/>
      <c r="J16" s="71"/>
      <c r="K16" s="83"/>
      <c r="L16" s="83"/>
    </row>
    <row r="17" spans="1:13" s="3" customFormat="1" ht="21.75" customHeight="1">
      <c r="A17" s="259" t="s">
        <v>14</v>
      </c>
      <c r="B17" s="248"/>
      <c r="C17" s="248" t="s">
        <v>7</v>
      </c>
      <c r="D17" s="216">
        <v>4</v>
      </c>
      <c r="E17" s="217"/>
      <c r="F17" s="97" t="s">
        <v>140</v>
      </c>
      <c r="G17" s="72"/>
      <c r="H17" s="84"/>
      <c r="I17" s="84"/>
      <c r="J17" s="84"/>
      <c r="K17" s="84"/>
      <c r="L17" s="84"/>
      <c r="M17" s="84"/>
    </row>
    <row r="18" spans="1:12" s="3" customFormat="1" ht="21.75" customHeight="1">
      <c r="A18" s="259"/>
      <c r="B18" s="248"/>
      <c r="C18" s="248" t="s">
        <v>9</v>
      </c>
      <c r="D18" s="216">
        <v>68</v>
      </c>
      <c r="E18" s="217"/>
      <c r="F18" s="254" t="s">
        <v>168</v>
      </c>
      <c r="G18" s="72"/>
      <c r="H18" s="71"/>
      <c r="I18" s="71"/>
      <c r="J18" s="71"/>
      <c r="K18" s="83"/>
      <c r="L18" s="83"/>
    </row>
    <row r="19" spans="1:12" s="3" customFormat="1" ht="21.75" customHeight="1">
      <c r="A19" s="259"/>
      <c r="B19" s="248"/>
      <c r="C19" s="248" t="s">
        <v>10</v>
      </c>
      <c r="D19" s="216">
        <v>1</v>
      </c>
      <c r="E19" s="217"/>
      <c r="F19" s="97" t="s">
        <v>144</v>
      </c>
      <c r="G19" s="72"/>
      <c r="H19" s="71"/>
      <c r="I19" s="71"/>
      <c r="J19" s="71"/>
      <c r="K19" s="83"/>
      <c r="L19" s="83"/>
    </row>
    <row r="20" spans="1:12" s="3" customFormat="1" ht="21.75" customHeight="1">
      <c r="A20" s="259" t="s">
        <v>15</v>
      </c>
      <c r="B20" s="259"/>
      <c r="C20" s="259"/>
      <c r="D20" s="216">
        <v>1</v>
      </c>
      <c r="E20" s="217"/>
      <c r="F20" s="97"/>
      <c r="G20" s="72"/>
      <c r="H20" s="84"/>
      <c r="I20" s="71"/>
      <c r="J20" s="71"/>
      <c r="K20" s="83"/>
      <c r="L20" s="83"/>
    </row>
    <row r="21" spans="1:12" s="3" customFormat="1" ht="21.75" customHeight="1">
      <c r="A21" s="259" t="s">
        <v>16</v>
      </c>
      <c r="B21" s="248"/>
      <c r="C21" s="248" t="s">
        <v>7</v>
      </c>
      <c r="D21" s="216">
        <v>2</v>
      </c>
      <c r="E21" s="217"/>
      <c r="F21" s="97" t="s">
        <v>29</v>
      </c>
      <c r="G21" s="72"/>
      <c r="H21" s="84"/>
      <c r="I21" s="71"/>
      <c r="J21" s="71"/>
      <c r="K21" s="83"/>
      <c r="L21" s="83"/>
    </row>
    <row r="22" spans="1:12" s="3" customFormat="1" ht="21.75" customHeight="1">
      <c r="A22" s="259"/>
      <c r="B22" s="248"/>
      <c r="C22" s="248" t="s">
        <v>9</v>
      </c>
      <c r="D22" s="216">
        <v>2</v>
      </c>
      <c r="E22" s="217"/>
      <c r="F22" s="97" t="s">
        <v>143</v>
      </c>
      <c r="G22" s="72"/>
      <c r="H22" s="84"/>
      <c r="I22" s="84"/>
      <c r="J22" s="83"/>
      <c r="K22" s="83"/>
      <c r="L22" s="83"/>
    </row>
    <row r="23" spans="1:12" s="3" customFormat="1" ht="21.75" customHeight="1">
      <c r="A23" s="259"/>
      <c r="B23" s="248"/>
      <c r="C23" s="248" t="s">
        <v>10</v>
      </c>
      <c r="D23" s="216">
        <v>1</v>
      </c>
      <c r="E23" s="217"/>
      <c r="F23" s="97" t="s">
        <v>17</v>
      </c>
      <c r="G23" s="72"/>
      <c r="H23" s="71"/>
      <c r="I23" s="71"/>
      <c r="J23" s="71"/>
      <c r="K23" s="83"/>
      <c r="L23" s="83"/>
    </row>
    <row r="24" spans="1:12" s="3" customFormat="1" ht="21.75" customHeight="1">
      <c r="A24" s="259" t="s">
        <v>18</v>
      </c>
      <c r="B24" s="248"/>
      <c r="C24" s="248" t="s">
        <v>7</v>
      </c>
      <c r="D24" s="255">
        <v>0</v>
      </c>
      <c r="E24" s="217"/>
      <c r="F24" s="97"/>
      <c r="G24" s="72"/>
      <c r="H24" s="84"/>
      <c r="I24" s="71"/>
      <c r="J24" s="71"/>
      <c r="K24" s="83"/>
      <c r="L24" s="83"/>
    </row>
    <row r="25" spans="1:12" s="3" customFormat="1" ht="21.75" customHeight="1">
      <c r="A25" s="259"/>
      <c r="B25" s="248"/>
      <c r="C25" s="248" t="s">
        <v>9</v>
      </c>
      <c r="D25" s="216">
        <v>10</v>
      </c>
      <c r="E25" s="217"/>
      <c r="F25" s="97" t="s">
        <v>172</v>
      </c>
      <c r="G25" s="72"/>
      <c r="H25" s="71"/>
      <c r="I25" s="71"/>
      <c r="J25" s="71"/>
      <c r="K25" s="83"/>
      <c r="L25" s="83"/>
    </row>
    <row r="26" spans="1:12" s="3" customFormat="1" ht="21.75" customHeight="1">
      <c r="A26" s="259" t="s">
        <v>19</v>
      </c>
      <c r="B26" s="248"/>
      <c r="C26" s="248" t="s">
        <v>20</v>
      </c>
      <c r="D26" s="216">
        <v>1</v>
      </c>
      <c r="E26" s="217"/>
      <c r="F26" s="97"/>
      <c r="G26" s="72"/>
      <c r="H26" s="84"/>
      <c r="I26" s="71"/>
      <c r="J26" s="71"/>
      <c r="K26" s="83"/>
      <c r="L26" s="83"/>
    </row>
    <row r="27" spans="1:12" s="3" customFormat="1" ht="21.75" customHeight="1">
      <c r="A27" s="259"/>
      <c r="B27" s="248"/>
      <c r="C27" s="248" t="s">
        <v>10</v>
      </c>
      <c r="D27" s="256">
        <v>0</v>
      </c>
      <c r="E27" s="217"/>
      <c r="F27" s="97"/>
      <c r="G27" s="72"/>
      <c r="H27" s="71"/>
      <c r="I27" s="71"/>
      <c r="J27" s="71"/>
      <c r="K27" s="83"/>
      <c r="L27" s="83"/>
    </row>
    <row r="28" spans="1:12" s="3" customFormat="1" ht="21.75" customHeight="1">
      <c r="A28" s="259" t="s">
        <v>21</v>
      </c>
      <c r="B28" s="246"/>
      <c r="C28" s="89" t="s">
        <v>136</v>
      </c>
      <c r="D28" s="216">
        <v>11</v>
      </c>
      <c r="E28" s="217"/>
      <c r="F28" s="5" t="s">
        <v>164</v>
      </c>
      <c r="G28" s="72"/>
      <c r="H28" s="71"/>
      <c r="I28" s="71"/>
      <c r="J28" s="71"/>
      <c r="K28" s="83"/>
      <c r="L28" s="83"/>
    </row>
    <row r="29" spans="1:12" s="3" customFormat="1" ht="21.75" customHeight="1">
      <c r="A29" s="259"/>
      <c r="B29" s="246"/>
      <c r="C29" s="89" t="s">
        <v>137</v>
      </c>
      <c r="D29" s="216">
        <v>60</v>
      </c>
      <c r="E29" s="217"/>
      <c r="F29" s="97" t="s">
        <v>165</v>
      </c>
      <c r="H29" s="74"/>
      <c r="I29" s="71"/>
      <c r="J29" s="71"/>
      <c r="K29" s="83"/>
      <c r="L29" s="83"/>
    </row>
    <row r="30" spans="1:12" s="3" customFormat="1" ht="21.75" customHeight="1">
      <c r="A30" s="259"/>
      <c r="B30" s="246"/>
      <c r="C30" s="246" t="s">
        <v>10</v>
      </c>
      <c r="D30" s="216">
        <v>3</v>
      </c>
      <c r="E30" s="217"/>
      <c r="F30" s="97" t="s">
        <v>166</v>
      </c>
      <c r="H30" s="85"/>
      <c r="I30" s="71"/>
      <c r="J30" s="71"/>
      <c r="K30" s="83"/>
      <c r="L30" s="83"/>
    </row>
    <row r="31" spans="1:12" s="3" customFormat="1" ht="21.75" customHeight="1">
      <c r="A31" s="259" t="s">
        <v>22</v>
      </c>
      <c r="B31" s="247"/>
      <c r="C31" s="247" t="s">
        <v>20</v>
      </c>
      <c r="D31" s="216">
        <v>1</v>
      </c>
      <c r="E31" s="217"/>
      <c r="F31" s="97"/>
      <c r="H31" s="85"/>
      <c r="I31" s="71"/>
      <c r="J31" s="71"/>
      <c r="K31" s="83"/>
      <c r="L31" s="83"/>
    </row>
    <row r="32" spans="1:12" s="3" customFormat="1" ht="21.75" customHeight="1">
      <c r="A32" s="259"/>
      <c r="B32" s="247"/>
      <c r="C32" s="247" t="s">
        <v>9</v>
      </c>
      <c r="D32" s="216">
        <v>3</v>
      </c>
      <c r="E32" s="217"/>
      <c r="F32" s="97"/>
      <c r="H32" s="85"/>
      <c r="I32" s="71"/>
      <c r="J32" s="71"/>
      <c r="K32" s="83"/>
      <c r="L32" s="83"/>
    </row>
    <row r="33" spans="1:12" s="3" customFormat="1" ht="21.75" customHeight="1">
      <c r="A33" s="259"/>
      <c r="B33" s="247"/>
      <c r="C33" s="247" t="s">
        <v>23</v>
      </c>
      <c r="D33" s="216">
        <v>1</v>
      </c>
      <c r="E33" s="217"/>
      <c r="F33" s="97"/>
      <c r="G33" s="72"/>
      <c r="H33" s="71"/>
      <c r="I33" s="71"/>
      <c r="J33" s="71"/>
      <c r="K33" s="83"/>
      <c r="L33" s="83"/>
    </row>
    <row r="34" spans="1:12" s="3" customFormat="1" ht="21.75" customHeight="1">
      <c r="A34" s="259" t="s">
        <v>30</v>
      </c>
      <c r="B34" s="259"/>
      <c r="C34" s="259"/>
      <c r="D34" s="216">
        <v>2</v>
      </c>
      <c r="E34" s="217"/>
      <c r="F34" s="97" t="s">
        <v>169</v>
      </c>
      <c r="G34" s="72"/>
      <c r="H34" s="84"/>
      <c r="I34" s="71"/>
      <c r="J34" s="71"/>
      <c r="K34" s="83"/>
      <c r="L34" s="83"/>
    </row>
    <row r="35" spans="1:12" s="3" customFormat="1" ht="21.75" customHeight="1">
      <c r="A35" s="248" t="s">
        <v>24</v>
      </c>
      <c r="B35" s="248"/>
      <c r="C35" s="248" t="s">
        <v>28</v>
      </c>
      <c r="D35" s="216">
        <v>207</v>
      </c>
      <c r="E35" s="217"/>
      <c r="F35" s="97" t="s">
        <v>107</v>
      </c>
      <c r="G35" s="72"/>
      <c r="H35" s="258"/>
      <c r="I35" s="71"/>
      <c r="J35" s="71"/>
      <c r="K35" s="83"/>
      <c r="L35" s="83"/>
    </row>
    <row r="36" spans="1:12" s="3" customFormat="1" ht="24.75" customHeight="1">
      <c r="A36" s="248"/>
      <c r="B36" s="248"/>
      <c r="C36" s="250" t="s">
        <v>25</v>
      </c>
      <c r="D36" s="216">
        <v>31</v>
      </c>
      <c r="E36" s="217"/>
      <c r="F36" s="257" t="s">
        <v>109</v>
      </c>
      <c r="G36" s="72"/>
      <c r="H36" s="71"/>
      <c r="I36" s="71"/>
      <c r="J36" s="71"/>
      <c r="K36" s="83"/>
      <c r="L36" s="83"/>
    </row>
    <row r="37" spans="1:12" s="3" customFormat="1" ht="21.75" customHeight="1">
      <c r="A37" s="259" t="s">
        <v>26</v>
      </c>
      <c r="B37" s="259"/>
      <c r="C37" s="259"/>
      <c r="D37" s="216">
        <v>1</v>
      </c>
      <c r="E37" s="217"/>
      <c r="F37" s="97"/>
      <c r="G37" s="72"/>
      <c r="H37" s="70"/>
      <c r="I37" s="71"/>
      <c r="J37" s="71"/>
      <c r="K37" s="83"/>
      <c r="L37" s="83"/>
    </row>
    <row r="38" spans="1:12" s="3" customFormat="1" ht="21.75" customHeight="1">
      <c r="A38" s="259" t="s">
        <v>113</v>
      </c>
      <c r="B38" s="259"/>
      <c r="C38" s="259"/>
      <c r="D38" s="216">
        <v>19</v>
      </c>
      <c r="E38" s="217"/>
      <c r="F38" s="254" t="s">
        <v>115</v>
      </c>
      <c r="G38" s="72"/>
      <c r="H38" s="70"/>
      <c r="I38" s="71"/>
      <c r="J38" s="71"/>
      <c r="K38" s="83"/>
      <c r="L38" s="83"/>
    </row>
    <row r="39" spans="1:12" s="3" customFormat="1" ht="21.75" customHeight="1">
      <c r="A39" s="259" t="s">
        <v>114</v>
      </c>
      <c r="B39" s="259"/>
      <c r="C39" s="259"/>
      <c r="D39" s="216">
        <v>7</v>
      </c>
      <c r="E39" s="217"/>
      <c r="F39" s="254" t="s">
        <v>31</v>
      </c>
      <c r="G39" s="72"/>
      <c r="H39" s="70"/>
      <c r="I39" s="71"/>
      <c r="J39" s="71"/>
      <c r="K39" s="83"/>
      <c r="L39" s="83"/>
    </row>
    <row r="40" spans="1:12" s="3" customFormat="1" ht="21.75" customHeight="1">
      <c r="A40" s="260" t="s">
        <v>27</v>
      </c>
      <c r="B40" s="260"/>
      <c r="C40" s="260"/>
      <c r="D40" s="251">
        <v>1</v>
      </c>
      <c r="E40" s="252"/>
      <c r="F40" s="253"/>
      <c r="G40" s="72"/>
      <c r="H40" s="230"/>
      <c r="I40" s="71"/>
      <c r="J40" s="71"/>
      <c r="K40" s="83"/>
      <c r="L40" s="83"/>
    </row>
    <row r="41" spans="1:12" s="77" customFormat="1" ht="15.75" customHeight="1">
      <c r="A41" s="98" t="s">
        <v>141</v>
      </c>
      <c r="B41" s="99"/>
      <c r="C41" s="99"/>
      <c r="D41" s="99"/>
      <c r="E41" s="99"/>
      <c r="F41" s="99"/>
      <c r="G41" s="73"/>
      <c r="H41" s="78"/>
      <c r="I41" s="78"/>
      <c r="J41" s="78"/>
      <c r="K41" s="76"/>
      <c r="L41" s="76"/>
    </row>
    <row r="42" spans="1:12" s="77" customFormat="1" ht="15.75" customHeight="1">
      <c r="A42" s="227" t="s">
        <v>155</v>
      </c>
      <c r="B42" s="228"/>
      <c r="C42" s="228"/>
      <c r="D42" s="228"/>
      <c r="E42" s="228"/>
      <c r="F42" s="228"/>
      <c r="G42" s="73"/>
      <c r="H42" s="78"/>
      <c r="I42" s="78"/>
      <c r="J42" s="78"/>
      <c r="K42" s="76"/>
      <c r="L42" s="76"/>
    </row>
    <row r="43" spans="1:7" ht="13.5">
      <c r="A43" s="6"/>
      <c r="B43" s="6"/>
      <c r="C43" s="3"/>
      <c r="D43" s="3"/>
      <c r="E43" s="3"/>
      <c r="F43" s="2"/>
      <c r="G43" s="74"/>
    </row>
    <row r="44" spans="1:7" ht="13.5">
      <c r="A44" s="6"/>
      <c r="B44" s="6"/>
      <c r="C44" s="3"/>
      <c r="D44" s="3"/>
      <c r="E44" s="3"/>
      <c r="F44" s="2"/>
      <c r="G44" s="74"/>
    </row>
    <row r="45" spans="1:6" ht="13.5">
      <c r="A45" s="6"/>
      <c r="B45" s="6"/>
      <c r="C45" s="3"/>
      <c r="D45" s="3"/>
      <c r="E45" s="3"/>
      <c r="F45" s="2"/>
    </row>
    <row r="46" spans="1:6" ht="13.5">
      <c r="A46" s="3"/>
      <c r="B46" s="3"/>
      <c r="C46" s="3"/>
      <c r="D46" s="3"/>
      <c r="E46" s="3"/>
      <c r="F46" s="2"/>
    </row>
    <row r="47" spans="1:6" ht="13.5">
      <c r="A47" s="3"/>
      <c r="B47" s="3"/>
      <c r="C47" s="3"/>
      <c r="D47" s="3"/>
      <c r="E47" s="3"/>
      <c r="F47" s="2"/>
    </row>
    <row r="48" spans="1:12" s="70" customFormat="1" ht="13.5">
      <c r="A48" s="3"/>
      <c r="B48" s="3"/>
      <c r="C48" s="3"/>
      <c r="D48" s="3"/>
      <c r="E48" s="3"/>
      <c r="F48" s="2"/>
      <c r="H48" s="75"/>
      <c r="I48" s="75"/>
      <c r="J48" s="75"/>
      <c r="K48" s="75"/>
      <c r="L48" s="75"/>
    </row>
  </sheetData>
  <sheetProtection/>
  <mergeCells count="23">
    <mergeCell ref="A17:A19"/>
    <mergeCell ref="D3:F3"/>
    <mergeCell ref="A4:F4"/>
    <mergeCell ref="A5:F5"/>
    <mergeCell ref="A7:C7"/>
    <mergeCell ref="D7:E7"/>
    <mergeCell ref="A8:C8"/>
    <mergeCell ref="A20:C20"/>
    <mergeCell ref="A21:A23"/>
    <mergeCell ref="A24:A25"/>
    <mergeCell ref="A26:A27"/>
    <mergeCell ref="A28:A30"/>
    <mergeCell ref="A9:C9"/>
    <mergeCell ref="A10:A12"/>
    <mergeCell ref="A13:C13"/>
    <mergeCell ref="A14:A15"/>
    <mergeCell ref="A16:C16"/>
    <mergeCell ref="A31:A33"/>
    <mergeCell ref="A34:C34"/>
    <mergeCell ref="A37:C37"/>
    <mergeCell ref="A38:C38"/>
    <mergeCell ref="A39:C39"/>
    <mergeCell ref="A40:C40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showGridLines="0" view="pageBreakPreview" zoomScaleSheetLayoutView="100" zoomScalePageLayoutView="0" workbookViewId="0" topLeftCell="A1">
      <selection activeCell="F26" sqref="F26"/>
    </sheetView>
  </sheetViews>
  <sheetFormatPr defaultColWidth="9.00390625" defaultRowHeight="13.5"/>
  <cols>
    <col min="1" max="1" width="5.375" style="1" customWidth="1"/>
    <col min="2" max="2" width="3.00390625" style="1" customWidth="1"/>
    <col min="3" max="3" width="4.75390625" style="1" customWidth="1"/>
    <col min="4" max="8" width="15.75390625" style="1" customWidth="1"/>
    <col min="9" max="9" width="9.00390625" style="1" customWidth="1"/>
    <col min="10" max="10" width="5.375" style="1" customWidth="1"/>
    <col min="11" max="11" width="3.00390625" style="1" customWidth="1"/>
    <col min="12" max="12" width="4.75390625" style="1" customWidth="1"/>
    <col min="13" max="17" width="15.75390625" style="1" customWidth="1"/>
    <col min="18" max="16384" width="9.00390625" style="1" customWidth="1"/>
  </cols>
  <sheetData>
    <row r="1" spans="1:13" ht="13.5">
      <c r="A1" s="272" t="s">
        <v>116</v>
      </c>
      <c r="B1" s="272"/>
      <c r="C1" s="272"/>
      <c r="D1" s="272"/>
      <c r="J1" s="272"/>
      <c r="K1" s="272"/>
      <c r="L1" s="272"/>
      <c r="M1" s="272"/>
    </row>
    <row r="2" spans="1:8" ht="13.5">
      <c r="A2" s="279" t="s">
        <v>0</v>
      </c>
      <c r="B2" s="279"/>
      <c r="C2" s="279"/>
      <c r="D2" s="279"/>
      <c r="E2" s="93"/>
      <c r="F2" s="93"/>
      <c r="G2" s="93"/>
      <c r="H2" s="93"/>
    </row>
    <row r="3" spans="1:8" ht="17.25">
      <c r="A3" s="283" t="s">
        <v>147</v>
      </c>
      <c r="B3" s="283"/>
      <c r="C3" s="283"/>
      <c r="D3" s="283"/>
      <c r="E3" s="283"/>
      <c r="F3" s="283"/>
      <c r="G3" s="283"/>
      <c r="H3" s="283"/>
    </row>
    <row r="4" spans="1:8" s="103" customFormat="1" ht="14.25">
      <c r="A4" s="101"/>
      <c r="B4" s="101"/>
      <c r="C4" s="101"/>
      <c r="D4" s="101"/>
      <c r="E4" s="101"/>
      <c r="F4" s="101"/>
      <c r="G4" s="101"/>
      <c r="H4" s="102" t="s">
        <v>61</v>
      </c>
    </row>
    <row r="5" spans="1:8" ht="6" customHeight="1" thickBot="1">
      <c r="A5" s="282"/>
      <c r="B5" s="282"/>
      <c r="C5" s="282"/>
      <c r="D5" s="282"/>
      <c r="E5" s="282"/>
      <c r="F5" s="282"/>
      <c r="G5" s="94"/>
      <c r="H5" s="94"/>
    </row>
    <row r="6" spans="1:9" s="3" customFormat="1" ht="18" customHeight="1" thickTop="1">
      <c r="A6" s="266"/>
      <c r="B6" s="266"/>
      <c r="C6" s="267"/>
      <c r="D6" s="286" t="s">
        <v>43</v>
      </c>
      <c r="E6" s="287"/>
      <c r="F6" s="287"/>
      <c r="G6" s="280" t="s">
        <v>42</v>
      </c>
      <c r="H6" s="281"/>
      <c r="I6" s="2"/>
    </row>
    <row r="7" spans="1:9" s="3" customFormat="1" ht="18" customHeight="1">
      <c r="A7" s="284"/>
      <c r="B7" s="284"/>
      <c r="C7" s="285"/>
      <c r="D7" s="104" t="s">
        <v>41</v>
      </c>
      <c r="E7" s="104" t="s">
        <v>40</v>
      </c>
      <c r="F7" s="105" t="s">
        <v>39</v>
      </c>
      <c r="G7" s="104" t="s">
        <v>38</v>
      </c>
      <c r="H7" s="106" t="s">
        <v>37</v>
      </c>
      <c r="I7" s="2"/>
    </row>
    <row r="8" spans="1:9" s="83" customFormat="1" ht="18" customHeight="1">
      <c r="A8" s="90" t="s">
        <v>36</v>
      </c>
      <c r="B8" s="107">
        <v>29</v>
      </c>
      <c r="C8" s="90" t="s">
        <v>35</v>
      </c>
      <c r="D8" s="108">
        <v>6186</v>
      </c>
      <c r="E8" s="100">
        <v>10669</v>
      </c>
      <c r="F8" s="100">
        <v>4477</v>
      </c>
      <c r="G8" s="100">
        <v>1067165</v>
      </c>
      <c r="H8" s="100">
        <v>42553</v>
      </c>
      <c r="I8" s="72"/>
    </row>
    <row r="9" spans="1:9" s="83" customFormat="1" ht="18" customHeight="1">
      <c r="A9" s="90"/>
      <c r="B9" s="107">
        <v>30</v>
      </c>
      <c r="C9" s="90"/>
      <c r="D9" s="108">
        <v>6476</v>
      </c>
      <c r="E9" s="109">
        <v>10686</v>
      </c>
      <c r="F9" s="109">
        <v>4206</v>
      </c>
      <c r="G9" s="110">
        <v>1103625</v>
      </c>
      <c r="H9" s="100">
        <v>36460</v>
      </c>
      <c r="I9" s="72"/>
    </row>
    <row r="10" spans="1:9" s="114" customFormat="1" ht="18" customHeight="1">
      <c r="A10" s="111" t="s">
        <v>157</v>
      </c>
      <c r="B10" s="112" t="s">
        <v>158</v>
      </c>
      <c r="C10" s="245" t="s">
        <v>35</v>
      </c>
      <c r="D10" s="232">
        <v>6779</v>
      </c>
      <c r="E10" s="233">
        <v>10585</v>
      </c>
      <c r="F10" s="233">
        <v>3800</v>
      </c>
      <c r="G10" s="233">
        <v>1127418</v>
      </c>
      <c r="H10" s="233">
        <v>23793</v>
      </c>
      <c r="I10" s="113"/>
    </row>
    <row r="11" spans="1:9" s="114" customFormat="1" ht="18" customHeight="1">
      <c r="A11" s="111"/>
      <c r="B11" s="111"/>
      <c r="C11" s="111"/>
      <c r="D11" s="198"/>
      <c r="E11" s="199"/>
      <c r="F11" s="199"/>
      <c r="G11" s="199"/>
      <c r="H11" s="199"/>
      <c r="I11" s="113"/>
    </row>
    <row r="12" spans="1:10" s="83" customFormat="1" ht="18" customHeight="1">
      <c r="A12" s="96" t="s">
        <v>156</v>
      </c>
      <c r="B12" s="107">
        <v>1</v>
      </c>
      <c r="C12" s="90" t="s">
        <v>34</v>
      </c>
      <c r="D12" s="108">
        <v>1008</v>
      </c>
      <c r="E12" s="100">
        <v>314</v>
      </c>
      <c r="F12" s="100">
        <v>-694</v>
      </c>
      <c r="G12" s="100">
        <v>1067532</v>
      </c>
      <c r="H12" s="100">
        <v>-36093</v>
      </c>
      <c r="I12" s="131"/>
      <c r="J12" s="229"/>
    </row>
    <row r="13" spans="1:10" s="83" customFormat="1" ht="18" customHeight="1">
      <c r="A13" s="90"/>
      <c r="B13" s="107">
        <v>2</v>
      </c>
      <c r="C13" s="90"/>
      <c r="D13" s="108">
        <v>478</v>
      </c>
      <c r="E13" s="100">
        <v>792</v>
      </c>
      <c r="F13" s="100">
        <v>314</v>
      </c>
      <c r="G13" s="100">
        <v>1071114</v>
      </c>
      <c r="H13" s="100">
        <v>3582</v>
      </c>
      <c r="I13" s="131"/>
      <c r="J13" s="229"/>
    </row>
    <row r="14" spans="1:10" s="83" customFormat="1" ht="18" customHeight="1">
      <c r="A14" s="90"/>
      <c r="B14" s="107">
        <v>3</v>
      </c>
      <c r="C14" s="90"/>
      <c r="D14" s="108">
        <v>516</v>
      </c>
      <c r="E14" s="100">
        <v>924</v>
      </c>
      <c r="F14" s="100">
        <v>407</v>
      </c>
      <c r="G14" s="100">
        <v>1075593</v>
      </c>
      <c r="H14" s="100">
        <v>4479</v>
      </c>
      <c r="I14" s="131"/>
      <c r="J14" s="229"/>
    </row>
    <row r="15" spans="1:10" s="83" customFormat="1" ht="18" customHeight="1">
      <c r="A15" s="90"/>
      <c r="B15" s="107">
        <v>4</v>
      </c>
      <c r="C15" s="90"/>
      <c r="D15" s="108">
        <v>365</v>
      </c>
      <c r="E15" s="100">
        <v>1713</v>
      </c>
      <c r="F15" s="100">
        <v>1347</v>
      </c>
      <c r="G15" s="100">
        <v>1115418</v>
      </c>
      <c r="H15" s="100">
        <v>39825</v>
      </c>
      <c r="I15" s="131"/>
      <c r="J15" s="229"/>
    </row>
    <row r="16" spans="1:10" s="83" customFormat="1" ht="18" customHeight="1">
      <c r="A16" s="90" t="s">
        <v>159</v>
      </c>
      <c r="B16" s="107">
        <v>5</v>
      </c>
      <c r="C16" s="90" t="s">
        <v>62</v>
      </c>
      <c r="D16" s="108">
        <v>1170</v>
      </c>
      <c r="E16" s="100">
        <v>311</v>
      </c>
      <c r="F16" s="100">
        <v>-858</v>
      </c>
      <c r="G16" s="100">
        <v>1070298</v>
      </c>
      <c r="H16" s="100">
        <v>-45120</v>
      </c>
      <c r="I16" s="131"/>
      <c r="J16" s="229"/>
    </row>
    <row r="17" spans="1:10" s="83" customFormat="1" ht="18" customHeight="1">
      <c r="A17" s="90"/>
      <c r="B17" s="107">
        <v>6</v>
      </c>
      <c r="C17" s="90"/>
      <c r="D17" s="108">
        <v>486</v>
      </c>
      <c r="E17" s="100">
        <v>714</v>
      </c>
      <c r="F17" s="100">
        <v>227</v>
      </c>
      <c r="G17" s="100">
        <v>1076928</v>
      </c>
      <c r="H17" s="100">
        <v>6630</v>
      </c>
      <c r="I17" s="131"/>
      <c r="J17" s="229"/>
    </row>
    <row r="18" spans="1:10" s="83" customFormat="1" ht="18" customHeight="1">
      <c r="A18" s="90"/>
      <c r="B18" s="107">
        <v>7</v>
      </c>
      <c r="C18" s="90"/>
      <c r="D18" s="108">
        <v>436</v>
      </c>
      <c r="E18" s="100">
        <v>803</v>
      </c>
      <c r="F18" s="100">
        <v>366</v>
      </c>
      <c r="G18" s="100">
        <v>1074231</v>
      </c>
      <c r="H18" s="100">
        <v>-2697</v>
      </c>
      <c r="I18" s="131"/>
      <c r="J18" s="229"/>
    </row>
    <row r="19" spans="1:10" s="83" customFormat="1" ht="18" customHeight="1">
      <c r="A19" s="90"/>
      <c r="B19" s="107">
        <v>8</v>
      </c>
      <c r="C19" s="90"/>
      <c r="D19" s="108">
        <v>539</v>
      </c>
      <c r="E19" s="100">
        <v>799</v>
      </c>
      <c r="F19" s="100">
        <v>260</v>
      </c>
      <c r="G19" s="100">
        <v>1074353</v>
      </c>
      <c r="H19" s="100">
        <v>122</v>
      </c>
      <c r="I19" s="131"/>
      <c r="J19" s="229"/>
    </row>
    <row r="20" spans="1:10" s="83" customFormat="1" ht="18" customHeight="1">
      <c r="A20" s="90"/>
      <c r="B20" s="107">
        <v>9</v>
      </c>
      <c r="C20" s="90"/>
      <c r="D20" s="108">
        <v>421</v>
      </c>
      <c r="E20" s="100">
        <v>659</v>
      </c>
      <c r="F20" s="100">
        <v>237</v>
      </c>
      <c r="G20" s="100">
        <v>1071679</v>
      </c>
      <c r="H20" s="100">
        <v>-2674</v>
      </c>
      <c r="I20" s="131"/>
      <c r="J20" s="229"/>
    </row>
    <row r="21" spans="1:10" s="83" customFormat="1" ht="18" customHeight="1">
      <c r="A21" s="90"/>
      <c r="B21" s="107">
        <v>10</v>
      </c>
      <c r="C21" s="90"/>
      <c r="D21" s="108">
        <v>497</v>
      </c>
      <c r="E21" s="100">
        <v>881</v>
      </c>
      <c r="F21" s="100">
        <v>383</v>
      </c>
      <c r="G21" s="100">
        <v>1075101</v>
      </c>
      <c r="H21" s="100">
        <v>3422</v>
      </c>
      <c r="I21" s="131"/>
      <c r="J21" s="229"/>
    </row>
    <row r="22" spans="1:10" s="83" customFormat="1" ht="18" customHeight="1">
      <c r="A22" s="90"/>
      <c r="B22" s="107">
        <v>11</v>
      </c>
      <c r="C22" s="90"/>
      <c r="D22" s="108">
        <v>501</v>
      </c>
      <c r="E22" s="100">
        <v>701</v>
      </c>
      <c r="F22" s="100">
        <v>200</v>
      </c>
      <c r="G22" s="100">
        <v>1077534</v>
      </c>
      <c r="H22" s="100">
        <v>2433</v>
      </c>
      <c r="I22" s="131"/>
      <c r="J22" s="229"/>
    </row>
    <row r="23" spans="1:10" s="83" customFormat="1" ht="18" customHeight="1">
      <c r="A23" s="115"/>
      <c r="B23" s="116">
        <v>12</v>
      </c>
      <c r="C23" s="115"/>
      <c r="D23" s="196">
        <v>362</v>
      </c>
      <c r="E23" s="197">
        <v>1974</v>
      </c>
      <c r="F23" s="197">
        <v>1611</v>
      </c>
      <c r="G23" s="197">
        <v>1127418</v>
      </c>
      <c r="H23" s="197">
        <v>49884</v>
      </c>
      <c r="I23" s="131"/>
      <c r="J23" s="229"/>
    </row>
    <row r="24" spans="1:9" s="83" customFormat="1" ht="13.5" customHeight="1">
      <c r="A24" s="117" t="s">
        <v>108</v>
      </c>
      <c r="B24" s="118"/>
      <c r="C24" s="119"/>
      <c r="D24" s="120"/>
      <c r="E24" s="121"/>
      <c r="F24" s="100"/>
      <c r="G24" s="100"/>
      <c r="H24" s="100"/>
      <c r="I24" s="72"/>
    </row>
    <row r="25" spans="1:9" s="3" customFormat="1" ht="16.5" customHeight="1">
      <c r="A25" s="278" t="s">
        <v>33</v>
      </c>
      <c r="B25" s="278"/>
      <c r="C25" s="278"/>
      <c r="D25" s="278"/>
      <c r="E25" s="278"/>
      <c r="F25" s="122"/>
      <c r="G25" s="122"/>
      <c r="H25" s="122"/>
      <c r="I25" s="2"/>
    </row>
    <row r="26" spans="1:12" s="3" customFormat="1" ht="13.5">
      <c r="A26" s="7"/>
      <c r="B26" s="7"/>
      <c r="C26" s="7"/>
      <c r="I26" s="2"/>
      <c r="J26" s="7"/>
      <c r="K26" s="7"/>
      <c r="L26" s="7"/>
    </row>
    <row r="27" spans="1:17" s="124" customFormat="1" ht="13.5">
      <c r="A27" s="5"/>
      <c r="B27" s="123"/>
      <c r="C27" s="2"/>
      <c r="D27" s="2"/>
      <c r="E27" s="2"/>
      <c r="F27" s="2"/>
      <c r="G27" s="2"/>
      <c r="H27" s="2"/>
      <c r="J27" s="123"/>
      <c r="K27" s="123"/>
      <c r="L27" s="2"/>
      <c r="M27" s="2"/>
      <c r="N27" s="2"/>
      <c r="O27" s="2"/>
      <c r="P27" s="2"/>
      <c r="Q27" s="2"/>
    </row>
    <row r="28" spans="1:17" s="124" customFormat="1" ht="13.5">
      <c r="A28" s="273"/>
      <c r="B28" s="273"/>
      <c r="C28" s="273"/>
      <c r="D28" s="273"/>
      <c r="J28" s="123"/>
      <c r="K28" s="123"/>
      <c r="L28" s="2"/>
      <c r="M28" s="2"/>
      <c r="N28" s="2"/>
      <c r="O28" s="2"/>
      <c r="P28" s="2"/>
      <c r="Q28" s="2"/>
    </row>
    <row r="29" spans="1:17" s="124" customFormat="1" ht="17.25">
      <c r="A29" s="274"/>
      <c r="B29" s="274"/>
      <c r="C29" s="274"/>
      <c r="D29" s="274"/>
      <c r="E29" s="274"/>
      <c r="F29" s="274"/>
      <c r="G29" s="274"/>
      <c r="H29" s="274"/>
      <c r="J29" s="123"/>
      <c r="K29" s="123"/>
      <c r="L29" s="2"/>
      <c r="M29" s="2"/>
      <c r="N29" s="2"/>
      <c r="O29" s="2"/>
      <c r="P29" s="2"/>
      <c r="Q29" s="2"/>
    </row>
    <row r="30" spans="1:17" s="124" customFormat="1" ht="14.25">
      <c r="A30" s="125"/>
      <c r="B30" s="125"/>
      <c r="C30" s="125"/>
      <c r="D30" s="125"/>
      <c r="E30" s="125"/>
      <c r="F30" s="125"/>
      <c r="G30" s="125"/>
      <c r="H30" s="126"/>
      <c r="J30" s="2"/>
      <c r="K30" s="2"/>
      <c r="L30" s="2"/>
      <c r="M30" s="2"/>
      <c r="N30" s="2"/>
      <c r="O30" s="2"/>
      <c r="P30" s="2"/>
      <c r="Q30" s="2"/>
    </row>
    <row r="31" spans="1:17" s="124" customFormat="1" ht="13.5">
      <c r="A31" s="275"/>
      <c r="B31" s="275"/>
      <c r="C31" s="275"/>
      <c r="D31" s="275"/>
      <c r="E31" s="275"/>
      <c r="F31" s="275"/>
      <c r="G31" s="127"/>
      <c r="H31" s="127"/>
      <c r="J31" s="2"/>
      <c r="K31" s="2"/>
      <c r="L31" s="2"/>
      <c r="M31" s="2"/>
      <c r="N31" s="2"/>
      <c r="O31" s="2"/>
      <c r="P31" s="2"/>
      <c r="Q31" s="2"/>
    </row>
    <row r="32" spans="1:17" s="124" customFormat="1" ht="13.5">
      <c r="A32" s="276"/>
      <c r="B32" s="276"/>
      <c r="C32" s="276"/>
      <c r="D32" s="277"/>
      <c r="E32" s="277"/>
      <c r="F32" s="277"/>
      <c r="G32" s="277"/>
      <c r="H32" s="277"/>
      <c r="J32" s="2"/>
      <c r="K32" s="2"/>
      <c r="L32" s="2"/>
      <c r="M32" s="2"/>
      <c r="N32" s="2"/>
      <c r="O32" s="2"/>
      <c r="P32" s="2"/>
      <c r="Q32" s="2"/>
    </row>
    <row r="33" spans="1:8" s="124" customFormat="1" ht="13.5">
      <c r="A33" s="276"/>
      <c r="B33" s="276"/>
      <c r="C33" s="276"/>
      <c r="D33" s="91"/>
      <c r="E33" s="91"/>
      <c r="F33" s="128"/>
      <c r="G33" s="91"/>
      <c r="H33" s="129"/>
    </row>
    <row r="34" spans="1:8" s="124" customFormat="1" ht="13.5">
      <c r="A34" s="4"/>
      <c r="B34" s="130"/>
      <c r="C34" s="4"/>
      <c r="D34" s="131"/>
      <c r="E34" s="47"/>
      <c r="F34" s="47"/>
      <c r="G34" s="47"/>
      <c r="H34" s="47"/>
    </row>
    <row r="35" spans="1:8" s="124" customFormat="1" ht="13.5">
      <c r="A35" s="4"/>
      <c r="B35" s="130"/>
      <c r="C35" s="4"/>
      <c r="D35" s="131"/>
      <c r="E35" s="131"/>
      <c r="F35" s="131"/>
      <c r="G35" s="132"/>
      <c r="H35" s="47"/>
    </row>
    <row r="36" spans="1:8" s="124" customFormat="1" ht="13.5">
      <c r="A36" s="133"/>
      <c r="B36" s="134"/>
      <c r="C36" s="133"/>
      <c r="D36" s="135"/>
      <c r="E36" s="135"/>
      <c r="F36" s="135"/>
      <c r="G36" s="135"/>
      <c r="H36" s="135"/>
    </row>
    <row r="37" spans="1:8" s="124" customFormat="1" ht="13.5">
      <c r="A37" s="133"/>
      <c r="B37" s="133"/>
      <c r="C37" s="133"/>
      <c r="D37" s="136"/>
      <c r="E37" s="137"/>
      <c r="F37" s="137"/>
      <c r="G37" s="137"/>
      <c r="H37" s="137"/>
    </row>
    <row r="38" spans="1:8" s="124" customFormat="1" ht="13.5">
      <c r="A38" s="4"/>
      <c r="B38" s="130"/>
      <c r="C38" s="4"/>
      <c r="D38" s="131"/>
      <c r="E38" s="47"/>
      <c r="F38" s="47"/>
      <c r="G38" s="47"/>
      <c r="H38" s="138"/>
    </row>
    <row r="39" spans="1:8" s="124" customFormat="1" ht="13.5">
      <c r="A39" s="4"/>
      <c r="B39" s="130"/>
      <c r="C39" s="4"/>
      <c r="D39" s="131"/>
      <c r="E39" s="47"/>
      <c r="F39" s="47"/>
      <c r="G39" s="47"/>
      <c r="H39" s="138"/>
    </row>
    <row r="40" spans="1:8" s="124" customFormat="1" ht="13.5">
      <c r="A40" s="4"/>
      <c r="B40" s="130"/>
      <c r="C40" s="4"/>
      <c r="D40" s="131"/>
      <c r="E40" s="47"/>
      <c r="F40" s="47"/>
      <c r="G40" s="47"/>
      <c r="H40" s="138"/>
    </row>
    <row r="41" spans="1:8" s="124" customFormat="1" ht="13.5">
      <c r="A41" s="4"/>
      <c r="B41" s="130"/>
      <c r="C41" s="4"/>
      <c r="D41" s="131"/>
      <c r="E41" s="47"/>
      <c r="F41" s="47"/>
      <c r="G41" s="47"/>
      <c r="H41" s="138"/>
    </row>
    <row r="42" spans="1:8" s="124" customFormat="1" ht="13.5">
      <c r="A42" s="4"/>
      <c r="B42" s="130"/>
      <c r="C42" s="4"/>
      <c r="D42" s="131"/>
      <c r="E42" s="47"/>
      <c r="F42" s="47"/>
      <c r="G42" s="47"/>
      <c r="H42" s="138"/>
    </row>
    <row r="43" spans="1:8" s="124" customFormat="1" ht="13.5">
      <c r="A43" s="4"/>
      <c r="B43" s="130"/>
      <c r="C43" s="4"/>
      <c r="D43" s="131"/>
      <c r="E43" s="47"/>
      <c r="F43" s="47"/>
      <c r="G43" s="47"/>
      <c r="H43" s="138"/>
    </row>
    <row r="44" spans="1:8" s="124" customFormat="1" ht="13.5">
      <c r="A44" s="4"/>
      <c r="B44" s="130"/>
      <c r="C44" s="4"/>
      <c r="D44" s="131"/>
      <c r="E44" s="47"/>
      <c r="F44" s="47"/>
      <c r="G44" s="47"/>
      <c r="H44" s="138"/>
    </row>
    <row r="45" spans="1:8" s="124" customFormat="1" ht="13.5">
      <c r="A45" s="4"/>
      <c r="B45" s="130"/>
      <c r="C45" s="4"/>
      <c r="D45" s="131"/>
      <c r="E45" s="47"/>
      <c r="F45" s="47"/>
      <c r="G45" s="47"/>
      <c r="H45" s="138"/>
    </row>
    <row r="46" spans="1:8" s="124" customFormat="1" ht="13.5">
      <c r="A46" s="4"/>
      <c r="B46" s="130"/>
      <c r="C46" s="4"/>
      <c r="D46" s="131"/>
      <c r="E46" s="47"/>
      <c r="F46" s="47"/>
      <c r="G46" s="47"/>
      <c r="H46" s="138"/>
    </row>
    <row r="47" spans="1:8" s="124" customFormat="1" ht="13.5">
      <c r="A47" s="4"/>
      <c r="B47" s="130"/>
      <c r="C47" s="4"/>
      <c r="D47" s="131"/>
      <c r="E47" s="47"/>
      <c r="F47" s="47"/>
      <c r="G47" s="47"/>
      <c r="H47" s="138"/>
    </row>
    <row r="48" spans="1:8" s="124" customFormat="1" ht="13.5">
      <c r="A48" s="4"/>
      <c r="B48" s="130"/>
      <c r="C48" s="4"/>
      <c r="D48" s="131"/>
      <c r="E48" s="47"/>
      <c r="F48" s="47"/>
      <c r="G48" s="47"/>
      <c r="H48" s="138"/>
    </row>
    <row r="49" spans="1:8" s="124" customFormat="1" ht="13.5">
      <c r="A49" s="4"/>
      <c r="B49" s="130"/>
      <c r="C49" s="4"/>
      <c r="D49" s="131"/>
      <c r="E49" s="47"/>
      <c r="F49" s="47"/>
      <c r="G49" s="47"/>
      <c r="H49" s="138"/>
    </row>
    <row r="50" spans="1:8" s="124" customFormat="1" ht="13.5">
      <c r="A50" s="139"/>
      <c r="B50" s="130"/>
      <c r="C50" s="4"/>
      <c r="D50" s="131"/>
      <c r="E50" s="47"/>
      <c r="F50" s="47"/>
      <c r="G50" s="47"/>
      <c r="H50" s="138"/>
    </row>
    <row r="51" spans="1:8" s="124" customFormat="1" ht="13.5">
      <c r="A51" s="271"/>
      <c r="B51" s="271"/>
      <c r="C51" s="271"/>
      <c r="D51" s="271"/>
      <c r="E51" s="271"/>
      <c r="F51" s="140"/>
      <c r="G51" s="140"/>
      <c r="H51" s="140"/>
    </row>
    <row r="52" s="124" customFormat="1" ht="13.5"/>
  </sheetData>
  <sheetProtection/>
  <mergeCells count="16">
    <mergeCell ref="A2:D2"/>
    <mergeCell ref="G6:H6"/>
    <mergeCell ref="A5:F5"/>
    <mergeCell ref="A3:H3"/>
    <mergeCell ref="A6:C7"/>
    <mergeCell ref="D6:F6"/>
    <mergeCell ref="A51:E51"/>
    <mergeCell ref="J1:M1"/>
    <mergeCell ref="A28:D28"/>
    <mergeCell ref="A29:H29"/>
    <mergeCell ref="A31:F31"/>
    <mergeCell ref="A32:C33"/>
    <mergeCell ref="D32:F32"/>
    <mergeCell ref="G32:H32"/>
    <mergeCell ref="A1:D1"/>
    <mergeCell ref="A25:E25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showGridLines="0" view="pageBreakPreview" zoomScaleSheetLayoutView="100" zoomScalePageLayoutView="0" workbookViewId="0" topLeftCell="A1">
      <selection activeCell="H30" sqref="H30"/>
    </sheetView>
  </sheetViews>
  <sheetFormatPr defaultColWidth="9.00390625" defaultRowHeight="13.5"/>
  <cols>
    <col min="1" max="1" width="5.75390625" style="93" customWidth="1"/>
    <col min="2" max="2" width="4.00390625" style="93" customWidth="1"/>
    <col min="3" max="3" width="5.875" style="93" customWidth="1"/>
    <col min="4" max="5" width="34.625" style="93" customWidth="1"/>
    <col min="6" max="16384" width="9.00390625" style="93" customWidth="1"/>
  </cols>
  <sheetData>
    <row r="1" spans="1:4" ht="13.5">
      <c r="A1" s="288" t="s">
        <v>116</v>
      </c>
      <c r="B1" s="288"/>
      <c r="C1" s="288"/>
      <c r="D1" s="288"/>
    </row>
    <row r="2" spans="1:4" ht="13.5">
      <c r="A2" s="279" t="s">
        <v>0</v>
      </c>
      <c r="B2" s="279"/>
      <c r="C2" s="279"/>
      <c r="D2" s="279"/>
    </row>
    <row r="3" spans="1:5" ht="17.25">
      <c r="A3" s="283" t="s">
        <v>148</v>
      </c>
      <c r="B3" s="283"/>
      <c r="C3" s="283"/>
      <c r="D3" s="283"/>
      <c r="E3" s="283"/>
    </row>
    <row r="4" spans="1:5" s="141" customFormat="1" ht="14.25">
      <c r="A4" s="290" t="s">
        <v>61</v>
      </c>
      <c r="B4" s="290"/>
      <c r="C4" s="290"/>
      <c r="D4" s="290"/>
      <c r="E4" s="290"/>
    </row>
    <row r="5" ht="6" customHeight="1" thickBot="1"/>
    <row r="6" spans="1:5" s="142" customFormat="1" ht="18" customHeight="1" thickTop="1">
      <c r="A6" s="292"/>
      <c r="B6" s="292"/>
      <c r="C6" s="293"/>
      <c r="D6" s="95" t="s">
        <v>60</v>
      </c>
      <c r="E6" s="95" t="s">
        <v>59</v>
      </c>
    </row>
    <row r="7" spans="1:5" s="142" customFormat="1" ht="18" customHeight="1">
      <c r="A7" s="90" t="s">
        <v>36</v>
      </c>
      <c r="B7" s="107">
        <v>29</v>
      </c>
      <c r="C7" s="143" t="s">
        <v>58</v>
      </c>
      <c r="D7" s="144">
        <v>32440</v>
      </c>
      <c r="E7" s="145">
        <v>17575</v>
      </c>
    </row>
    <row r="8" spans="1:5" s="142" customFormat="1" ht="18" customHeight="1">
      <c r="A8" s="90"/>
      <c r="B8" s="107">
        <v>30</v>
      </c>
      <c r="C8" s="143"/>
      <c r="D8" s="144">
        <v>33438</v>
      </c>
      <c r="E8" s="145">
        <v>17894</v>
      </c>
    </row>
    <row r="9" spans="1:5" s="148" customFormat="1" ht="18" customHeight="1">
      <c r="A9" s="111" t="s">
        <v>157</v>
      </c>
      <c r="B9" s="112" t="s">
        <v>158</v>
      </c>
      <c r="C9" s="146" t="s">
        <v>58</v>
      </c>
      <c r="D9" s="202">
        <f>D22</f>
        <v>34418</v>
      </c>
      <c r="E9" s="147">
        <f>E22</f>
        <v>18427</v>
      </c>
    </row>
    <row r="10" spans="1:5" s="148" customFormat="1" ht="18" customHeight="1">
      <c r="A10" s="111"/>
      <c r="B10" s="111"/>
      <c r="C10" s="146"/>
      <c r="D10" s="202"/>
      <c r="E10" s="147"/>
    </row>
    <row r="11" spans="1:5" s="142" customFormat="1" ht="18" customHeight="1">
      <c r="A11" s="96" t="s">
        <v>156</v>
      </c>
      <c r="B11" s="90" t="s">
        <v>57</v>
      </c>
      <c r="C11" s="143" t="s">
        <v>56</v>
      </c>
      <c r="D11" s="144">
        <v>33075</v>
      </c>
      <c r="E11" s="145">
        <v>17901</v>
      </c>
    </row>
    <row r="12" spans="1:5" s="142" customFormat="1" ht="18" customHeight="1">
      <c r="A12" s="90"/>
      <c r="B12" s="90" t="s">
        <v>55</v>
      </c>
      <c r="C12" s="90"/>
      <c r="D12" s="144">
        <v>33059</v>
      </c>
      <c r="E12" s="145">
        <v>17921</v>
      </c>
    </row>
    <row r="13" spans="1:5" s="142" customFormat="1" ht="18" customHeight="1">
      <c r="A13" s="90"/>
      <c r="B13" s="90" t="s">
        <v>54</v>
      </c>
      <c r="C13" s="90"/>
      <c r="D13" s="144">
        <v>33878</v>
      </c>
      <c r="E13" s="145">
        <v>18230</v>
      </c>
    </row>
    <row r="14" spans="1:5" s="142" customFormat="1" ht="18" customHeight="1">
      <c r="A14" s="90"/>
      <c r="B14" s="90" t="s">
        <v>53</v>
      </c>
      <c r="C14" s="90"/>
      <c r="D14" s="144">
        <v>34327</v>
      </c>
      <c r="E14" s="145">
        <v>18083</v>
      </c>
    </row>
    <row r="15" spans="1:5" s="142" customFormat="1" ht="18" customHeight="1">
      <c r="A15" s="90" t="s">
        <v>159</v>
      </c>
      <c r="B15" s="90" t="s">
        <v>52</v>
      </c>
      <c r="C15" s="90" t="s">
        <v>160</v>
      </c>
      <c r="D15" s="144">
        <v>33923</v>
      </c>
      <c r="E15" s="145">
        <v>18061</v>
      </c>
    </row>
    <row r="16" spans="1:5" s="142" customFormat="1" ht="18" customHeight="1">
      <c r="A16" s="90"/>
      <c r="B16" s="90" t="s">
        <v>51</v>
      </c>
      <c r="C16" s="90"/>
      <c r="D16" s="144">
        <v>34175</v>
      </c>
      <c r="E16" s="145">
        <v>18061</v>
      </c>
    </row>
    <row r="17" spans="1:5" s="142" customFormat="1" ht="18" customHeight="1">
      <c r="A17" s="90"/>
      <c r="B17" s="90" t="s">
        <v>50</v>
      </c>
      <c r="C17" s="90"/>
      <c r="D17" s="144">
        <v>33833</v>
      </c>
      <c r="E17" s="145">
        <v>18096</v>
      </c>
    </row>
    <row r="18" spans="1:5" s="142" customFormat="1" ht="18" customHeight="1">
      <c r="A18" s="90"/>
      <c r="B18" s="90" t="s">
        <v>49</v>
      </c>
      <c r="C18" s="90"/>
      <c r="D18" s="144">
        <v>34191</v>
      </c>
      <c r="E18" s="145">
        <v>18096</v>
      </c>
    </row>
    <row r="19" spans="1:5" s="142" customFormat="1" ht="18" customHeight="1">
      <c r="A19" s="90"/>
      <c r="B19" s="90" t="s">
        <v>48</v>
      </c>
      <c r="C19" s="90"/>
      <c r="D19" s="144">
        <v>33721</v>
      </c>
      <c r="E19" s="145">
        <v>18154</v>
      </c>
    </row>
    <row r="20" spans="1:5" s="142" customFormat="1" ht="18" customHeight="1">
      <c r="A20" s="90"/>
      <c r="B20" s="90" t="s">
        <v>47</v>
      </c>
      <c r="C20" s="90"/>
      <c r="D20" s="144">
        <v>33901</v>
      </c>
      <c r="E20" s="145">
        <v>18090</v>
      </c>
    </row>
    <row r="21" spans="1:5" s="142" customFormat="1" ht="18" customHeight="1">
      <c r="A21" s="90"/>
      <c r="B21" s="90" t="s">
        <v>46</v>
      </c>
      <c r="C21" s="90"/>
      <c r="D21" s="144">
        <v>34140</v>
      </c>
      <c r="E21" s="145">
        <v>18181</v>
      </c>
    </row>
    <row r="22" spans="1:5" s="142" customFormat="1" ht="18" customHeight="1">
      <c r="A22" s="115"/>
      <c r="B22" s="115" t="s">
        <v>45</v>
      </c>
      <c r="C22" s="115"/>
      <c r="D22" s="200">
        <v>34418</v>
      </c>
      <c r="E22" s="201">
        <v>18427</v>
      </c>
    </row>
    <row r="23" spans="1:5" s="142" customFormat="1" ht="15.75" customHeight="1">
      <c r="A23" s="149" t="s">
        <v>44</v>
      </c>
      <c r="B23" s="150"/>
      <c r="C23" s="150"/>
      <c r="D23" s="150"/>
      <c r="E23" s="150"/>
    </row>
    <row r="24" spans="1:3" s="142" customFormat="1" ht="13.5">
      <c r="A24" s="151"/>
      <c r="B24" s="151"/>
      <c r="C24" s="151"/>
    </row>
    <row r="25" spans="1:6" ht="13.5">
      <c r="A25" s="152"/>
      <c r="B25" s="152"/>
      <c r="C25" s="153"/>
      <c r="D25" s="153"/>
      <c r="E25" s="153"/>
      <c r="F25" s="154"/>
    </row>
    <row r="26" spans="1:6" ht="13.5">
      <c r="A26" s="97"/>
      <c r="B26" s="152"/>
      <c r="C26" s="153"/>
      <c r="D26" s="153"/>
      <c r="E26" s="153"/>
      <c r="F26" s="154"/>
    </row>
    <row r="27" spans="1:6" ht="13.5">
      <c r="A27" s="289"/>
      <c r="B27" s="289"/>
      <c r="C27" s="289"/>
      <c r="D27" s="289"/>
      <c r="E27" s="154"/>
      <c r="F27" s="154"/>
    </row>
    <row r="28" spans="1:6" ht="17.25">
      <c r="A28" s="283"/>
      <c r="B28" s="283"/>
      <c r="C28" s="283"/>
      <c r="D28" s="283"/>
      <c r="E28" s="283"/>
      <c r="F28" s="154"/>
    </row>
    <row r="29" spans="1:6" ht="13.5">
      <c r="A29" s="290"/>
      <c r="B29" s="290"/>
      <c r="C29" s="290"/>
      <c r="D29" s="290"/>
      <c r="E29" s="290"/>
      <c r="F29" s="154"/>
    </row>
    <row r="30" spans="1:6" ht="13.5">
      <c r="A30" s="291"/>
      <c r="B30" s="291"/>
      <c r="C30" s="291"/>
      <c r="D30" s="155"/>
      <c r="E30" s="155"/>
      <c r="F30" s="154"/>
    </row>
    <row r="31" spans="1:6" ht="13.5">
      <c r="A31" s="90"/>
      <c r="B31" s="107"/>
      <c r="C31" s="143"/>
      <c r="D31" s="145"/>
      <c r="E31" s="145"/>
      <c r="F31" s="154"/>
    </row>
    <row r="32" spans="1:6" ht="13.5">
      <c r="A32" s="90"/>
      <c r="B32" s="107"/>
      <c r="C32" s="143"/>
      <c r="D32" s="145"/>
      <c r="E32" s="145"/>
      <c r="F32" s="154"/>
    </row>
    <row r="33" spans="1:6" ht="13.5">
      <c r="A33" s="111"/>
      <c r="B33" s="112"/>
      <c r="C33" s="146"/>
      <c r="D33" s="147"/>
      <c r="E33" s="147"/>
      <c r="F33" s="154"/>
    </row>
    <row r="34" spans="1:6" ht="13.5">
      <c r="A34" s="111"/>
      <c r="B34" s="111"/>
      <c r="C34" s="146"/>
      <c r="D34" s="147"/>
      <c r="E34" s="147"/>
      <c r="F34" s="154"/>
    </row>
    <row r="35" spans="1:6" ht="13.5">
      <c r="A35" s="90"/>
      <c r="B35" s="90"/>
      <c r="C35" s="143"/>
      <c r="D35" s="145"/>
      <c r="E35" s="145"/>
      <c r="F35" s="154"/>
    </row>
    <row r="36" spans="1:6" ht="13.5">
      <c r="A36" s="90"/>
      <c r="B36" s="90"/>
      <c r="C36" s="90"/>
      <c r="D36" s="145"/>
      <c r="E36" s="145"/>
      <c r="F36" s="154"/>
    </row>
    <row r="37" spans="1:6" ht="13.5">
      <c r="A37" s="90"/>
      <c r="B37" s="90"/>
      <c r="C37" s="90"/>
      <c r="D37" s="145"/>
      <c r="E37" s="145"/>
      <c r="F37" s="154"/>
    </row>
    <row r="38" spans="1:6" ht="13.5">
      <c r="A38" s="90"/>
      <c r="B38" s="90"/>
      <c r="C38" s="90"/>
      <c r="D38" s="145"/>
      <c r="E38" s="145"/>
      <c r="F38" s="154"/>
    </row>
    <row r="39" spans="1:6" ht="13.5">
      <c r="A39" s="90"/>
      <c r="B39" s="90"/>
      <c r="C39" s="90"/>
      <c r="D39" s="145"/>
      <c r="E39" s="145"/>
      <c r="F39" s="154"/>
    </row>
    <row r="40" spans="1:6" ht="13.5">
      <c r="A40" s="90"/>
      <c r="B40" s="90"/>
      <c r="C40" s="90"/>
      <c r="D40" s="145"/>
      <c r="E40" s="145"/>
      <c r="F40" s="154"/>
    </row>
    <row r="41" spans="1:6" ht="13.5">
      <c r="A41" s="90"/>
      <c r="B41" s="90"/>
      <c r="C41" s="90"/>
      <c r="D41" s="145"/>
      <c r="E41" s="145"/>
      <c r="F41" s="154"/>
    </row>
    <row r="42" spans="1:6" ht="13.5">
      <c r="A42" s="90"/>
      <c r="B42" s="90"/>
      <c r="C42" s="90"/>
      <c r="D42" s="145"/>
      <c r="E42" s="145"/>
      <c r="F42" s="154"/>
    </row>
    <row r="43" spans="1:6" ht="13.5">
      <c r="A43" s="90"/>
      <c r="B43" s="90"/>
      <c r="C43" s="90"/>
      <c r="D43" s="145"/>
      <c r="E43" s="145"/>
      <c r="F43" s="154"/>
    </row>
    <row r="44" spans="1:6" ht="13.5">
      <c r="A44" s="90"/>
      <c r="B44" s="90"/>
      <c r="C44" s="90"/>
      <c r="D44" s="145"/>
      <c r="E44" s="145"/>
      <c r="F44" s="154"/>
    </row>
    <row r="45" spans="1:6" ht="13.5">
      <c r="A45" s="90"/>
      <c r="B45" s="90"/>
      <c r="C45" s="90"/>
      <c r="D45" s="145"/>
      <c r="E45" s="145"/>
      <c r="F45" s="154"/>
    </row>
    <row r="46" spans="1:6" ht="13.5">
      <c r="A46" s="90"/>
      <c r="B46" s="90"/>
      <c r="C46" s="90"/>
      <c r="D46" s="145"/>
      <c r="E46" s="145"/>
      <c r="F46" s="154"/>
    </row>
    <row r="47" spans="1:6" ht="13.5">
      <c r="A47" s="156"/>
      <c r="B47" s="157"/>
      <c r="C47" s="157"/>
      <c r="D47" s="157"/>
      <c r="E47" s="157"/>
      <c r="F47" s="154"/>
    </row>
    <row r="48" spans="1:6" ht="13.5">
      <c r="A48" s="154"/>
      <c r="B48" s="154"/>
      <c r="C48" s="154"/>
      <c r="D48" s="154"/>
      <c r="E48" s="154"/>
      <c r="F48" s="154"/>
    </row>
  </sheetData>
  <sheetProtection/>
  <mergeCells count="9">
    <mergeCell ref="A1:D1"/>
    <mergeCell ref="A27:D27"/>
    <mergeCell ref="A28:E28"/>
    <mergeCell ref="A29:E29"/>
    <mergeCell ref="A30:C30"/>
    <mergeCell ref="A2:D2"/>
    <mergeCell ref="A3:E3"/>
    <mergeCell ref="A4:E4"/>
    <mergeCell ref="A6:C6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1"/>
  <ignoredErrors>
    <ignoredError sqref="B11:B2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view="pageBreakPreview" zoomScaleSheetLayoutView="100" zoomScalePageLayoutView="0" workbookViewId="0" topLeftCell="A1">
      <selection activeCell="H30" sqref="H30"/>
    </sheetView>
  </sheetViews>
  <sheetFormatPr defaultColWidth="9.00390625" defaultRowHeight="13.5"/>
  <cols>
    <col min="1" max="1" width="5.50390625" style="37" bestFit="1" customWidth="1"/>
    <col min="2" max="2" width="3.50390625" style="37" bestFit="1" customWidth="1"/>
    <col min="3" max="3" width="5.00390625" style="37" customWidth="1"/>
    <col min="4" max="5" width="11.125" style="0" customWidth="1"/>
    <col min="6" max="6" width="13.875" style="0" customWidth="1"/>
    <col min="7" max="8" width="9.75390625" style="0" customWidth="1"/>
    <col min="9" max="10" width="11.125" style="0" customWidth="1"/>
  </cols>
  <sheetData>
    <row r="1" spans="1:4" ht="13.5">
      <c r="A1" s="272" t="s">
        <v>116</v>
      </c>
      <c r="B1" s="272"/>
      <c r="C1" s="272"/>
      <c r="D1" s="272"/>
    </row>
    <row r="2" spans="1:4" ht="13.5">
      <c r="A2" s="294" t="s">
        <v>0</v>
      </c>
      <c r="B2" s="294"/>
      <c r="C2" s="294"/>
      <c r="D2" s="294"/>
    </row>
    <row r="3" spans="1:10" ht="17.25">
      <c r="A3" s="295" t="s">
        <v>118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2:10" ht="13.5">
      <c r="B4" s="80"/>
      <c r="C4" s="80"/>
      <c r="D4" s="80"/>
      <c r="E4" s="80"/>
      <c r="F4" s="80"/>
      <c r="G4" s="80"/>
      <c r="H4" s="80"/>
      <c r="I4" s="80"/>
      <c r="J4" s="79" t="s">
        <v>72</v>
      </c>
    </row>
    <row r="5" spans="1:10" ht="6" customHeight="1" thickBot="1">
      <c r="A5" s="34"/>
      <c r="B5" s="34"/>
      <c r="C5" s="34"/>
      <c r="D5" s="22"/>
      <c r="E5" s="22"/>
      <c r="F5" s="22"/>
      <c r="G5" s="23"/>
      <c r="H5" s="23"/>
      <c r="I5" s="23"/>
      <c r="J5" s="23"/>
    </row>
    <row r="6" spans="1:10" s="39" customFormat="1" ht="19.5" customHeight="1" thickTop="1">
      <c r="A6" s="301"/>
      <c r="B6" s="301"/>
      <c r="C6" s="302"/>
      <c r="D6" s="303" t="s">
        <v>71</v>
      </c>
      <c r="E6" s="304"/>
      <c r="F6" s="305"/>
      <c r="G6" s="297" t="s">
        <v>70</v>
      </c>
      <c r="H6" s="297"/>
      <c r="I6" s="297" t="s">
        <v>69</v>
      </c>
      <c r="J6" s="299"/>
    </row>
    <row r="7" spans="1:10" s="39" customFormat="1" ht="19.5" customHeight="1">
      <c r="A7" s="38"/>
      <c r="B7" s="38"/>
      <c r="C7" s="38"/>
      <c r="D7" s="296" t="s">
        <v>68</v>
      </c>
      <c r="E7" s="296"/>
      <c r="F7" s="40" t="s">
        <v>67</v>
      </c>
      <c r="G7" s="296" t="s">
        <v>68</v>
      </c>
      <c r="H7" s="296" t="s">
        <v>67</v>
      </c>
      <c r="I7" s="296" t="s">
        <v>68</v>
      </c>
      <c r="J7" s="300" t="s">
        <v>67</v>
      </c>
    </row>
    <row r="8" spans="1:10" s="39" customFormat="1" ht="19.5" customHeight="1">
      <c r="A8" s="41"/>
      <c r="B8" s="41"/>
      <c r="C8" s="42"/>
      <c r="D8" s="40" t="s">
        <v>66</v>
      </c>
      <c r="E8" s="40" t="s">
        <v>65</v>
      </c>
      <c r="F8" s="61" t="s">
        <v>64</v>
      </c>
      <c r="G8" s="296"/>
      <c r="H8" s="296"/>
      <c r="I8" s="296"/>
      <c r="J8" s="300"/>
    </row>
    <row r="9" spans="1:10" s="39" customFormat="1" ht="21" customHeight="1">
      <c r="A9" s="243" t="s">
        <v>36</v>
      </c>
      <c r="B9" s="43">
        <v>29</v>
      </c>
      <c r="C9" s="243" t="s">
        <v>63</v>
      </c>
      <c r="D9" s="58">
        <v>12085680</v>
      </c>
      <c r="E9" s="88">
        <v>0</v>
      </c>
      <c r="F9" s="59">
        <v>34575772</v>
      </c>
      <c r="G9" s="59">
        <v>54530</v>
      </c>
      <c r="H9" s="59">
        <v>65126</v>
      </c>
      <c r="I9" s="59">
        <v>1261840</v>
      </c>
      <c r="J9" s="59">
        <v>6477822</v>
      </c>
    </row>
    <row r="10" spans="1:10" s="39" customFormat="1" ht="21" customHeight="1">
      <c r="A10" s="43"/>
      <c r="B10" s="43">
        <v>30</v>
      </c>
      <c r="C10" s="43"/>
      <c r="D10" s="58">
        <v>10822230</v>
      </c>
      <c r="E10" s="88">
        <v>0</v>
      </c>
      <c r="F10" s="59">
        <v>33358765</v>
      </c>
      <c r="G10" s="59">
        <v>73388</v>
      </c>
      <c r="H10" s="59">
        <v>69951</v>
      </c>
      <c r="I10" s="59">
        <v>1293780</v>
      </c>
      <c r="J10" s="59">
        <v>6701235</v>
      </c>
    </row>
    <row r="11" spans="1:10" s="45" customFormat="1" ht="21" customHeight="1">
      <c r="A11" s="249" t="s">
        <v>157</v>
      </c>
      <c r="B11" s="44" t="s">
        <v>158</v>
      </c>
      <c r="C11" s="249" t="s">
        <v>63</v>
      </c>
      <c r="D11" s="214">
        <f>SUM(D13:D24)</f>
        <v>10396670</v>
      </c>
      <c r="E11" s="88">
        <v>0</v>
      </c>
      <c r="F11" s="215">
        <f>F24</f>
        <v>32390360</v>
      </c>
      <c r="G11" s="215">
        <f>SUM(G13:G24)</f>
        <v>22790</v>
      </c>
      <c r="H11" s="215">
        <f>H24</f>
        <v>58184</v>
      </c>
      <c r="I11" s="215">
        <f>SUM(I13:I24)</f>
        <v>1032850</v>
      </c>
      <c r="J11" s="215">
        <f>J24</f>
        <v>6691199</v>
      </c>
    </row>
    <row r="12" spans="1:10" s="45" customFormat="1" ht="21" customHeight="1">
      <c r="A12" s="44"/>
      <c r="B12" s="44"/>
      <c r="C12" s="44"/>
      <c r="D12" s="206"/>
      <c r="E12" s="207"/>
      <c r="F12" s="207"/>
      <c r="G12" s="207"/>
      <c r="H12" s="207"/>
      <c r="I12" s="207"/>
      <c r="J12" s="207"/>
    </row>
    <row r="13" spans="1:10" s="39" customFormat="1" ht="21" customHeight="1">
      <c r="A13" s="244" t="s">
        <v>156</v>
      </c>
      <c r="B13" s="81">
        <v>4</v>
      </c>
      <c r="C13" s="243" t="s">
        <v>34</v>
      </c>
      <c r="D13" s="204">
        <v>1084400</v>
      </c>
      <c r="E13" s="88" t="s">
        <v>152</v>
      </c>
      <c r="F13" s="205">
        <v>33514673</v>
      </c>
      <c r="G13" s="205">
        <v>6410</v>
      </c>
      <c r="H13" s="205">
        <v>67584</v>
      </c>
      <c r="I13" s="205">
        <v>85330</v>
      </c>
      <c r="J13" s="205">
        <v>6716886</v>
      </c>
    </row>
    <row r="14" spans="1:10" s="39" customFormat="1" ht="21" customHeight="1">
      <c r="A14" s="244" t="s">
        <v>159</v>
      </c>
      <c r="B14" s="81">
        <v>5</v>
      </c>
      <c r="C14" s="243" t="s">
        <v>34</v>
      </c>
      <c r="D14" s="204">
        <v>585700</v>
      </c>
      <c r="E14" s="88" t="s">
        <v>152</v>
      </c>
      <c r="F14" s="205">
        <v>33154396</v>
      </c>
      <c r="G14" s="205">
        <v>1400</v>
      </c>
      <c r="H14" s="205">
        <v>68393</v>
      </c>
      <c r="I14" s="205">
        <v>34400</v>
      </c>
      <c r="J14" s="205">
        <v>6661158</v>
      </c>
    </row>
    <row r="15" spans="1:10" s="39" customFormat="1" ht="21" customHeight="1">
      <c r="A15" s="43"/>
      <c r="B15" s="81">
        <v>6</v>
      </c>
      <c r="C15" s="43"/>
      <c r="D15" s="204">
        <v>718630</v>
      </c>
      <c r="E15" s="88" t="s">
        <v>152</v>
      </c>
      <c r="F15" s="205">
        <v>33020224</v>
      </c>
      <c r="G15" s="205">
        <v>170</v>
      </c>
      <c r="H15" s="205">
        <v>63873</v>
      </c>
      <c r="I15" s="205">
        <v>28830</v>
      </c>
      <c r="J15" s="205">
        <v>6618721</v>
      </c>
    </row>
    <row r="16" spans="1:10" s="39" customFormat="1" ht="21" customHeight="1">
      <c r="A16" s="43"/>
      <c r="B16" s="81">
        <v>7</v>
      </c>
      <c r="C16" s="43"/>
      <c r="D16" s="204">
        <v>1181250</v>
      </c>
      <c r="E16" s="88" t="s">
        <v>152</v>
      </c>
      <c r="F16" s="205">
        <v>33055616</v>
      </c>
      <c r="G16" s="205">
        <v>0</v>
      </c>
      <c r="H16" s="205">
        <v>63456</v>
      </c>
      <c r="I16" s="205">
        <v>32650</v>
      </c>
      <c r="J16" s="205">
        <v>6559158</v>
      </c>
    </row>
    <row r="17" spans="1:10" s="39" customFormat="1" ht="21" customHeight="1">
      <c r="A17" s="43"/>
      <c r="B17" s="81">
        <v>8</v>
      </c>
      <c r="C17" s="43"/>
      <c r="D17" s="204">
        <v>850440</v>
      </c>
      <c r="E17" s="88" t="s">
        <v>152</v>
      </c>
      <c r="F17" s="205">
        <v>32977511</v>
      </c>
      <c r="G17" s="205">
        <v>420</v>
      </c>
      <c r="H17" s="205">
        <v>59389</v>
      </c>
      <c r="I17" s="205">
        <v>54070</v>
      </c>
      <c r="J17" s="205">
        <v>6518011</v>
      </c>
    </row>
    <row r="18" spans="1:10" s="39" customFormat="1" ht="21" customHeight="1">
      <c r="A18" s="43"/>
      <c r="B18" s="81">
        <v>9</v>
      </c>
      <c r="C18" s="43"/>
      <c r="D18" s="204">
        <v>911910</v>
      </c>
      <c r="E18" s="88" t="s">
        <v>152</v>
      </c>
      <c r="F18" s="205">
        <v>32803270</v>
      </c>
      <c r="G18" s="205">
        <v>1500</v>
      </c>
      <c r="H18" s="205">
        <v>60868</v>
      </c>
      <c r="I18" s="205">
        <v>49240</v>
      </c>
      <c r="J18" s="205">
        <v>6468009</v>
      </c>
    </row>
    <row r="19" spans="1:10" s="39" customFormat="1" ht="21" customHeight="1">
      <c r="A19" s="43"/>
      <c r="B19" s="81">
        <v>10</v>
      </c>
      <c r="C19" s="43"/>
      <c r="D19" s="204">
        <v>700500</v>
      </c>
      <c r="E19" s="88" t="s">
        <v>152</v>
      </c>
      <c r="F19" s="205">
        <v>32678539</v>
      </c>
      <c r="G19" s="205">
        <v>170</v>
      </c>
      <c r="H19" s="205">
        <v>56455</v>
      </c>
      <c r="I19" s="205">
        <v>64840</v>
      </c>
      <c r="J19" s="205">
        <v>6455625</v>
      </c>
    </row>
    <row r="20" spans="1:10" s="39" customFormat="1" ht="21" customHeight="1">
      <c r="A20" s="43"/>
      <c r="B20" s="81">
        <v>11</v>
      </c>
      <c r="C20" s="43"/>
      <c r="D20" s="204">
        <v>759350</v>
      </c>
      <c r="E20" s="88" t="s">
        <v>152</v>
      </c>
      <c r="F20" s="205">
        <v>32588699</v>
      </c>
      <c r="G20" s="205">
        <v>6000</v>
      </c>
      <c r="H20" s="205">
        <v>62430</v>
      </c>
      <c r="I20" s="205">
        <v>117690</v>
      </c>
      <c r="J20" s="205">
        <v>6505049</v>
      </c>
    </row>
    <row r="21" spans="1:10" s="39" customFormat="1" ht="21" customHeight="1">
      <c r="A21" s="43"/>
      <c r="B21" s="81">
        <v>12</v>
      </c>
      <c r="C21" s="43"/>
      <c r="D21" s="204">
        <v>1594140</v>
      </c>
      <c r="E21" s="88" t="s">
        <v>152</v>
      </c>
      <c r="F21" s="205">
        <v>33192203</v>
      </c>
      <c r="G21" s="205">
        <v>3590</v>
      </c>
      <c r="H21" s="205">
        <v>60631</v>
      </c>
      <c r="I21" s="205">
        <v>129460</v>
      </c>
      <c r="J21" s="205">
        <v>6552286</v>
      </c>
    </row>
    <row r="22" spans="1:10" s="39" customFormat="1" ht="21" customHeight="1">
      <c r="A22" s="244" t="s">
        <v>161</v>
      </c>
      <c r="B22" s="81">
        <v>1</v>
      </c>
      <c r="C22" s="243" t="s">
        <v>62</v>
      </c>
      <c r="D22" s="204">
        <v>413480</v>
      </c>
      <c r="E22" s="88" t="s">
        <v>152</v>
      </c>
      <c r="F22" s="205">
        <v>32727111</v>
      </c>
      <c r="G22" s="205">
        <v>0</v>
      </c>
      <c r="H22" s="205">
        <v>59101</v>
      </c>
      <c r="I22" s="205">
        <v>68640</v>
      </c>
      <c r="J22" s="205">
        <v>6518882</v>
      </c>
    </row>
    <row r="23" spans="1:10" s="39" customFormat="1" ht="21" customHeight="1">
      <c r="A23" s="43"/>
      <c r="B23" s="81">
        <v>2</v>
      </c>
      <c r="C23" s="43"/>
      <c r="D23" s="204">
        <v>630220</v>
      </c>
      <c r="E23" s="88" t="s">
        <v>152</v>
      </c>
      <c r="F23" s="205">
        <v>32631407</v>
      </c>
      <c r="G23" s="205">
        <v>3130</v>
      </c>
      <c r="H23" s="205">
        <v>58186</v>
      </c>
      <c r="I23" s="205">
        <v>144120</v>
      </c>
      <c r="J23" s="205">
        <v>6588467</v>
      </c>
    </row>
    <row r="24" spans="1:10" s="39" customFormat="1" ht="21" customHeight="1">
      <c r="A24" s="46"/>
      <c r="B24" s="82">
        <v>3</v>
      </c>
      <c r="C24" s="46"/>
      <c r="D24" s="208">
        <v>966650</v>
      </c>
      <c r="E24" s="88" t="s">
        <v>152</v>
      </c>
      <c r="F24" s="205">
        <v>32390360</v>
      </c>
      <c r="G24" s="209">
        <v>0</v>
      </c>
      <c r="H24" s="209">
        <v>58184</v>
      </c>
      <c r="I24" s="209">
        <v>223580</v>
      </c>
      <c r="J24" s="209">
        <v>6691199</v>
      </c>
    </row>
    <row r="25" spans="1:7" s="8" customFormat="1" ht="15.75" customHeight="1">
      <c r="A25" s="298" t="s">
        <v>139</v>
      </c>
      <c r="B25" s="298"/>
      <c r="C25" s="298"/>
      <c r="D25" s="298"/>
      <c r="E25" s="298"/>
      <c r="F25" s="298"/>
      <c r="G25" s="298"/>
    </row>
    <row r="26" spans="1:10" ht="13.5">
      <c r="A26" s="35"/>
      <c r="B26" s="35"/>
      <c r="C26" s="36"/>
      <c r="D26" s="8"/>
      <c r="E26" s="8"/>
      <c r="F26" s="8"/>
      <c r="G26" s="8"/>
      <c r="H26" s="8"/>
      <c r="I26" s="8"/>
      <c r="J26" s="8"/>
    </row>
    <row r="27" spans="1:10" ht="13.5">
      <c r="A27" s="35"/>
      <c r="B27" s="35"/>
      <c r="C27" s="36"/>
      <c r="D27" s="8"/>
      <c r="E27" s="8"/>
      <c r="F27" s="8"/>
      <c r="G27" s="8"/>
      <c r="H27" s="8"/>
      <c r="I27" s="8"/>
      <c r="J27" s="8"/>
    </row>
    <row r="28" spans="1:10" ht="13.5">
      <c r="A28" s="35"/>
      <c r="B28" s="35"/>
      <c r="C28" s="36"/>
      <c r="D28" s="8"/>
      <c r="E28" s="8"/>
      <c r="F28" s="8"/>
      <c r="G28" s="8"/>
      <c r="H28" s="8"/>
      <c r="I28" s="8"/>
      <c r="J28" s="8"/>
    </row>
    <row r="29" spans="1:10" ht="13.5">
      <c r="A29" s="36"/>
      <c r="B29" s="36"/>
      <c r="C29" s="36"/>
      <c r="D29" s="8"/>
      <c r="E29" s="8"/>
      <c r="F29" s="8"/>
      <c r="G29" s="8"/>
      <c r="H29" s="8"/>
      <c r="I29" s="8"/>
      <c r="J29" s="8"/>
    </row>
    <row r="30" spans="1:10" ht="13.5">
      <c r="A30" s="36"/>
      <c r="B30" s="36"/>
      <c r="C30" s="36"/>
      <c r="D30" s="8"/>
      <c r="E30" s="8"/>
      <c r="F30" s="8"/>
      <c r="G30" s="8"/>
      <c r="H30" s="8"/>
      <c r="I30" s="8"/>
      <c r="J30" s="8"/>
    </row>
    <row r="31" spans="1:10" ht="13.5">
      <c r="A31" s="36"/>
      <c r="B31" s="36"/>
      <c r="C31" s="36"/>
      <c r="D31" s="8"/>
      <c r="E31" s="8"/>
      <c r="F31" s="8"/>
      <c r="G31" s="8"/>
      <c r="H31" s="8"/>
      <c r="I31" s="8"/>
      <c r="J31" s="8"/>
    </row>
  </sheetData>
  <sheetProtection/>
  <mergeCells count="13">
    <mergeCell ref="A25:G25"/>
    <mergeCell ref="I6:J6"/>
    <mergeCell ref="I7:I8"/>
    <mergeCell ref="J7:J8"/>
    <mergeCell ref="A6:C6"/>
    <mergeCell ref="D7:E7"/>
    <mergeCell ref="D6:F6"/>
    <mergeCell ref="A1:D1"/>
    <mergeCell ref="A2:D2"/>
    <mergeCell ref="A3:J3"/>
    <mergeCell ref="G7:G8"/>
    <mergeCell ref="G6:H6"/>
    <mergeCell ref="H7:H8"/>
  </mergeCells>
  <hyperlinks>
    <hyperlink ref="A1" location="'13通貨・金融目次'!A1" display="13　通貨・金融 目次へ＜＜"/>
  </hyperlinks>
  <printOptions horizontalCentered="1"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2"/>
  <ignoredErrors>
    <ignoredError sqref="F11:H1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"/>
  <sheetViews>
    <sheetView showGridLines="0" view="pageBreakPreview" zoomScaleSheetLayoutView="100" zoomScalePageLayoutView="0" workbookViewId="0" topLeftCell="A1">
      <selection activeCell="H30" sqref="H30"/>
    </sheetView>
  </sheetViews>
  <sheetFormatPr defaultColWidth="9.00390625" defaultRowHeight="13.5"/>
  <cols>
    <col min="1" max="1" width="5.375" style="0" customWidth="1"/>
    <col min="2" max="2" width="3.50390625" style="0" customWidth="1"/>
    <col min="3" max="3" width="5.125" style="0" customWidth="1"/>
    <col min="4" max="10" width="11.125" style="0" customWidth="1"/>
  </cols>
  <sheetData>
    <row r="1" spans="1:4" ht="13.5">
      <c r="A1" s="272" t="s">
        <v>116</v>
      </c>
      <c r="B1" s="272"/>
      <c r="C1" s="272"/>
      <c r="D1" s="272"/>
    </row>
    <row r="2" spans="1:4" ht="13.5">
      <c r="A2" s="294" t="s">
        <v>0</v>
      </c>
      <c r="B2" s="294"/>
      <c r="C2" s="294"/>
      <c r="D2" s="294"/>
    </row>
    <row r="3" spans="1:10" ht="17.25">
      <c r="A3" s="295" t="s">
        <v>149</v>
      </c>
      <c r="B3" s="295"/>
      <c r="C3" s="295"/>
      <c r="D3" s="295"/>
      <c r="E3" s="295"/>
      <c r="F3" s="295"/>
      <c r="G3" s="295"/>
      <c r="H3" s="295"/>
      <c r="I3" s="295"/>
      <c r="J3" s="295"/>
    </row>
    <row r="4" spans="1:10" ht="6" customHeight="1" thickBo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s="8" customFormat="1" ht="20.25" customHeight="1" thickTop="1">
      <c r="A5" s="306"/>
      <c r="B5" s="306"/>
      <c r="C5" s="307"/>
      <c r="D5" s="308" t="s">
        <v>80</v>
      </c>
      <c r="E5" s="308"/>
      <c r="F5" s="308" t="s">
        <v>79</v>
      </c>
      <c r="G5" s="308"/>
      <c r="H5" s="308" t="s">
        <v>78</v>
      </c>
      <c r="I5" s="309"/>
      <c r="J5" s="309"/>
      <c r="K5" s="10"/>
    </row>
    <row r="6" spans="1:11" s="8" customFormat="1" ht="23.25" customHeight="1">
      <c r="A6" s="17"/>
      <c r="B6" s="17"/>
      <c r="C6" s="16"/>
      <c r="D6" s="28" t="s">
        <v>77</v>
      </c>
      <c r="E6" s="28" t="s">
        <v>74</v>
      </c>
      <c r="F6" s="28" t="s">
        <v>77</v>
      </c>
      <c r="G6" s="28" t="s">
        <v>74</v>
      </c>
      <c r="H6" s="29" t="s">
        <v>76</v>
      </c>
      <c r="I6" s="28" t="s">
        <v>75</v>
      </c>
      <c r="J6" s="27" t="s">
        <v>74</v>
      </c>
      <c r="K6" s="10"/>
    </row>
    <row r="7" spans="1:11" s="69" customFormat="1" ht="19.5" customHeight="1">
      <c r="A7" s="64"/>
      <c r="B7" s="64"/>
      <c r="C7" s="64"/>
      <c r="D7" s="65"/>
      <c r="E7" s="66" t="s">
        <v>73</v>
      </c>
      <c r="F7" s="67"/>
      <c r="G7" s="66" t="s">
        <v>73</v>
      </c>
      <c r="H7" s="67"/>
      <c r="I7" s="66" t="s">
        <v>129</v>
      </c>
      <c r="J7" s="66" t="s">
        <v>73</v>
      </c>
      <c r="K7" s="68"/>
    </row>
    <row r="8" spans="1:10" s="8" customFormat="1" ht="30.75" customHeight="1">
      <c r="A8" s="26" t="s">
        <v>36</v>
      </c>
      <c r="B8" s="13">
        <v>29</v>
      </c>
      <c r="C8" s="12" t="s">
        <v>63</v>
      </c>
      <c r="D8" s="25">
        <v>101185</v>
      </c>
      <c r="E8" s="24">
        <v>462918</v>
      </c>
      <c r="F8" s="24">
        <v>6892</v>
      </c>
      <c r="G8" s="24">
        <v>31980</v>
      </c>
      <c r="H8" s="24">
        <v>19</v>
      </c>
      <c r="I8" s="24">
        <v>8470</v>
      </c>
      <c r="J8" s="24">
        <v>2769</v>
      </c>
    </row>
    <row r="9" spans="1:10" s="8" customFormat="1" ht="30.75" customHeight="1">
      <c r="A9" s="12"/>
      <c r="B9" s="13">
        <v>30</v>
      </c>
      <c r="C9" s="12"/>
      <c r="D9" s="25">
        <v>116925</v>
      </c>
      <c r="E9" s="24">
        <v>534358</v>
      </c>
      <c r="F9" s="24">
        <v>8118</v>
      </c>
      <c r="G9" s="24">
        <v>35752</v>
      </c>
      <c r="H9" s="24">
        <v>24</v>
      </c>
      <c r="I9" s="24">
        <v>5453</v>
      </c>
      <c r="J9" s="24">
        <v>53842</v>
      </c>
    </row>
    <row r="10" spans="1:11" s="20" customFormat="1" ht="30.75" customHeight="1">
      <c r="A10" s="14" t="s">
        <v>157</v>
      </c>
      <c r="B10" s="15" t="s">
        <v>158</v>
      </c>
      <c r="C10" s="14" t="s">
        <v>63</v>
      </c>
      <c r="D10" s="218">
        <v>102258</v>
      </c>
      <c r="E10" s="219">
        <v>403435</v>
      </c>
      <c r="F10" s="219">
        <v>7488</v>
      </c>
      <c r="G10" s="219">
        <v>37415</v>
      </c>
      <c r="H10" s="219">
        <v>15</v>
      </c>
      <c r="I10" s="219">
        <v>1141</v>
      </c>
      <c r="J10" s="219">
        <v>456</v>
      </c>
      <c r="K10" s="21"/>
    </row>
    <row r="11" spans="1:5" s="8" customFormat="1" ht="14.25" customHeight="1">
      <c r="A11" s="48" t="s">
        <v>111</v>
      </c>
      <c r="B11" s="19"/>
      <c r="C11" s="19"/>
      <c r="D11" s="19"/>
      <c r="E11" s="10"/>
    </row>
    <row r="12" spans="1:6" s="8" customFormat="1" ht="15.75" customHeight="1">
      <c r="A12" s="39" t="s">
        <v>119</v>
      </c>
      <c r="B12" s="11"/>
      <c r="C12" s="11"/>
      <c r="D12" s="11"/>
      <c r="E12" s="11"/>
      <c r="F12" s="11"/>
    </row>
    <row r="13" spans="1:10" ht="13.5">
      <c r="A13" s="9"/>
      <c r="B13" s="9"/>
      <c r="C13" s="8"/>
      <c r="D13" s="8"/>
      <c r="E13" s="8"/>
      <c r="F13" s="8"/>
      <c r="G13" s="8"/>
      <c r="H13" s="8"/>
      <c r="I13" s="8"/>
      <c r="J13" s="8"/>
    </row>
  </sheetData>
  <sheetProtection/>
  <mergeCells count="7">
    <mergeCell ref="A1:D1"/>
    <mergeCell ref="A2:D2"/>
    <mergeCell ref="A5:C5"/>
    <mergeCell ref="D5:E5"/>
    <mergeCell ref="A3:J3"/>
    <mergeCell ref="F5:G5"/>
    <mergeCell ref="H5:J5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="90" zoomScaleSheetLayoutView="90" zoomScalePageLayoutView="0" workbookViewId="0" topLeftCell="A2">
      <selection activeCell="H30" sqref="H30"/>
    </sheetView>
  </sheetViews>
  <sheetFormatPr defaultColWidth="9.00390625" defaultRowHeight="13.5"/>
  <cols>
    <col min="1" max="1" width="5.375" style="0" customWidth="1"/>
    <col min="2" max="2" width="2.875" style="0" customWidth="1"/>
    <col min="3" max="3" width="5.00390625" style="0" bestFit="1" customWidth="1"/>
    <col min="4" max="4" width="7.00390625" style="0" customWidth="1"/>
    <col min="5" max="5" width="11.875" style="0" customWidth="1"/>
    <col min="6" max="6" width="7.00390625" style="0" customWidth="1"/>
    <col min="7" max="7" width="11.875" style="0" customWidth="1"/>
    <col min="8" max="8" width="7.00390625" style="0" customWidth="1"/>
    <col min="9" max="9" width="11.875" style="0" customWidth="1"/>
    <col min="10" max="10" width="8.875" style="0" customWidth="1"/>
    <col min="11" max="11" width="13.50390625" style="0" customWidth="1"/>
  </cols>
  <sheetData>
    <row r="1" spans="1:4" ht="13.5">
      <c r="A1" s="272" t="s">
        <v>116</v>
      </c>
      <c r="B1" s="272"/>
      <c r="C1" s="272"/>
      <c r="D1" s="272"/>
    </row>
    <row r="2" spans="1:4" ht="13.5">
      <c r="A2" s="294" t="s">
        <v>0</v>
      </c>
      <c r="B2" s="294"/>
      <c r="C2" s="294"/>
      <c r="D2" s="294"/>
    </row>
    <row r="3" spans="1:11" ht="17.25">
      <c r="A3" s="295" t="s">
        <v>84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2:11" ht="13.5">
      <c r="B4" s="80"/>
      <c r="C4" s="80"/>
      <c r="D4" s="80"/>
      <c r="E4" s="80"/>
      <c r="F4" s="80"/>
      <c r="G4" s="80"/>
      <c r="H4" s="80"/>
      <c r="I4" s="80"/>
      <c r="J4" s="80"/>
      <c r="K4" s="79" t="s">
        <v>72</v>
      </c>
    </row>
    <row r="5" spans="6:11" ht="6" customHeight="1" thickBot="1">
      <c r="F5" s="31"/>
      <c r="G5" s="31"/>
      <c r="J5" s="31"/>
      <c r="K5" s="31"/>
    </row>
    <row r="6" spans="1:11" s="39" customFormat="1" ht="18.75" customHeight="1" thickTop="1">
      <c r="A6" s="310"/>
      <c r="B6" s="310"/>
      <c r="C6" s="311"/>
      <c r="D6" s="303" t="s">
        <v>83</v>
      </c>
      <c r="E6" s="305"/>
      <c r="F6" s="297" t="s">
        <v>82</v>
      </c>
      <c r="G6" s="299"/>
      <c r="H6" s="303" t="s">
        <v>110</v>
      </c>
      <c r="I6" s="305"/>
      <c r="J6" s="297" t="s">
        <v>81</v>
      </c>
      <c r="K6" s="299"/>
    </row>
    <row r="7" spans="1:11" s="39" customFormat="1" ht="18.75" customHeight="1">
      <c r="A7" s="50"/>
      <c r="B7" s="50"/>
      <c r="C7" s="51"/>
      <c r="D7" s="40" t="s">
        <v>77</v>
      </c>
      <c r="E7" s="40" t="s">
        <v>74</v>
      </c>
      <c r="F7" s="40" t="s">
        <v>77</v>
      </c>
      <c r="G7" s="49" t="s">
        <v>74</v>
      </c>
      <c r="H7" s="40" t="s">
        <v>77</v>
      </c>
      <c r="I7" s="49" t="s">
        <v>74</v>
      </c>
      <c r="J7" s="40" t="s">
        <v>77</v>
      </c>
      <c r="K7" s="49" t="s">
        <v>74</v>
      </c>
    </row>
    <row r="8" spans="1:11" s="39" customFormat="1" ht="18.75" customHeight="1">
      <c r="A8" s="56" t="s">
        <v>36</v>
      </c>
      <c r="B8" s="43">
        <v>29</v>
      </c>
      <c r="C8" s="55" t="s">
        <v>63</v>
      </c>
      <c r="D8" s="58">
        <v>2146</v>
      </c>
      <c r="E8" s="59">
        <v>26067504</v>
      </c>
      <c r="F8" s="59">
        <v>2093</v>
      </c>
      <c r="G8" s="59">
        <v>25372534</v>
      </c>
      <c r="H8" s="59">
        <v>4981</v>
      </c>
      <c r="I8" s="59">
        <v>49561032</v>
      </c>
      <c r="J8" s="59">
        <v>11896</v>
      </c>
      <c r="K8" s="59">
        <v>94241991</v>
      </c>
    </row>
    <row r="9" spans="1:11" s="45" customFormat="1" ht="18.75" customHeight="1">
      <c r="A9" s="52"/>
      <c r="B9" s="43">
        <v>30</v>
      </c>
      <c r="C9" s="52"/>
      <c r="D9" s="58">
        <v>2415</v>
      </c>
      <c r="E9" s="59">
        <v>30087870</v>
      </c>
      <c r="F9" s="59">
        <v>2364</v>
      </c>
      <c r="G9" s="59">
        <v>29276990</v>
      </c>
      <c r="H9" s="59">
        <v>3480</v>
      </c>
      <c r="I9" s="59">
        <v>33249242</v>
      </c>
      <c r="J9" s="59">
        <v>10678</v>
      </c>
      <c r="K9" s="59">
        <v>89242375</v>
      </c>
    </row>
    <row r="10" spans="1:11" s="45" customFormat="1" ht="18.75" customHeight="1">
      <c r="A10" s="52" t="s">
        <v>157</v>
      </c>
      <c r="B10" s="44" t="s">
        <v>158</v>
      </c>
      <c r="C10" s="52" t="s">
        <v>63</v>
      </c>
      <c r="D10" s="214">
        <f>SUM(D12:D23)</f>
        <v>2190</v>
      </c>
      <c r="E10" s="215">
        <f>SUM(E12:E23)</f>
        <v>24580982</v>
      </c>
      <c r="F10" s="215">
        <f>SUM(F12:F23)</f>
        <v>2035</v>
      </c>
      <c r="G10" s="215">
        <f>SUM(G12:G23)</f>
        <v>21836792</v>
      </c>
      <c r="H10" s="215">
        <f>SUM(H12:H23)</f>
        <v>2936</v>
      </c>
      <c r="I10" s="215">
        <f>SUM(I12:I23)-1</f>
        <v>27345590</v>
      </c>
      <c r="J10" s="215">
        <f>J23</f>
        <v>9564</v>
      </c>
      <c r="K10" s="215">
        <f>K23</f>
        <v>80665450</v>
      </c>
    </row>
    <row r="11" spans="1:11" s="39" customFormat="1" ht="18.75" customHeight="1">
      <c r="A11" s="53"/>
      <c r="B11" s="53"/>
      <c r="C11" s="203"/>
      <c r="D11" s="205"/>
      <c r="E11" s="205"/>
      <c r="F11" s="205"/>
      <c r="G11" s="205"/>
      <c r="H11" s="205"/>
      <c r="I11" s="205"/>
      <c r="J11" s="205"/>
      <c r="K11" s="205"/>
    </row>
    <row r="12" spans="1:11" s="39" customFormat="1" ht="18.75" customHeight="1">
      <c r="A12" s="56" t="s">
        <v>156</v>
      </c>
      <c r="B12" s="43">
        <v>4</v>
      </c>
      <c r="C12" s="55" t="s">
        <v>34</v>
      </c>
      <c r="D12" s="204">
        <v>171</v>
      </c>
      <c r="E12" s="205">
        <v>1688240</v>
      </c>
      <c r="F12" s="205">
        <v>156</v>
      </c>
      <c r="G12" s="205">
        <v>1651910</v>
      </c>
      <c r="H12" s="205">
        <v>230</v>
      </c>
      <c r="I12" s="205">
        <v>2441049</v>
      </c>
      <c r="J12" s="205">
        <v>10595</v>
      </c>
      <c r="K12" s="205">
        <v>88686715</v>
      </c>
    </row>
    <row r="13" spans="1:11" s="39" customFormat="1" ht="18.75" customHeight="1">
      <c r="A13" s="56" t="s">
        <v>159</v>
      </c>
      <c r="B13" s="43">
        <v>5</v>
      </c>
      <c r="C13" s="55" t="s">
        <v>34</v>
      </c>
      <c r="D13" s="204">
        <v>124</v>
      </c>
      <c r="E13" s="205">
        <v>1031560</v>
      </c>
      <c r="F13" s="205">
        <v>113</v>
      </c>
      <c r="G13" s="205">
        <v>1030230</v>
      </c>
      <c r="H13" s="205">
        <v>210</v>
      </c>
      <c r="I13" s="205">
        <v>2182996</v>
      </c>
      <c r="J13" s="205">
        <v>10508</v>
      </c>
      <c r="K13" s="205">
        <v>87690558</v>
      </c>
    </row>
    <row r="14" spans="1:11" s="39" customFormat="1" ht="18.75" customHeight="1">
      <c r="A14" s="53"/>
      <c r="B14" s="43">
        <v>6</v>
      </c>
      <c r="C14" s="53"/>
      <c r="D14" s="204">
        <v>192</v>
      </c>
      <c r="E14" s="205">
        <v>1876210</v>
      </c>
      <c r="F14" s="205">
        <v>180</v>
      </c>
      <c r="G14" s="205">
        <v>1609510</v>
      </c>
      <c r="H14" s="205">
        <v>272</v>
      </c>
      <c r="I14" s="205">
        <v>2245564</v>
      </c>
      <c r="J14" s="205">
        <v>10380</v>
      </c>
      <c r="K14" s="205">
        <v>86808079</v>
      </c>
    </row>
    <row r="15" spans="1:11" s="39" customFormat="1" ht="18.75" customHeight="1">
      <c r="A15" s="53"/>
      <c r="B15" s="43">
        <v>7</v>
      </c>
      <c r="C15" s="53"/>
      <c r="D15" s="204">
        <v>181</v>
      </c>
      <c r="E15" s="205">
        <v>1683312</v>
      </c>
      <c r="F15" s="205">
        <v>172</v>
      </c>
      <c r="G15" s="205">
        <v>1730432</v>
      </c>
      <c r="H15" s="205">
        <v>272</v>
      </c>
      <c r="I15" s="205">
        <v>2572873</v>
      </c>
      <c r="J15" s="205">
        <v>10283</v>
      </c>
      <c r="K15" s="205">
        <v>85957432</v>
      </c>
    </row>
    <row r="16" spans="1:11" s="39" customFormat="1" ht="18.75" customHeight="1">
      <c r="A16" s="53"/>
      <c r="B16" s="43">
        <v>8</v>
      </c>
      <c r="C16" s="53"/>
      <c r="D16" s="204">
        <v>146</v>
      </c>
      <c r="E16" s="205">
        <v>1880383</v>
      </c>
      <c r="F16" s="205">
        <v>150</v>
      </c>
      <c r="G16" s="205">
        <v>1852873</v>
      </c>
      <c r="H16" s="205">
        <v>229</v>
      </c>
      <c r="I16" s="205">
        <v>2458668</v>
      </c>
      <c r="J16" s="205">
        <v>10188</v>
      </c>
      <c r="K16" s="205">
        <v>84959989</v>
      </c>
    </row>
    <row r="17" spans="1:11" s="39" customFormat="1" ht="18.75" customHeight="1">
      <c r="A17" s="53"/>
      <c r="B17" s="43">
        <v>9</v>
      </c>
      <c r="C17" s="53"/>
      <c r="D17" s="204">
        <v>157</v>
      </c>
      <c r="E17" s="205">
        <v>1382150</v>
      </c>
      <c r="F17" s="205">
        <v>154</v>
      </c>
      <c r="G17" s="205">
        <v>1373250</v>
      </c>
      <c r="H17" s="205">
        <v>265</v>
      </c>
      <c r="I17" s="205">
        <v>2254092</v>
      </c>
      <c r="J17" s="205">
        <v>10078</v>
      </c>
      <c r="K17" s="205">
        <v>84462418</v>
      </c>
    </row>
    <row r="18" spans="1:11" s="39" customFormat="1" ht="18.75" customHeight="1">
      <c r="A18" s="53"/>
      <c r="B18" s="43">
        <v>10</v>
      </c>
      <c r="C18" s="53"/>
      <c r="D18" s="204">
        <v>164</v>
      </c>
      <c r="E18" s="205">
        <v>1667233</v>
      </c>
      <c r="F18" s="205">
        <v>148</v>
      </c>
      <c r="G18" s="205">
        <v>1568663</v>
      </c>
      <c r="H18" s="205">
        <v>229</v>
      </c>
      <c r="I18" s="205">
        <v>2310718</v>
      </c>
      <c r="J18" s="205">
        <v>9973</v>
      </c>
      <c r="K18" s="205">
        <v>83395500</v>
      </c>
    </row>
    <row r="19" spans="1:11" s="39" customFormat="1" ht="18.75" customHeight="1">
      <c r="A19" s="53"/>
      <c r="B19" s="43">
        <v>11</v>
      </c>
      <c r="C19" s="53"/>
      <c r="D19" s="204">
        <v>152</v>
      </c>
      <c r="E19" s="205">
        <v>1582440</v>
      </c>
      <c r="F19" s="205">
        <v>141</v>
      </c>
      <c r="G19" s="205">
        <v>1317270</v>
      </c>
      <c r="H19" s="205">
        <v>240</v>
      </c>
      <c r="I19" s="205">
        <v>1830139</v>
      </c>
      <c r="J19" s="205">
        <v>9864</v>
      </c>
      <c r="K19" s="205">
        <v>82864234</v>
      </c>
    </row>
    <row r="20" spans="1:11" s="39" customFormat="1" ht="18.75" customHeight="1">
      <c r="A20" s="53"/>
      <c r="B20" s="43">
        <v>12</v>
      </c>
      <c r="C20" s="53"/>
      <c r="D20" s="204">
        <v>193</v>
      </c>
      <c r="E20" s="205">
        <v>2058810</v>
      </c>
      <c r="F20" s="205">
        <v>202</v>
      </c>
      <c r="G20" s="205">
        <v>2184960</v>
      </c>
      <c r="H20" s="205">
        <v>262</v>
      </c>
      <c r="I20" s="205">
        <v>2261072</v>
      </c>
      <c r="J20" s="205">
        <v>9771</v>
      </c>
      <c r="K20" s="205">
        <v>82130898</v>
      </c>
    </row>
    <row r="21" spans="1:11" s="39" customFormat="1" ht="18.75" customHeight="1">
      <c r="A21" s="56" t="s">
        <v>161</v>
      </c>
      <c r="B21" s="43">
        <v>1</v>
      </c>
      <c r="C21" s="55" t="s">
        <v>62</v>
      </c>
      <c r="D21" s="204">
        <v>151</v>
      </c>
      <c r="E21" s="205">
        <v>1686630</v>
      </c>
      <c r="F21" s="205">
        <v>142</v>
      </c>
      <c r="G21" s="205">
        <v>1576680</v>
      </c>
      <c r="H21" s="205">
        <v>213</v>
      </c>
      <c r="I21" s="205">
        <v>2349840</v>
      </c>
      <c r="J21" s="205">
        <v>9682</v>
      </c>
      <c r="K21" s="205">
        <v>81255556</v>
      </c>
    </row>
    <row r="22" spans="1:11" s="39" customFormat="1" ht="18.75" customHeight="1">
      <c r="A22" s="53"/>
      <c r="B22" s="43">
        <v>2</v>
      </c>
      <c r="C22" s="53"/>
      <c r="D22" s="204">
        <v>203</v>
      </c>
      <c r="E22" s="205">
        <v>2194850</v>
      </c>
      <c r="F22" s="205">
        <v>182</v>
      </c>
      <c r="G22" s="205">
        <v>1871250</v>
      </c>
      <c r="H22" s="205">
        <v>204</v>
      </c>
      <c r="I22" s="205">
        <v>1987693</v>
      </c>
      <c r="J22" s="205">
        <v>9627</v>
      </c>
      <c r="K22" s="205">
        <v>80670872</v>
      </c>
    </row>
    <row r="23" spans="1:11" s="39" customFormat="1" ht="18.75" customHeight="1">
      <c r="A23" s="54"/>
      <c r="B23" s="46">
        <v>3</v>
      </c>
      <c r="C23" s="54"/>
      <c r="D23" s="208">
        <v>356</v>
      </c>
      <c r="E23" s="209">
        <v>5849164</v>
      </c>
      <c r="F23" s="209">
        <v>295</v>
      </c>
      <c r="G23" s="209">
        <v>4069764</v>
      </c>
      <c r="H23" s="209">
        <v>310</v>
      </c>
      <c r="I23" s="209">
        <v>2450887</v>
      </c>
      <c r="J23" s="209">
        <v>9564</v>
      </c>
      <c r="K23" s="209">
        <v>80665450</v>
      </c>
    </row>
    <row r="24" spans="1:9" s="8" customFormat="1" ht="14.25" customHeight="1">
      <c r="A24" s="86" t="s">
        <v>130</v>
      </c>
      <c r="B24" s="57"/>
      <c r="C24" s="57"/>
      <c r="D24" s="57"/>
      <c r="E24" s="57"/>
      <c r="H24" s="30"/>
      <c r="I24" s="30"/>
    </row>
    <row r="25" spans="1:9" s="8" customFormat="1" ht="14.25" customHeight="1">
      <c r="A25" s="87" t="s">
        <v>120</v>
      </c>
      <c r="B25" s="80"/>
      <c r="C25" s="80"/>
      <c r="D25" s="80"/>
      <c r="E25" s="80"/>
      <c r="H25" s="30"/>
      <c r="I25" s="30"/>
    </row>
    <row r="26" spans="1:11" ht="13.5">
      <c r="A26" s="9"/>
      <c r="B26" s="9"/>
      <c r="C26" s="8"/>
      <c r="D26" s="8"/>
      <c r="E26" s="8"/>
      <c r="F26" s="8"/>
      <c r="G26" s="8"/>
      <c r="H26" s="8"/>
      <c r="I26" s="8"/>
      <c r="J26" s="8"/>
      <c r="K26" s="8"/>
    </row>
  </sheetData>
  <sheetProtection/>
  <mergeCells count="8">
    <mergeCell ref="A1:D1"/>
    <mergeCell ref="A2:D2"/>
    <mergeCell ref="A3:K3"/>
    <mergeCell ref="F6:G6"/>
    <mergeCell ref="J6:K6"/>
    <mergeCell ref="A6:C6"/>
    <mergeCell ref="H6:I6"/>
    <mergeCell ref="D6:E6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showGridLines="0" view="pageBreakPreview" zoomScaleSheetLayoutView="100" zoomScalePageLayoutView="0" workbookViewId="0" topLeftCell="A4">
      <selection activeCell="H30" sqref="H30"/>
    </sheetView>
  </sheetViews>
  <sheetFormatPr defaultColWidth="9.00390625" defaultRowHeight="13.5"/>
  <cols>
    <col min="1" max="1" width="5.375" style="93" customWidth="1"/>
    <col min="2" max="2" width="3.875" style="93" customWidth="1"/>
    <col min="3" max="3" width="4.75390625" style="93" customWidth="1"/>
    <col min="4" max="7" width="19.50390625" style="93" customWidth="1"/>
    <col min="8" max="8" width="31.125" style="93" customWidth="1"/>
    <col min="9" max="16384" width="9.00390625" style="93" customWidth="1"/>
  </cols>
  <sheetData>
    <row r="1" spans="1:4" ht="13.5">
      <c r="A1" s="288" t="s">
        <v>116</v>
      </c>
      <c r="B1" s="288"/>
      <c r="C1" s="288"/>
      <c r="D1" s="288"/>
    </row>
    <row r="2" spans="1:4" ht="13.5">
      <c r="A2" s="279" t="s">
        <v>0</v>
      </c>
      <c r="B2" s="279"/>
      <c r="C2" s="279"/>
      <c r="D2" s="279"/>
    </row>
    <row r="3" spans="1:7" ht="17.25">
      <c r="A3" s="283" t="s">
        <v>150</v>
      </c>
      <c r="B3" s="283"/>
      <c r="C3" s="283"/>
      <c r="D3" s="283"/>
      <c r="E3" s="283"/>
      <c r="F3" s="283"/>
      <c r="G3" s="283"/>
    </row>
    <row r="4" spans="1:7" ht="13.5">
      <c r="A4" s="102"/>
      <c r="B4" s="102"/>
      <c r="C4" s="102"/>
      <c r="D4" s="102"/>
      <c r="E4" s="102"/>
      <c r="F4" s="102"/>
      <c r="G4" s="182" t="s">
        <v>134</v>
      </c>
    </row>
    <row r="5" spans="1:7" ht="6" customHeight="1" thickBot="1">
      <c r="A5" s="183"/>
      <c r="B5" s="183"/>
      <c r="C5" s="183"/>
      <c r="D5" s="183"/>
      <c r="E5" s="183"/>
      <c r="F5" s="183"/>
      <c r="G5" s="183"/>
    </row>
    <row r="6" spans="1:8" s="142" customFormat="1" ht="18.75" customHeight="1" thickTop="1">
      <c r="A6" s="266"/>
      <c r="B6" s="266"/>
      <c r="C6" s="267"/>
      <c r="D6" s="312" t="s">
        <v>90</v>
      </c>
      <c r="E6" s="313"/>
      <c r="F6" s="312" t="s">
        <v>89</v>
      </c>
      <c r="G6" s="313"/>
      <c r="H6" s="153"/>
    </row>
    <row r="7" spans="1:8" s="142" customFormat="1" ht="18.75" customHeight="1">
      <c r="A7" s="184"/>
      <c r="B7" s="184"/>
      <c r="C7" s="185"/>
      <c r="D7" s="104" t="s">
        <v>132</v>
      </c>
      <c r="E7" s="104" t="s">
        <v>112</v>
      </c>
      <c r="F7" s="104" t="s">
        <v>133</v>
      </c>
      <c r="G7" s="104" t="s">
        <v>112</v>
      </c>
      <c r="H7" s="153"/>
    </row>
    <row r="8" spans="1:7" s="142" customFormat="1" ht="18.75" customHeight="1">
      <c r="A8" s="186" t="s">
        <v>36</v>
      </c>
      <c r="B8" s="107">
        <v>29</v>
      </c>
      <c r="C8" s="187" t="s">
        <v>63</v>
      </c>
      <c r="D8" s="188">
        <v>556</v>
      </c>
      <c r="E8" s="189">
        <v>440726</v>
      </c>
      <c r="F8" s="189">
        <v>60</v>
      </c>
      <c r="G8" s="189">
        <v>168</v>
      </c>
    </row>
    <row r="9" spans="1:7" s="142" customFormat="1" ht="18.75" customHeight="1">
      <c r="A9" s="111"/>
      <c r="B9" s="107">
        <v>30</v>
      </c>
      <c r="C9" s="111"/>
      <c r="D9" s="190">
        <v>530</v>
      </c>
      <c r="E9" s="191">
        <v>444956</v>
      </c>
      <c r="F9" s="191">
        <v>104</v>
      </c>
      <c r="G9" s="191">
        <v>71</v>
      </c>
    </row>
    <row r="10" spans="1:8" s="148" customFormat="1" ht="18.75" customHeight="1">
      <c r="A10" s="111" t="s">
        <v>157</v>
      </c>
      <c r="B10" s="112" t="s">
        <v>158</v>
      </c>
      <c r="C10" s="111" t="s">
        <v>63</v>
      </c>
      <c r="D10" s="210">
        <v>487</v>
      </c>
      <c r="E10" s="211">
        <v>428891</v>
      </c>
      <c r="F10" s="211">
        <v>146</v>
      </c>
      <c r="G10" s="211">
        <v>99</v>
      </c>
      <c r="H10" s="192"/>
    </row>
    <row r="11" spans="1:7" s="148" customFormat="1" ht="18.75" customHeight="1">
      <c r="A11" s="90"/>
      <c r="B11" s="90"/>
      <c r="C11" s="90"/>
      <c r="D11" s="210"/>
      <c r="E11" s="211"/>
      <c r="F11" s="211"/>
      <c r="G11" s="211"/>
    </row>
    <row r="12" spans="1:7" s="142" customFormat="1" ht="18.75" customHeight="1">
      <c r="A12" s="186" t="s">
        <v>156</v>
      </c>
      <c r="B12" s="107">
        <v>4</v>
      </c>
      <c r="C12" s="187" t="s">
        <v>34</v>
      </c>
      <c r="D12" s="190">
        <v>40</v>
      </c>
      <c r="E12" s="191">
        <v>37308</v>
      </c>
      <c r="F12" s="191">
        <v>18</v>
      </c>
      <c r="G12" s="191">
        <v>5</v>
      </c>
    </row>
    <row r="13" spans="1:7" s="142" customFormat="1" ht="18.75" customHeight="1">
      <c r="A13" s="186" t="s">
        <v>159</v>
      </c>
      <c r="B13" s="107">
        <v>5</v>
      </c>
      <c r="C13" s="187" t="s">
        <v>62</v>
      </c>
      <c r="D13" s="190">
        <v>50</v>
      </c>
      <c r="E13" s="191">
        <v>48177</v>
      </c>
      <c r="F13" s="191">
        <v>20</v>
      </c>
      <c r="G13" s="191">
        <v>10</v>
      </c>
    </row>
    <row r="14" spans="1:7" s="142" customFormat="1" ht="18.75" customHeight="1">
      <c r="A14" s="90"/>
      <c r="B14" s="107">
        <v>6</v>
      </c>
      <c r="C14" s="90"/>
      <c r="D14" s="190">
        <v>35</v>
      </c>
      <c r="E14" s="191">
        <v>25640</v>
      </c>
      <c r="F14" s="191">
        <v>5</v>
      </c>
      <c r="G14" s="191">
        <v>2</v>
      </c>
    </row>
    <row r="15" spans="1:7" s="142" customFormat="1" ht="18.75" customHeight="1">
      <c r="A15" s="90"/>
      <c r="B15" s="107">
        <v>7</v>
      </c>
      <c r="C15" s="90"/>
      <c r="D15" s="190">
        <v>50</v>
      </c>
      <c r="E15" s="191">
        <v>45018</v>
      </c>
      <c r="F15" s="191">
        <v>10</v>
      </c>
      <c r="G15" s="191">
        <v>3</v>
      </c>
    </row>
    <row r="16" spans="1:7" s="142" customFormat="1" ht="18.75" customHeight="1">
      <c r="A16" s="90"/>
      <c r="B16" s="107">
        <v>8</v>
      </c>
      <c r="C16" s="90"/>
      <c r="D16" s="190">
        <v>34</v>
      </c>
      <c r="E16" s="191">
        <v>24291</v>
      </c>
      <c r="F16" s="191">
        <v>14</v>
      </c>
      <c r="G16" s="191">
        <v>10</v>
      </c>
    </row>
    <row r="17" spans="1:7" s="142" customFormat="1" ht="18.75" customHeight="1">
      <c r="A17" s="90"/>
      <c r="B17" s="107">
        <v>9</v>
      </c>
      <c r="C17" s="90"/>
      <c r="D17" s="190">
        <v>43</v>
      </c>
      <c r="E17" s="191">
        <v>44671</v>
      </c>
      <c r="F17" s="191">
        <v>20</v>
      </c>
      <c r="G17" s="191">
        <v>18</v>
      </c>
    </row>
    <row r="18" spans="1:7" s="142" customFormat="1" ht="18.75" customHeight="1">
      <c r="A18" s="90"/>
      <c r="B18" s="107">
        <v>10</v>
      </c>
      <c r="C18" s="90"/>
      <c r="D18" s="190">
        <v>40</v>
      </c>
      <c r="E18" s="191">
        <v>32749</v>
      </c>
      <c r="F18" s="191">
        <v>18</v>
      </c>
      <c r="G18" s="191">
        <v>20</v>
      </c>
    </row>
    <row r="19" spans="1:7" s="142" customFormat="1" ht="18.75" customHeight="1">
      <c r="A19" s="90"/>
      <c r="B19" s="107">
        <v>11</v>
      </c>
      <c r="C19" s="90"/>
      <c r="D19" s="190">
        <v>33</v>
      </c>
      <c r="E19" s="191">
        <v>23623</v>
      </c>
      <c r="F19" s="191">
        <v>4</v>
      </c>
      <c r="G19" s="191">
        <v>2</v>
      </c>
    </row>
    <row r="20" spans="1:7" s="142" customFormat="1" ht="18.75" customHeight="1">
      <c r="A20" s="90"/>
      <c r="B20" s="107">
        <v>12</v>
      </c>
      <c r="C20" s="90"/>
      <c r="D20" s="190">
        <v>44</v>
      </c>
      <c r="E20" s="191">
        <v>37720</v>
      </c>
      <c r="F20" s="191">
        <v>11</v>
      </c>
      <c r="G20" s="191">
        <v>12</v>
      </c>
    </row>
    <row r="21" spans="1:7" s="142" customFormat="1" ht="18.75" customHeight="1">
      <c r="A21" s="186" t="s">
        <v>161</v>
      </c>
      <c r="B21" s="107">
        <v>1</v>
      </c>
      <c r="C21" s="187" t="s">
        <v>62</v>
      </c>
      <c r="D21" s="190">
        <v>43</v>
      </c>
      <c r="E21" s="191">
        <v>43471</v>
      </c>
      <c r="F21" s="191">
        <v>16</v>
      </c>
      <c r="G21" s="191">
        <v>11</v>
      </c>
    </row>
    <row r="22" spans="1:7" s="142" customFormat="1" ht="18.75" customHeight="1">
      <c r="A22" s="90"/>
      <c r="B22" s="107">
        <v>2</v>
      </c>
      <c r="C22" s="90"/>
      <c r="D22" s="190">
        <v>31</v>
      </c>
      <c r="E22" s="191">
        <v>22986</v>
      </c>
      <c r="F22" s="191">
        <v>4</v>
      </c>
      <c r="G22" s="191">
        <v>0</v>
      </c>
    </row>
    <row r="23" spans="1:7" s="142" customFormat="1" ht="18.75" customHeight="1">
      <c r="A23" s="115"/>
      <c r="B23" s="116">
        <v>3</v>
      </c>
      <c r="C23" s="115"/>
      <c r="D23" s="212">
        <v>43</v>
      </c>
      <c r="E23" s="213">
        <v>43241</v>
      </c>
      <c r="F23" s="213">
        <v>6</v>
      </c>
      <c r="G23" s="213">
        <v>4</v>
      </c>
    </row>
    <row r="24" spans="1:7" s="142" customFormat="1" ht="16.5" customHeight="1">
      <c r="A24" s="117" t="s">
        <v>88</v>
      </c>
      <c r="B24" s="193"/>
      <c r="C24" s="193"/>
      <c r="D24" s="193"/>
      <c r="E24" s="193"/>
      <c r="F24" s="194"/>
      <c r="G24" s="194"/>
    </row>
    <row r="25" spans="1:7" ht="13.5">
      <c r="A25" s="195"/>
      <c r="B25" s="195"/>
      <c r="C25" s="142"/>
      <c r="D25" s="234"/>
      <c r="E25" s="234"/>
      <c r="F25" s="234"/>
      <c r="G25" s="234"/>
    </row>
    <row r="26" spans="1:7" ht="13.5">
      <c r="A26" s="195"/>
      <c r="B26" s="195"/>
      <c r="C26" s="142"/>
      <c r="D26" s="142"/>
      <c r="E26" s="142"/>
      <c r="F26" s="142"/>
      <c r="G26" s="142"/>
    </row>
    <row r="27" spans="1:7" ht="13.5">
      <c r="A27" s="195"/>
      <c r="B27" s="195"/>
      <c r="C27" s="142"/>
      <c r="D27" s="234"/>
      <c r="E27" s="142"/>
      <c r="F27" s="142"/>
      <c r="G27" s="142"/>
    </row>
    <row r="28" spans="1:7" ht="13.5">
      <c r="A28" s="142"/>
      <c r="B28" s="142"/>
      <c r="C28" s="142"/>
      <c r="D28" s="234"/>
      <c r="E28" s="234"/>
      <c r="F28" s="234"/>
      <c r="G28" s="234"/>
    </row>
    <row r="29" spans="1:7" ht="13.5">
      <c r="A29" s="142"/>
      <c r="B29" s="142"/>
      <c r="C29" s="142"/>
      <c r="D29" s="142"/>
      <c r="E29" s="142"/>
      <c r="F29" s="142"/>
      <c r="G29" s="142"/>
    </row>
    <row r="30" spans="1:7" ht="13.5">
      <c r="A30" s="142"/>
      <c r="B30" s="142"/>
      <c r="C30" s="142"/>
      <c r="D30" s="142"/>
      <c r="E30" s="142"/>
      <c r="F30" s="142"/>
      <c r="G30" s="142"/>
    </row>
  </sheetData>
  <sheetProtection/>
  <mergeCells count="6">
    <mergeCell ref="A2:D2"/>
    <mergeCell ref="A6:C6"/>
    <mergeCell ref="D6:E6"/>
    <mergeCell ref="A3:G3"/>
    <mergeCell ref="F6:G6"/>
    <mergeCell ref="A1:D1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5"/>
  <sheetViews>
    <sheetView showGridLines="0" view="pageBreakPreview" zoomScaleSheetLayoutView="100" zoomScalePageLayoutView="0" workbookViewId="0" topLeftCell="A1">
      <pane xSplit="5" ySplit="7" topLeftCell="F14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H30" sqref="H30"/>
    </sheetView>
  </sheetViews>
  <sheetFormatPr defaultColWidth="9.00390625" defaultRowHeight="13.5"/>
  <cols>
    <col min="1" max="1" width="4.75390625" style="158" customWidth="1"/>
    <col min="2" max="2" width="2.875" style="158" customWidth="1"/>
    <col min="3" max="3" width="4.375" style="158" customWidth="1"/>
    <col min="4" max="5" width="11.25390625" style="158" customWidth="1"/>
    <col min="6" max="13" width="8.625" style="158" customWidth="1"/>
    <col min="14" max="25" width="9.00390625" style="158" customWidth="1"/>
    <col min="26" max="26" width="8.25390625" style="158" customWidth="1"/>
    <col min="27" max="27" width="10.00390625" style="158" customWidth="1"/>
    <col min="28" max="28" width="4.125" style="159" customWidth="1"/>
    <col min="29" max="29" width="6.00390625" style="159" bestFit="1" customWidth="1"/>
    <col min="30" max="30" width="9.00390625" style="159" bestFit="1" customWidth="1"/>
    <col min="31" max="37" width="4.125" style="159" customWidth="1"/>
    <col min="38" max="38" width="12.125" style="159" bestFit="1" customWidth="1"/>
    <col min="39" max="39" width="5.875" style="159" bestFit="1" customWidth="1"/>
    <col min="40" max="40" width="6.25390625" style="159" bestFit="1" customWidth="1"/>
    <col min="41" max="41" width="9.00390625" style="159" bestFit="1" customWidth="1"/>
    <col min="42" max="43" width="4.125" style="159" customWidth="1"/>
    <col min="44" max="44" width="5.25390625" style="159" bestFit="1" customWidth="1"/>
    <col min="45" max="45" width="6.00390625" style="159" bestFit="1" customWidth="1"/>
    <col min="46" max="46" width="5.875" style="159" bestFit="1" customWidth="1"/>
    <col min="47" max="47" width="4.125" style="159" customWidth="1"/>
    <col min="48" max="48" width="5.375" style="159" bestFit="1" customWidth="1"/>
    <col min="49" max="49" width="12.125" style="159" bestFit="1" customWidth="1"/>
    <col min="50" max="16384" width="9.00390625" style="158" customWidth="1"/>
  </cols>
  <sheetData>
    <row r="1" spans="1:5" ht="13.5">
      <c r="A1" s="318" t="s">
        <v>116</v>
      </c>
      <c r="B1" s="318"/>
      <c r="C1" s="318"/>
      <c r="D1" s="318"/>
      <c r="E1" s="318"/>
    </row>
    <row r="2" spans="1:4" ht="13.5">
      <c r="A2" s="319" t="s">
        <v>0</v>
      </c>
      <c r="B2" s="319"/>
      <c r="C2" s="319"/>
      <c r="D2" s="319"/>
    </row>
    <row r="3" spans="1:23" ht="17.25">
      <c r="A3" s="323" t="s">
        <v>145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231"/>
      <c r="O3" s="231"/>
      <c r="P3" s="231"/>
      <c r="Q3" s="231"/>
      <c r="T3" s="231"/>
      <c r="U3" s="231"/>
      <c r="V3" s="231"/>
      <c r="W3" s="231"/>
    </row>
    <row r="4" spans="2:25" ht="13.5">
      <c r="B4" s="160"/>
      <c r="C4" s="160"/>
      <c r="D4" s="160"/>
      <c r="E4" s="160"/>
      <c r="G4" s="161"/>
      <c r="I4" s="161"/>
      <c r="J4" s="161"/>
      <c r="K4" s="161"/>
      <c r="L4" s="161"/>
      <c r="M4" s="162" t="s">
        <v>151</v>
      </c>
      <c r="N4" s="162" t="s">
        <v>154</v>
      </c>
      <c r="O4" s="161"/>
      <c r="P4" s="161"/>
      <c r="Q4" s="161"/>
      <c r="T4" s="161"/>
      <c r="U4" s="161"/>
      <c r="V4" s="161"/>
      <c r="W4" s="161"/>
      <c r="X4" s="317"/>
      <c r="Y4" s="317"/>
    </row>
    <row r="5" spans="1:25" s="163" customFormat="1" ht="6" customHeight="1" thickBot="1">
      <c r="A5" s="320"/>
      <c r="B5" s="320"/>
      <c r="C5" s="320"/>
      <c r="D5" s="320"/>
      <c r="E5" s="320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T5" s="162"/>
      <c r="U5" s="162"/>
      <c r="V5" s="162"/>
      <c r="W5" s="162"/>
      <c r="Y5" s="164"/>
    </row>
    <row r="6" spans="1:25" s="165" customFormat="1" ht="18" customHeight="1" thickTop="1">
      <c r="A6" s="321"/>
      <c r="B6" s="321"/>
      <c r="C6" s="322"/>
      <c r="D6" s="316" t="s">
        <v>86</v>
      </c>
      <c r="E6" s="314"/>
      <c r="F6" s="315" t="s">
        <v>135</v>
      </c>
      <c r="G6" s="316"/>
      <c r="H6" s="315" t="s">
        <v>87</v>
      </c>
      <c r="I6" s="316"/>
      <c r="J6" s="315" t="s">
        <v>121</v>
      </c>
      <c r="K6" s="316"/>
      <c r="L6" s="315" t="s">
        <v>122</v>
      </c>
      <c r="M6" s="316"/>
      <c r="N6" s="314" t="s">
        <v>123</v>
      </c>
      <c r="O6" s="315"/>
      <c r="P6" s="314" t="s">
        <v>127</v>
      </c>
      <c r="Q6" s="316"/>
      <c r="R6" s="315" t="s">
        <v>124</v>
      </c>
      <c r="S6" s="316"/>
      <c r="T6" s="315" t="s">
        <v>125</v>
      </c>
      <c r="U6" s="315"/>
      <c r="V6" s="315" t="s">
        <v>126</v>
      </c>
      <c r="W6" s="316"/>
      <c r="X6" s="315" t="s">
        <v>128</v>
      </c>
      <c r="Y6" s="316"/>
    </row>
    <row r="7" spans="1:25" s="165" customFormat="1" ht="18" customHeight="1">
      <c r="A7" s="166"/>
      <c r="B7" s="166"/>
      <c r="C7" s="167"/>
      <c r="D7" s="168" t="s">
        <v>77</v>
      </c>
      <c r="E7" s="168" t="s">
        <v>74</v>
      </c>
      <c r="F7" s="168" t="s">
        <v>77</v>
      </c>
      <c r="G7" s="169" t="s">
        <v>74</v>
      </c>
      <c r="H7" s="168" t="s">
        <v>77</v>
      </c>
      <c r="I7" s="169" t="s">
        <v>74</v>
      </c>
      <c r="J7" s="168" t="s">
        <v>77</v>
      </c>
      <c r="K7" s="169" t="s">
        <v>74</v>
      </c>
      <c r="L7" s="168" t="s">
        <v>77</v>
      </c>
      <c r="M7" s="169" t="s">
        <v>74</v>
      </c>
      <c r="N7" s="170" t="s">
        <v>77</v>
      </c>
      <c r="O7" s="168" t="s">
        <v>74</v>
      </c>
      <c r="P7" s="170" t="s">
        <v>77</v>
      </c>
      <c r="Q7" s="169" t="s">
        <v>74</v>
      </c>
      <c r="R7" s="168" t="s">
        <v>77</v>
      </c>
      <c r="S7" s="169" t="s">
        <v>74</v>
      </c>
      <c r="T7" s="168" t="s">
        <v>77</v>
      </c>
      <c r="U7" s="168" t="s">
        <v>74</v>
      </c>
      <c r="V7" s="168" t="s">
        <v>77</v>
      </c>
      <c r="W7" s="169" t="s">
        <v>74</v>
      </c>
      <c r="X7" s="168" t="s">
        <v>77</v>
      </c>
      <c r="Y7" s="169" t="s">
        <v>74</v>
      </c>
    </row>
    <row r="8" spans="1:25" s="165" customFormat="1" ht="18" customHeight="1">
      <c r="A8" s="162" t="s">
        <v>36</v>
      </c>
      <c r="B8" s="171">
        <v>29</v>
      </c>
      <c r="C8" s="172" t="s">
        <v>63</v>
      </c>
      <c r="D8" s="173">
        <v>40</v>
      </c>
      <c r="E8" s="162">
        <v>5326</v>
      </c>
      <c r="F8" s="174">
        <v>2</v>
      </c>
      <c r="G8" s="174">
        <v>158</v>
      </c>
      <c r="H8" s="174">
        <v>6</v>
      </c>
      <c r="I8" s="174">
        <v>1090</v>
      </c>
      <c r="J8" s="174">
        <v>1</v>
      </c>
      <c r="K8" s="174">
        <v>1016</v>
      </c>
      <c r="L8" s="174">
        <v>7</v>
      </c>
      <c r="M8" s="174">
        <v>589</v>
      </c>
      <c r="N8" s="174">
        <v>5</v>
      </c>
      <c r="O8" s="174">
        <v>266</v>
      </c>
      <c r="P8" s="162">
        <v>0</v>
      </c>
      <c r="Q8" s="162">
        <v>0</v>
      </c>
      <c r="R8" s="175">
        <v>5</v>
      </c>
      <c r="S8" s="175">
        <v>1132</v>
      </c>
      <c r="T8" s="175">
        <v>1</v>
      </c>
      <c r="U8" s="175">
        <v>10</v>
      </c>
      <c r="V8" s="175">
        <v>1</v>
      </c>
      <c r="W8" s="175">
        <v>39</v>
      </c>
      <c r="X8" s="175">
        <v>12</v>
      </c>
      <c r="Y8" s="162">
        <v>1026</v>
      </c>
    </row>
    <row r="9" spans="1:25" s="165" customFormat="1" ht="18" customHeight="1">
      <c r="A9" s="176"/>
      <c r="B9" s="171">
        <v>30</v>
      </c>
      <c r="C9" s="176"/>
      <c r="D9" s="173">
        <v>36</v>
      </c>
      <c r="E9" s="162">
        <v>25189</v>
      </c>
      <c r="F9" s="162">
        <v>0</v>
      </c>
      <c r="G9" s="162">
        <v>0</v>
      </c>
      <c r="H9" s="162">
        <v>7</v>
      </c>
      <c r="I9" s="162">
        <v>649</v>
      </c>
      <c r="J9" s="162">
        <v>10</v>
      </c>
      <c r="K9" s="162">
        <v>22538</v>
      </c>
      <c r="L9" s="162">
        <v>5</v>
      </c>
      <c r="M9" s="162">
        <v>708</v>
      </c>
      <c r="N9" s="162">
        <v>4</v>
      </c>
      <c r="O9" s="162">
        <v>585</v>
      </c>
      <c r="P9" s="162">
        <v>0</v>
      </c>
      <c r="Q9" s="162">
        <v>0</v>
      </c>
      <c r="R9" s="162">
        <v>0</v>
      </c>
      <c r="S9" s="162">
        <v>0</v>
      </c>
      <c r="T9" s="175">
        <v>1</v>
      </c>
      <c r="U9" s="175">
        <v>12</v>
      </c>
      <c r="V9" s="175">
        <v>2</v>
      </c>
      <c r="W9" s="175">
        <v>161</v>
      </c>
      <c r="X9" s="162">
        <v>7</v>
      </c>
      <c r="Y9" s="162">
        <v>536</v>
      </c>
    </row>
    <row r="10" spans="1:27" s="177" customFormat="1" ht="18" customHeight="1">
      <c r="A10" s="176" t="s">
        <v>157</v>
      </c>
      <c r="B10" s="176" t="s">
        <v>158</v>
      </c>
      <c r="C10" s="176" t="s">
        <v>63</v>
      </c>
      <c r="D10" s="220">
        <v>56</v>
      </c>
      <c r="E10" s="221">
        <v>16410</v>
      </c>
      <c r="F10" s="221">
        <v>1</v>
      </c>
      <c r="G10" s="221">
        <v>38</v>
      </c>
      <c r="H10" s="221">
        <v>10</v>
      </c>
      <c r="I10" s="221">
        <v>1015</v>
      </c>
      <c r="J10" s="221">
        <v>10</v>
      </c>
      <c r="K10" s="221">
        <v>11536</v>
      </c>
      <c r="L10" s="221">
        <v>13</v>
      </c>
      <c r="M10" s="221">
        <v>1942</v>
      </c>
      <c r="N10" s="221">
        <v>8</v>
      </c>
      <c r="O10" s="221">
        <v>770</v>
      </c>
      <c r="P10" s="162">
        <v>0</v>
      </c>
      <c r="Q10" s="162">
        <v>0</v>
      </c>
      <c r="R10" s="221">
        <v>2</v>
      </c>
      <c r="S10" s="221">
        <v>300</v>
      </c>
      <c r="T10" s="221">
        <v>0</v>
      </c>
      <c r="U10" s="221">
        <v>0</v>
      </c>
      <c r="V10" s="221">
        <v>0</v>
      </c>
      <c r="W10" s="221">
        <v>0</v>
      </c>
      <c r="X10" s="221">
        <v>12</v>
      </c>
      <c r="Y10" s="221">
        <v>809</v>
      </c>
      <c r="Z10" s="165"/>
      <c r="AA10" s="165"/>
    </row>
    <row r="11" spans="1:27" s="177" customFormat="1" ht="18" customHeight="1">
      <c r="A11" s="171"/>
      <c r="B11" s="171"/>
      <c r="C11" s="171"/>
      <c r="D11" s="220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Z11" s="165"/>
      <c r="AA11" s="165"/>
    </row>
    <row r="12" spans="1:25" s="165" customFormat="1" ht="18" customHeight="1">
      <c r="A12" s="162" t="s">
        <v>156</v>
      </c>
      <c r="B12" s="171">
        <v>4</v>
      </c>
      <c r="C12" s="172" t="s">
        <v>34</v>
      </c>
      <c r="D12" s="173">
        <v>2</v>
      </c>
      <c r="E12" s="162">
        <v>100</v>
      </c>
      <c r="F12" s="162">
        <v>0</v>
      </c>
      <c r="G12" s="162">
        <v>0</v>
      </c>
      <c r="H12" s="162">
        <v>1</v>
      </c>
      <c r="I12" s="162">
        <v>45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O12" s="162">
        <v>0</v>
      </c>
      <c r="P12" s="162">
        <v>0</v>
      </c>
      <c r="Q12" s="162">
        <v>0</v>
      </c>
      <c r="R12" s="162">
        <v>1</v>
      </c>
      <c r="S12" s="162">
        <v>55</v>
      </c>
      <c r="T12" s="162">
        <v>0</v>
      </c>
      <c r="U12" s="162">
        <v>0</v>
      </c>
      <c r="V12" s="162">
        <v>0</v>
      </c>
      <c r="W12" s="162">
        <v>0</v>
      </c>
      <c r="X12" s="175">
        <v>0</v>
      </c>
      <c r="Y12" s="175">
        <v>0</v>
      </c>
    </row>
    <row r="13" spans="1:25" s="165" customFormat="1" ht="18" customHeight="1">
      <c r="A13" s="162" t="s">
        <v>159</v>
      </c>
      <c r="B13" s="171">
        <v>5</v>
      </c>
      <c r="C13" s="172" t="s">
        <v>62</v>
      </c>
      <c r="D13" s="173">
        <v>5</v>
      </c>
      <c r="E13" s="162">
        <v>10231</v>
      </c>
      <c r="F13" s="162">
        <v>0</v>
      </c>
      <c r="G13" s="162">
        <v>0</v>
      </c>
      <c r="H13" s="162">
        <v>0</v>
      </c>
      <c r="I13" s="162">
        <v>0</v>
      </c>
      <c r="J13" s="162">
        <v>1</v>
      </c>
      <c r="K13" s="162">
        <v>10029</v>
      </c>
      <c r="L13" s="162">
        <v>1</v>
      </c>
      <c r="M13" s="162">
        <v>34</v>
      </c>
      <c r="N13" s="162">
        <v>2</v>
      </c>
      <c r="O13" s="162">
        <v>85</v>
      </c>
      <c r="P13" s="162">
        <v>0</v>
      </c>
      <c r="Q13" s="162">
        <v>0</v>
      </c>
      <c r="R13" s="175">
        <v>0</v>
      </c>
      <c r="S13" s="175">
        <v>0</v>
      </c>
      <c r="T13" s="162">
        <v>0</v>
      </c>
      <c r="U13" s="162">
        <v>0</v>
      </c>
      <c r="V13" s="162">
        <v>0</v>
      </c>
      <c r="W13" s="162">
        <v>0</v>
      </c>
      <c r="X13" s="162">
        <v>1</v>
      </c>
      <c r="Y13" s="162">
        <v>83</v>
      </c>
    </row>
    <row r="14" spans="1:25" s="165" customFormat="1" ht="18" customHeight="1">
      <c r="A14" s="171"/>
      <c r="B14" s="171">
        <v>6</v>
      </c>
      <c r="C14" s="171"/>
      <c r="D14" s="173">
        <v>7</v>
      </c>
      <c r="E14" s="162">
        <v>1629</v>
      </c>
      <c r="F14" s="162">
        <v>0</v>
      </c>
      <c r="G14" s="162">
        <v>0</v>
      </c>
      <c r="H14" s="162">
        <v>1</v>
      </c>
      <c r="I14" s="162">
        <v>33</v>
      </c>
      <c r="J14" s="162">
        <v>1</v>
      </c>
      <c r="K14" s="162">
        <v>400</v>
      </c>
      <c r="L14" s="162">
        <v>2</v>
      </c>
      <c r="M14" s="162">
        <v>966</v>
      </c>
      <c r="N14" s="162">
        <v>1</v>
      </c>
      <c r="O14" s="162">
        <v>200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75">
        <v>2</v>
      </c>
      <c r="Y14" s="175">
        <v>30</v>
      </c>
    </row>
    <row r="15" spans="1:25" s="165" customFormat="1" ht="18" customHeight="1">
      <c r="A15" s="171"/>
      <c r="B15" s="171">
        <v>7</v>
      </c>
      <c r="C15" s="171"/>
      <c r="D15" s="173">
        <v>4</v>
      </c>
      <c r="E15" s="162">
        <v>663</v>
      </c>
      <c r="F15" s="162">
        <v>0</v>
      </c>
      <c r="G15" s="162">
        <v>0</v>
      </c>
      <c r="H15" s="162">
        <v>2</v>
      </c>
      <c r="I15" s="162">
        <v>297</v>
      </c>
      <c r="J15" s="162">
        <v>1</v>
      </c>
      <c r="K15" s="162">
        <v>130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75">
        <v>0</v>
      </c>
      <c r="S15" s="175">
        <v>0</v>
      </c>
      <c r="T15" s="162">
        <v>0</v>
      </c>
      <c r="U15" s="162">
        <v>0</v>
      </c>
      <c r="V15" s="162">
        <v>0</v>
      </c>
      <c r="W15" s="162">
        <v>0</v>
      </c>
      <c r="X15" s="175">
        <v>1</v>
      </c>
      <c r="Y15" s="175">
        <v>236</v>
      </c>
    </row>
    <row r="16" spans="1:25" s="165" customFormat="1" ht="18" customHeight="1">
      <c r="A16" s="171"/>
      <c r="B16" s="171">
        <v>8</v>
      </c>
      <c r="C16" s="171"/>
      <c r="D16" s="173">
        <v>3</v>
      </c>
      <c r="E16" s="162">
        <v>342</v>
      </c>
      <c r="F16" s="162">
        <v>0</v>
      </c>
      <c r="G16" s="162">
        <v>0</v>
      </c>
      <c r="H16" s="162">
        <v>0</v>
      </c>
      <c r="I16" s="162">
        <v>0</v>
      </c>
      <c r="J16" s="162">
        <v>1</v>
      </c>
      <c r="K16" s="162">
        <v>281</v>
      </c>
      <c r="L16" s="162">
        <v>1</v>
      </c>
      <c r="M16" s="162">
        <v>48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2">
        <v>1</v>
      </c>
      <c r="Y16" s="162">
        <v>13</v>
      </c>
    </row>
    <row r="17" spans="1:27" s="240" customFormat="1" ht="18" customHeight="1">
      <c r="A17" s="236"/>
      <c r="B17" s="236">
        <v>9</v>
      </c>
      <c r="C17" s="236"/>
      <c r="D17" s="238">
        <v>5</v>
      </c>
      <c r="E17" s="235">
        <v>752</v>
      </c>
      <c r="F17" s="162">
        <v>0</v>
      </c>
      <c r="G17" s="162">
        <v>0</v>
      </c>
      <c r="H17" s="235">
        <v>0</v>
      </c>
      <c r="I17" s="235">
        <v>0</v>
      </c>
      <c r="J17" s="162">
        <v>2</v>
      </c>
      <c r="K17" s="162">
        <v>255</v>
      </c>
      <c r="L17" s="235">
        <v>2</v>
      </c>
      <c r="M17" s="235">
        <v>207</v>
      </c>
      <c r="N17" s="162">
        <v>1</v>
      </c>
      <c r="O17" s="162">
        <v>290</v>
      </c>
      <c r="P17" s="162">
        <v>0</v>
      </c>
      <c r="Q17" s="162">
        <v>0</v>
      </c>
      <c r="R17" s="239">
        <v>0</v>
      </c>
      <c r="S17" s="239">
        <v>0</v>
      </c>
      <c r="T17" s="162">
        <v>0</v>
      </c>
      <c r="U17" s="162">
        <v>0</v>
      </c>
      <c r="V17" s="162">
        <v>0</v>
      </c>
      <c r="W17" s="162">
        <v>0</v>
      </c>
      <c r="X17" s="162">
        <v>0</v>
      </c>
      <c r="Y17" s="162">
        <v>0</v>
      </c>
      <c r="Z17" s="165"/>
      <c r="AA17" s="165"/>
    </row>
    <row r="18" spans="1:25" s="165" customFormat="1" ht="18" customHeight="1">
      <c r="A18" s="171"/>
      <c r="B18" s="171">
        <v>10</v>
      </c>
      <c r="C18" s="171"/>
      <c r="D18" s="173">
        <v>6</v>
      </c>
      <c r="E18" s="162">
        <v>545</v>
      </c>
      <c r="F18" s="162">
        <v>0</v>
      </c>
      <c r="G18" s="162">
        <v>0</v>
      </c>
      <c r="H18" s="162">
        <v>2</v>
      </c>
      <c r="I18" s="162">
        <v>359</v>
      </c>
      <c r="J18" s="162">
        <v>0</v>
      </c>
      <c r="K18" s="162">
        <v>0</v>
      </c>
      <c r="L18" s="162">
        <v>1</v>
      </c>
      <c r="M18" s="162">
        <v>75</v>
      </c>
      <c r="N18" s="162">
        <v>1</v>
      </c>
      <c r="O18" s="162">
        <v>38</v>
      </c>
      <c r="P18" s="162">
        <v>0</v>
      </c>
      <c r="Q18" s="162">
        <v>0</v>
      </c>
      <c r="R18" s="175">
        <v>0</v>
      </c>
      <c r="S18" s="175">
        <v>0</v>
      </c>
      <c r="T18" s="162">
        <v>0</v>
      </c>
      <c r="U18" s="162">
        <v>0</v>
      </c>
      <c r="V18" s="175">
        <v>0</v>
      </c>
      <c r="W18" s="175">
        <v>0</v>
      </c>
      <c r="X18" s="162">
        <v>2</v>
      </c>
      <c r="Y18" s="162">
        <v>73</v>
      </c>
    </row>
    <row r="19" spans="1:25" s="165" customFormat="1" ht="18" customHeight="1">
      <c r="A19" s="171"/>
      <c r="B19" s="171">
        <v>11</v>
      </c>
      <c r="C19" s="171"/>
      <c r="D19" s="173">
        <v>5</v>
      </c>
      <c r="E19" s="162">
        <v>321</v>
      </c>
      <c r="F19" s="162">
        <v>0</v>
      </c>
      <c r="G19" s="162">
        <v>0</v>
      </c>
      <c r="H19" s="162">
        <v>1</v>
      </c>
      <c r="I19" s="162">
        <v>59</v>
      </c>
      <c r="J19" s="162">
        <v>1</v>
      </c>
      <c r="K19" s="162">
        <v>41</v>
      </c>
      <c r="L19" s="162">
        <v>2</v>
      </c>
      <c r="M19" s="162">
        <v>205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75">
        <v>1</v>
      </c>
      <c r="Y19" s="175">
        <v>16</v>
      </c>
    </row>
    <row r="20" spans="1:25" s="165" customFormat="1" ht="18" customHeight="1">
      <c r="A20" s="171"/>
      <c r="B20" s="171">
        <v>12</v>
      </c>
      <c r="C20" s="171"/>
      <c r="D20" s="173">
        <v>2</v>
      </c>
      <c r="E20" s="162">
        <v>80</v>
      </c>
      <c r="F20" s="162">
        <v>0</v>
      </c>
      <c r="G20" s="162">
        <v>0</v>
      </c>
      <c r="H20" s="162">
        <v>1</v>
      </c>
      <c r="I20" s="162">
        <v>43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62">
        <v>0</v>
      </c>
      <c r="U20" s="162">
        <v>0</v>
      </c>
      <c r="V20" s="162">
        <v>0</v>
      </c>
      <c r="W20" s="162">
        <v>0</v>
      </c>
      <c r="X20" s="175">
        <v>1</v>
      </c>
      <c r="Y20" s="175">
        <v>37</v>
      </c>
    </row>
    <row r="21" spans="1:27" s="240" customFormat="1" ht="18" customHeight="1">
      <c r="A21" s="235" t="s">
        <v>162</v>
      </c>
      <c r="B21" s="236">
        <v>1</v>
      </c>
      <c r="C21" s="237" t="s">
        <v>62</v>
      </c>
      <c r="D21" s="238">
        <v>5</v>
      </c>
      <c r="E21" s="235">
        <v>302</v>
      </c>
      <c r="F21" s="235">
        <v>1</v>
      </c>
      <c r="G21" s="235">
        <v>38</v>
      </c>
      <c r="H21" s="162">
        <v>0</v>
      </c>
      <c r="I21" s="162">
        <v>0</v>
      </c>
      <c r="J21" s="162">
        <v>1</v>
      </c>
      <c r="K21" s="162">
        <v>50</v>
      </c>
      <c r="L21" s="162">
        <v>1</v>
      </c>
      <c r="M21" s="162">
        <v>77</v>
      </c>
      <c r="N21" s="235">
        <v>2</v>
      </c>
      <c r="O21" s="235">
        <v>137</v>
      </c>
      <c r="P21" s="162">
        <v>0</v>
      </c>
      <c r="Q21" s="162">
        <v>0</v>
      </c>
      <c r="R21" s="162">
        <v>0</v>
      </c>
      <c r="S21" s="162">
        <v>0</v>
      </c>
      <c r="T21" s="239">
        <v>0</v>
      </c>
      <c r="U21" s="239">
        <v>0</v>
      </c>
      <c r="V21" s="162">
        <v>0</v>
      </c>
      <c r="W21" s="162">
        <v>0</v>
      </c>
      <c r="X21" s="239">
        <v>0</v>
      </c>
      <c r="Y21" s="239">
        <v>0</v>
      </c>
      <c r="Z21" s="165"/>
      <c r="AA21" s="165"/>
    </row>
    <row r="22" spans="1:25" s="165" customFormat="1" ht="18" customHeight="1">
      <c r="A22" s="162"/>
      <c r="B22" s="171">
        <v>2</v>
      </c>
      <c r="C22" s="172"/>
      <c r="D22" s="173">
        <v>8</v>
      </c>
      <c r="E22" s="162">
        <v>875</v>
      </c>
      <c r="F22" s="162">
        <v>0</v>
      </c>
      <c r="G22" s="162">
        <v>0</v>
      </c>
      <c r="H22" s="162">
        <v>2</v>
      </c>
      <c r="I22" s="162">
        <v>179</v>
      </c>
      <c r="J22" s="162">
        <v>1</v>
      </c>
      <c r="K22" s="162">
        <v>57</v>
      </c>
      <c r="L22" s="162">
        <v>1</v>
      </c>
      <c r="M22" s="162">
        <v>75</v>
      </c>
      <c r="N22" s="162">
        <v>1</v>
      </c>
      <c r="O22" s="162">
        <v>20</v>
      </c>
      <c r="P22" s="162">
        <v>0</v>
      </c>
      <c r="Q22" s="162">
        <v>0</v>
      </c>
      <c r="R22" s="175">
        <v>1</v>
      </c>
      <c r="S22" s="175">
        <v>245</v>
      </c>
      <c r="T22" s="162">
        <v>0</v>
      </c>
      <c r="U22" s="162">
        <v>0</v>
      </c>
      <c r="V22" s="162">
        <v>0</v>
      </c>
      <c r="W22" s="162">
        <v>0</v>
      </c>
      <c r="X22" s="162">
        <v>2</v>
      </c>
      <c r="Y22" s="162">
        <v>299</v>
      </c>
    </row>
    <row r="23" spans="1:25" s="165" customFormat="1" ht="18" customHeight="1">
      <c r="A23" s="179"/>
      <c r="B23" s="180">
        <v>3</v>
      </c>
      <c r="C23" s="181"/>
      <c r="D23" s="222">
        <v>4</v>
      </c>
      <c r="E23" s="179">
        <v>570</v>
      </c>
      <c r="F23" s="179">
        <v>0</v>
      </c>
      <c r="G23" s="179">
        <v>0</v>
      </c>
      <c r="H23" s="179">
        <v>0</v>
      </c>
      <c r="I23" s="179">
        <v>0</v>
      </c>
      <c r="J23" s="179">
        <v>1</v>
      </c>
      <c r="K23" s="179">
        <v>293</v>
      </c>
      <c r="L23" s="179">
        <v>2</v>
      </c>
      <c r="M23" s="179">
        <v>255</v>
      </c>
      <c r="N23" s="179">
        <v>0</v>
      </c>
      <c r="O23" s="179">
        <v>0</v>
      </c>
      <c r="P23" s="179">
        <v>0</v>
      </c>
      <c r="Q23" s="179">
        <v>0</v>
      </c>
      <c r="R23" s="179">
        <v>0</v>
      </c>
      <c r="S23" s="179">
        <v>0</v>
      </c>
      <c r="T23" s="179">
        <v>0</v>
      </c>
      <c r="U23" s="179">
        <v>0</v>
      </c>
      <c r="V23" s="179">
        <v>0</v>
      </c>
      <c r="W23" s="179">
        <v>0</v>
      </c>
      <c r="X23" s="179">
        <v>1</v>
      </c>
      <c r="Y23" s="179">
        <v>22</v>
      </c>
    </row>
    <row r="24" spans="2:15" s="165" customFormat="1" ht="15.75" customHeight="1"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8" t="s">
        <v>85</v>
      </c>
      <c r="O24" s="172"/>
    </row>
    <row r="25" spans="4:25" s="93" customFormat="1" ht="13.5"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</row>
  </sheetData>
  <sheetProtection/>
  <mergeCells count="17">
    <mergeCell ref="X4:Y4"/>
    <mergeCell ref="A1:E1"/>
    <mergeCell ref="D6:E6"/>
    <mergeCell ref="A2:D2"/>
    <mergeCell ref="H6:I6"/>
    <mergeCell ref="A5:E5"/>
    <mergeCell ref="A6:C6"/>
    <mergeCell ref="F6:G6"/>
    <mergeCell ref="A3:M3"/>
    <mergeCell ref="P6:Q6"/>
    <mergeCell ref="N6:O6"/>
    <mergeCell ref="J6:K6"/>
    <mergeCell ref="L6:M6"/>
    <mergeCell ref="X6:Y6"/>
    <mergeCell ref="R6:S6"/>
    <mergeCell ref="T6:U6"/>
    <mergeCell ref="V6:W6"/>
  </mergeCells>
  <hyperlinks>
    <hyperlink ref="A1" location="'13通貨・金融目次'!A1" display="13　通貨・金融 目次へ＜＜"/>
  </hyperlinks>
  <printOptions/>
  <pageMargins left="0.5905511811023623" right="0.5905511811023623" top="0.5905511811023623" bottom="0.3937007874015748" header="0.11811023622047245" footer="0.5511811023622047"/>
  <pageSetup blackAndWhite="1" horizontalDpi="600" verticalDpi="600" orientation="portrait" paperSize="9" scale="85" r:id="rId1"/>
  <colBreaks count="1" manualBreakCount="1">
    <brk id="13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Administrator</cp:lastModifiedBy>
  <cp:lastPrinted>2021-03-08T06:56:56Z</cp:lastPrinted>
  <dcterms:created xsi:type="dcterms:W3CDTF">2005-09-01T01:23:26Z</dcterms:created>
  <dcterms:modified xsi:type="dcterms:W3CDTF">2021-03-08T07:27:37Z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0x01010092EBE4CF92D1194B8EF2AECCA7BDD280</vt:lpwstr>
  </property>
</Properties>
</file>