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235" tabRatio="767" activeTab="0"/>
  </bookViews>
  <sheets>
    <sheet name="18社会保障目次" sheetId="1" r:id="rId1"/>
    <sheet name="18-1" sheetId="2" r:id="rId2"/>
    <sheet name="18-2" sheetId="3" r:id="rId3"/>
    <sheet name="18-3" sheetId="4" r:id="rId4"/>
    <sheet name="18-4" sheetId="5" r:id="rId5"/>
    <sheet name="18-5" sheetId="6" r:id="rId6"/>
    <sheet name="18-6" sheetId="7" r:id="rId7"/>
    <sheet name="18-7" sheetId="8" r:id="rId8"/>
    <sheet name="18-8" sheetId="9" r:id="rId9"/>
    <sheet name="18-9(1)" sheetId="10" r:id="rId10"/>
    <sheet name="18-9(2)" sheetId="11" r:id="rId11"/>
    <sheet name="18-9(3)" sheetId="12" r:id="rId12"/>
    <sheet name="18-9(4)" sheetId="13" r:id="rId13"/>
  </sheets>
  <definedNames>
    <definedName name="_xlnm.Print_Area" localSheetId="1">'18-1'!$A$2:$I$38</definedName>
    <definedName name="_xlnm.Print_Area" localSheetId="2">'18-2'!$A$2:$J$26</definedName>
    <definedName name="_xlnm.Print_Area" localSheetId="3">'18-3'!$A$2:$Q$14</definedName>
    <definedName name="_xlnm.Print_Area" localSheetId="4">'18-4'!$A$2:$N$23</definedName>
    <definedName name="_xlnm.Print_Area" localSheetId="5">'18-5'!$A$2:$M$23</definedName>
    <definedName name="_xlnm.Print_Area" localSheetId="6">'18-6'!$A$2:$K$24</definedName>
    <definedName name="_xlnm.Print_Area" localSheetId="7">'18-7'!$A$2:$L$30</definedName>
    <definedName name="_xlnm.Print_Area" localSheetId="8">'18-8'!$A$2:$S$35</definedName>
    <definedName name="_xlnm.Print_Area" localSheetId="9">'18-9(1)'!$A$2:$O$13</definedName>
    <definedName name="_xlnm.Print_Area" localSheetId="10">'18-9(2)'!$A$2:$T$26</definedName>
    <definedName name="_xlnm.Print_Area" localSheetId="11">'18-9(3)'!$A$2:$L$15</definedName>
    <definedName name="_xlnm.Print_Area" localSheetId="12">'18-9(4)'!$A$2:$J$15</definedName>
    <definedName name="_xlnm.Print_Titles" localSheetId="3">'18-3'!$A:$A</definedName>
  </definedNames>
  <calcPr fullCalcOnLoad="1"/>
</workbook>
</file>

<file path=xl/sharedStrings.xml><?xml version="1.0" encoding="utf-8"?>
<sst xmlns="http://schemas.openxmlformats.org/spreadsheetml/2006/main" count="601" uniqueCount="357">
  <si>
    <t>適用法</t>
  </si>
  <si>
    <t>施設別</t>
  </si>
  <si>
    <t>施設数</t>
  </si>
  <si>
    <t>職　員　数</t>
  </si>
  <si>
    <t>定員</t>
  </si>
  <si>
    <t>現員</t>
  </si>
  <si>
    <t>住所地別施設数</t>
  </si>
  <si>
    <t>計</t>
  </si>
  <si>
    <t>専任</t>
  </si>
  <si>
    <t>兼任</t>
  </si>
  <si>
    <t>医療保護施設</t>
  </si>
  <si>
    <t>福井市1</t>
  </si>
  <si>
    <t>救護施設</t>
  </si>
  <si>
    <t>大野市1</t>
  </si>
  <si>
    <t>婦人保護施設</t>
  </si>
  <si>
    <t>一時保護所</t>
  </si>
  <si>
    <t>-</t>
  </si>
  <si>
    <t>身体障害者福祉法による施設</t>
  </si>
  <si>
    <t>売春防止法による施設</t>
  </si>
  <si>
    <t>社会福祉事業法による施設</t>
  </si>
  <si>
    <t>乳児院</t>
  </si>
  <si>
    <t>私立</t>
  </si>
  <si>
    <t>公立</t>
  </si>
  <si>
    <t>所在地別施設数</t>
  </si>
  <si>
    <t>施　設　数</t>
  </si>
  <si>
    <t>世　　帯</t>
  </si>
  <si>
    <t>母子世帯</t>
  </si>
  <si>
    <t>その他</t>
  </si>
  <si>
    <t>離婚世帯</t>
  </si>
  <si>
    <t>障 害 者</t>
  </si>
  <si>
    <t>未 婚 の</t>
  </si>
  <si>
    <t>死　　別</t>
  </si>
  <si>
    <t>総数</t>
  </si>
  <si>
    <t>児童扶養手当</t>
  </si>
  <si>
    <t>３　児童扶養手当受給者数</t>
  </si>
  <si>
    <t>月</t>
  </si>
  <si>
    <t>保護施設事務費</t>
  </si>
  <si>
    <t>葬祭扶助</t>
  </si>
  <si>
    <t>生業扶助</t>
  </si>
  <si>
    <t>出産扶助</t>
  </si>
  <si>
    <t>医療扶助</t>
  </si>
  <si>
    <t>介護扶助</t>
  </si>
  <si>
    <t>教育扶助</t>
  </si>
  <si>
    <t>住宅扶助</t>
  </si>
  <si>
    <t>生活扶助</t>
  </si>
  <si>
    <t>総　　　数</t>
  </si>
  <si>
    <t>（単位：円）</t>
  </si>
  <si>
    <t>４　生活保護費月別支給状況</t>
  </si>
  <si>
    <t>3</t>
  </si>
  <si>
    <t>2</t>
  </si>
  <si>
    <t>被保護人員</t>
  </si>
  <si>
    <t>（単位：人）</t>
  </si>
  <si>
    <t>５　生活保護法による月別、扶助別被保護人員</t>
  </si>
  <si>
    <t>のいない世帯</t>
  </si>
  <si>
    <t>その他の就業者</t>
  </si>
  <si>
    <t>日雇勤務者</t>
  </si>
  <si>
    <t>常用勤務者</t>
  </si>
  <si>
    <t>働いている者</t>
  </si>
  <si>
    <t>世帯主は働いてい</t>
  </si>
  <si>
    <t>６　被保護世帯の月別、労働類型別被保護世帯数</t>
  </si>
  <si>
    <t>福祉事務所計</t>
  </si>
  <si>
    <t>市      計</t>
  </si>
  <si>
    <t>坂井市</t>
  </si>
  <si>
    <t>越前市</t>
  </si>
  <si>
    <t xml:space="preserve">あわら市 </t>
  </si>
  <si>
    <t>勝山市</t>
  </si>
  <si>
    <t>大野市</t>
  </si>
  <si>
    <t>小浜市</t>
  </si>
  <si>
    <t>敦賀市</t>
  </si>
  <si>
    <t>福井市</t>
  </si>
  <si>
    <t>葬祭</t>
  </si>
  <si>
    <t>生業</t>
  </si>
  <si>
    <t>出産</t>
  </si>
  <si>
    <t>医療</t>
  </si>
  <si>
    <t>介護</t>
  </si>
  <si>
    <t>教育</t>
  </si>
  <si>
    <t>住宅</t>
  </si>
  <si>
    <t>生活</t>
  </si>
  <si>
    <t>７　事務所別生活保護世帯数、人員等</t>
  </si>
  <si>
    <t>移動</t>
  </si>
  <si>
    <t>上肢</t>
  </si>
  <si>
    <t>呼吸器</t>
  </si>
  <si>
    <t>腎臓</t>
  </si>
  <si>
    <t>心臓</t>
  </si>
  <si>
    <t>脳原性</t>
  </si>
  <si>
    <t>体幹</t>
  </si>
  <si>
    <t>下肢</t>
  </si>
  <si>
    <t>平衡</t>
  </si>
  <si>
    <t>聴覚</t>
  </si>
  <si>
    <t>内部障害</t>
  </si>
  <si>
    <t>肢体不自由</t>
  </si>
  <si>
    <t>聴覚･平衡機能障害</t>
  </si>
  <si>
    <t>敦賀</t>
  </si>
  <si>
    <t>中央</t>
  </si>
  <si>
    <t>（1）通告経路別</t>
  </si>
  <si>
    <t>９　児童相談所取扱件数</t>
  </si>
  <si>
    <t>歳</t>
  </si>
  <si>
    <t>15</t>
  </si>
  <si>
    <t>～</t>
  </si>
  <si>
    <t>13</t>
  </si>
  <si>
    <t>12</t>
  </si>
  <si>
    <t>10</t>
  </si>
  <si>
    <t>9</t>
  </si>
  <si>
    <t>7</t>
  </si>
  <si>
    <t>6</t>
  </si>
  <si>
    <t>4</t>
  </si>
  <si>
    <t>3</t>
  </si>
  <si>
    <t>不登校</t>
  </si>
  <si>
    <t>（２）年齢別･相談別</t>
  </si>
  <si>
    <t>他機関斡旋</t>
  </si>
  <si>
    <t>家裁送致</t>
  </si>
  <si>
    <t>児童福祉施設</t>
  </si>
  <si>
    <t>里親委託</t>
  </si>
  <si>
    <t>児童福祉</t>
  </si>
  <si>
    <t>（３）処理別状況</t>
  </si>
  <si>
    <t>（４）施設入所状況</t>
  </si>
  <si>
    <t>18-2</t>
  </si>
  <si>
    <t>18-3</t>
  </si>
  <si>
    <t>18-4</t>
  </si>
  <si>
    <t>18-5</t>
  </si>
  <si>
    <t>18-6</t>
  </si>
  <si>
    <t>18-7</t>
  </si>
  <si>
    <t>18-8</t>
  </si>
  <si>
    <t>18-9(1)</t>
  </si>
  <si>
    <t>18-9(2)</t>
  </si>
  <si>
    <t>18-9(3)</t>
  </si>
  <si>
    <t>18-9(4)</t>
  </si>
  <si>
    <t>生活保護費月別支給状況</t>
  </si>
  <si>
    <t>生活保護法による月別、扶助別被保護人員</t>
  </si>
  <si>
    <t>被保護世帯の月別、労働類型別被保護世帯数</t>
  </si>
  <si>
    <t>事務所別生活保護世帯数、人員等</t>
  </si>
  <si>
    <t>市町別、障害区分別身体障害者数（身体障害者手帳所持者数）</t>
  </si>
  <si>
    <t>社会福祉施設</t>
  </si>
  <si>
    <t>児童福祉施設</t>
  </si>
  <si>
    <t>児童扶養手当受給者数</t>
  </si>
  <si>
    <t>18-1</t>
  </si>
  <si>
    <t>児童相談所取扱件数(1)通告経路別</t>
  </si>
  <si>
    <t>児童相談所取扱件数(2)年齢別・相談別</t>
  </si>
  <si>
    <t>児童相談所取扱件数(3)処理別状況</t>
  </si>
  <si>
    <t>児童相談所取扱件数(4)施設入所状況</t>
  </si>
  <si>
    <t>近隣
知人</t>
  </si>
  <si>
    <t>児童
本人</t>
  </si>
  <si>
    <t>しつけ</t>
  </si>
  <si>
    <t>福井市1</t>
  </si>
  <si>
    <t>生活保護法
による施設</t>
  </si>
  <si>
    <t>老人福祉法
による施設</t>
  </si>
  <si>
    <t>介護保険
施設</t>
  </si>
  <si>
    <t>総数</t>
  </si>
  <si>
    <t>家裁</t>
  </si>
  <si>
    <t>里親</t>
  </si>
  <si>
    <t>学校</t>
  </si>
  <si>
    <t>家庭</t>
  </si>
  <si>
    <t>警察</t>
  </si>
  <si>
    <t>養護</t>
  </si>
  <si>
    <t>保健</t>
  </si>
  <si>
    <t>適性</t>
  </si>
  <si>
    <t>司指導</t>
  </si>
  <si>
    <t>入所</t>
  </si>
  <si>
    <t>通所</t>
  </si>
  <si>
    <t>継続</t>
  </si>
  <si>
    <t>助言</t>
  </si>
  <si>
    <t>面接指導</t>
  </si>
  <si>
    <t>内職者</t>
  </si>
  <si>
    <t>世帯主が働いている世帯</t>
  </si>
  <si>
    <t>…</t>
  </si>
  <si>
    <t>18　社会保障</t>
  </si>
  <si>
    <t>18　社会保障</t>
  </si>
  <si>
    <t>18　社会保障　目次へ＜＜</t>
  </si>
  <si>
    <t>0</t>
  </si>
  <si>
    <t>16</t>
  </si>
  <si>
    <t>以</t>
  </si>
  <si>
    <t>上</t>
  </si>
  <si>
    <t>父子世帯</t>
  </si>
  <si>
    <t>生別父子世帯</t>
  </si>
  <si>
    <t>肝臓</t>
  </si>
  <si>
    <t>８　市町別、障害区分別身体障害者数(身体障害者手帳所持者数)</t>
  </si>
  <si>
    <t>1)</t>
  </si>
  <si>
    <t>福祉型障害児入所施設</t>
  </si>
  <si>
    <t>医療型障害児入所施設</t>
  </si>
  <si>
    <r>
      <t>特別児童扶養手当</t>
    </r>
    <r>
      <rPr>
        <sz val="8"/>
        <rFont val="ＭＳ 明朝"/>
        <family val="1"/>
      </rPr>
      <t xml:space="preserve"> 2)</t>
    </r>
  </si>
  <si>
    <t>（注）1.平成22年8月1日から、児童扶養手当の支給対象が父子世帯にも拡大した。　2.支給停止者を含む。</t>
  </si>
  <si>
    <t>保健所
および
医療機関</t>
  </si>
  <si>
    <t>1</t>
  </si>
  <si>
    <t>鯖江市</t>
  </si>
  <si>
    <t>障害者総合支援法による施設</t>
  </si>
  <si>
    <t>　　　2.療養介護事業所の定員は児童福祉施設の重症心身障害児病棟の定員含む。</t>
  </si>
  <si>
    <t>（注）1.医療保護施設および低額診療施設については、社会福祉施設等調査による常勤職員数を専任職員数、非常勤職員数を兼任職員数</t>
  </si>
  <si>
    <t>　　　　として計上している。</t>
  </si>
  <si>
    <t>-</t>
  </si>
  <si>
    <t>指定発達支援医療機関</t>
  </si>
  <si>
    <t>18　社会保障</t>
  </si>
  <si>
    <t>自立支援給付金</t>
  </si>
  <si>
    <t>１　社会福祉施設</t>
  </si>
  <si>
    <t>２　児童福祉施設</t>
  </si>
  <si>
    <t>（単位：件）</t>
  </si>
  <si>
    <t>（注）　1.児童福祉施設とは児童福祉法による施設をいう。</t>
  </si>
  <si>
    <t xml:space="preserve">        3.児童館には大型児童館を含まない。</t>
  </si>
  <si>
    <t xml:space="preserve">        4.公立保育所には公設民営を含む。</t>
  </si>
  <si>
    <t xml:space="preserve">        5.重症心身障害児病棟の定員は社会福祉施設の療養介護事業所の定員含む。</t>
  </si>
  <si>
    <t>福井市5, 敦賀市1, 越前市1, 坂井市1</t>
  </si>
  <si>
    <t>令和元年度</t>
  </si>
  <si>
    <t>令和元年度</t>
  </si>
  <si>
    <t>18　社会保障　その１</t>
  </si>
  <si>
    <t>　　　　2.保育所数には、休止中の公立の２保育所を含む。（敦賀市1施設、越前町１施設）</t>
  </si>
  <si>
    <t>令和元年度</t>
  </si>
  <si>
    <t>3年</t>
  </si>
  <si>
    <t>令和元年度平均</t>
  </si>
  <si>
    <t>2</t>
  </si>
  <si>
    <t>令和3年福井県統計年鑑</t>
  </si>
  <si>
    <t>（単位：件、人）</t>
  </si>
  <si>
    <t>令和4年4月1日現在</t>
  </si>
  <si>
    <t>１８　社会保障</t>
  </si>
  <si>
    <t>養護老人ホーム</t>
  </si>
  <si>
    <t>福井市1，敦賀市1，小浜市1，大野市1，あわら市1,
越前市1，越前町2</t>
  </si>
  <si>
    <t>老人福祉センター</t>
  </si>
  <si>
    <t>福井市2，大野市1，あわら市1，坂井市2，
永平寺町3，南越前町1，越前町1</t>
  </si>
  <si>
    <t>軽費老人ホーム</t>
  </si>
  <si>
    <t>福井市9，敦賀市1，大野市1，鯖江市2，あわら市2,
越前市1，坂井市3，南越前町1</t>
  </si>
  <si>
    <t>指定介護老人福祉施設
（特別養護老人ホーム）</t>
  </si>
  <si>
    <t>福井市21，敦賀市5，小浜市3，大野市4，勝山市4，
鯖江市4，あわら市3，越前市5，坂井市5，
永平寺町4，池田町1，南越前町1，越前町4，
美浜町1，高浜町1，おおい町1，若狭町2</t>
  </si>
  <si>
    <t>地域密着型介護老人福祉施設
（特別養護老人ホーム）</t>
  </si>
  <si>
    <t>福井市14，敦賀市1,小浜市1，大野市8，勝山市１,
鯖江市2,あわら市2，越前市１，坂井市7，南越前町1, 
美浜町１，おおい町１，若狭町１</t>
  </si>
  <si>
    <t>介護老人保健施設</t>
  </si>
  <si>
    <t>福井市10，敦賀市5，小浜市1，大野市1，勝山市2，
鯖江市3，あわら市2，越前市2，坂井市4，南越前町2,
越前町1，高浜町1，おおい町1，若狭町1</t>
  </si>
  <si>
    <t>指定介護療養型医療施設</t>
  </si>
  <si>
    <t>福井市2，坂井市1，越前町1</t>
  </si>
  <si>
    <t>介護医療院</t>
  </si>
  <si>
    <t>福井市1，小浜市1，大野市1，鯖江市2，越前市2</t>
  </si>
  <si>
    <t>指定生活介護事業所</t>
  </si>
  <si>
    <t>福井市44，敦賀市5，大野市4，小浜市5，勝山市6，
鯖江市7，あわら市7，越前市10，坂井市10，永平寺町1，
越前町2, 美浜町2，おおい町1，若狭町3，高浜町1</t>
  </si>
  <si>
    <t>指定自立訓練事業所</t>
  </si>
  <si>
    <t>福井市10, 大野市1，鯖江市2，あわら市1，越前市3
坂井市2, 越前町1, 南越前町1</t>
  </si>
  <si>
    <t>指定就労移行支援事業所</t>
  </si>
  <si>
    <t>福井市9，敦賀市2，小浜市2，大野市1，勝山市1
鯖江市4，あわら市2，越前市4，坂井市3，
南越前町1，越前町1，おおい町1</t>
  </si>
  <si>
    <t>指定就労継続支援Ａ型事業所</t>
  </si>
  <si>
    <t>福井市23，敦賀市4，小浜市3，大野市１，勝山市3,
鯖江市8，あわら市3，越前市9，坂井市6，越前町1，
若狭町2,  永平寺町1</t>
  </si>
  <si>
    <t>指定就労継続支援Ｂ型事業所</t>
  </si>
  <si>
    <t>福井市42,敦賀市8,小浜市5,大野市5,勝山市4,鯖江市10,
あわら市8,越前市11,坂井市12,池田町1,永平寺町2,
南越前町1,越前町1,美浜町2,おおい町1,若狭町4</t>
  </si>
  <si>
    <t>指定障害者支援施設</t>
  </si>
  <si>
    <t>福井市8，敦賀市1，小浜市3, 大野市2，勝山市4，
鯖江市2，あわら市1，越前市2，坂井市1，越前町2</t>
  </si>
  <si>
    <t>療養介護事業所</t>
  </si>
  <si>
    <t>敦賀市1，あわら市1</t>
  </si>
  <si>
    <t>共同生活援助事業所
（グループホーム）</t>
  </si>
  <si>
    <t>福井市82,敦賀市5,小浜市7,大野市14,勝山市5，
鯖江市9,あわら市7,越前市16,坂井市19,南越前町1，
越前町1,おおい町1,若狭町4</t>
  </si>
  <si>
    <t>福祉ホーム</t>
  </si>
  <si>
    <t>越前市1</t>
  </si>
  <si>
    <t>点字図書館</t>
  </si>
  <si>
    <t>身体障害者福祉センター</t>
  </si>
  <si>
    <t>聴覚障害者情報提供施設</t>
  </si>
  <si>
    <t>福井市1</t>
  </si>
  <si>
    <t>資料：福井県地域福祉課、長寿福祉課、障がい福祉課、児童家庭課</t>
  </si>
  <si>
    <t>隣保館</t>
  </si>
  <si>
    <t>敦賀市1，美浜町2，高浜町1，おおい町1</t>
  </si>
  <si>
    <t>低額診療施設</t>
  </si>
  <si>
    <t>助産施設</t>
  </si>
  <si>
    <t>福井市3，敦賀市1，永平寺町1</t>
  </si>
  <si>
    <t>乳児院</t>
  </si>
  <si>
    <t>福井市1，敦賀市1</t>
  </si>
  <si>
    <t>児童自立支援施設</t>
  </si>
  <si>
    <t>児童養護施設</t>
  </si>
  <si>
    <t>福井市1，敦賀市1，大野市1，鯖江市1，
越前市1</t>
  </si>
  <si>
    <t>母子生活支援施設</t>
  </si>
  <si>
    <t>あわら市1</t>
  </si>
  <si>
    <t>児童発達支援センター</t>
  </si>
  <si>
    <t>一時保護所</t>
  </si>
  <si>
    <t>保育所</t>
  </si>
  <si>
    <t>母子父子福祉施設</t>
  </si>
  <si>
    <t>重症心身障害児病棟</t>
  </si>
  <si>
    <t>児童館（児童センター）</t>
  </si>
  <si>
    <t>福井市1，小浜市1</t>
  </si>
  <si>
    <t>福井市2，敦賀市1，小浜市1，越前市1，
坂井市1，越前町1</t>
  </si>
  <si>
    <t>敦賀市1，あわら市1</t>
  </si>
  <si>
    <t>　　　　　　　　　　　</t>
  </si>
  <si>
    <t>令和4年4月1日現在　</t>
  </si>
  <si>
    <t>施設別</t>
  </si>
  <si>
    <t>福井市27，敦賀市21，小浜市13，大野市5,
勝山市4,鯖江市16，越前市7,坂井市21,
永平寺町8,南越前町2,越前町7, 美浜町3, 
高浜町3,若狭町9</t>
  </si>
  <si>
    <t>福井市25，敦賀市3，小浜市4，大野市4，
鯖江市15，越前市15，坂井市11，
永平寺町3，池田町1，南越前町4，越前町6, 
美浜町1，高浜町1，おおい町2，若狭町1</t>
  </si>
  <si>
    <t>資料：福井県障がい福祉課、こども未来課、児童家庭課</t>
  </si>
  <si>
    <t>総数</t>
  </si>
  <si>
    <t>の世帯</t>
  </si>
  <si>
    <t>（人）</t>
  </si>
  <si>
    <t>対　象</t>
  </si>
  <si>
    <t>児童数</t>
  </si>
  <si>
    <t>遺棄</t>
  </si>
  <si>
    <t>世帯</t>
  </si>
  <si>
    <t>受給者数</t>
  </si>
  <si>
    <t>父子世帯</t>
  </si>
  <si>
    <t>4年</t>
  </si>
  <si>
    <t>令和３年度</t>
  </si>
  <si>
    <t>3</t>
  </si>
  <si>
    <t>（単位：人）</t>
  </si>
  <si>
    <t>ないが世帯員が働
いている世帯　</t>
  </si>
  <si>
    <t>（単位：戸）</t>
  </si>
  <si>
    <t>資料：福井県地域福祉課、福井市生活支援課</t>
  </si>
  <si>
    <t>福井市</t>
  </si>
  <si>
    <t>敦賀市</t>
  </si>
  <si>
    <t>小浜市</t>
  </si>
  <si>
    <t>勝山市</t>
  </si>
  <si>
    <t>越前市</t>
  </si>
  <si>
    <t>坂井市</t>
  </si>
  <si>
    <t>扶助別人員（人）</t>
  </si>
  <si>
    <t>令和4年3月分</t>
  </si>
  <si>
    <t>（世帯）</t>
  </si>
  <si>
    <t>保護人員</t>
  </si>
  <si>
    <t>保護世帯</t>
  </si>
  <si>
    <t>令和2年3月分</t>
  </si>
  <si>
    <t>令和3年3月分</t>
  </si>
  <si>
    <t>令和4年3月分</t>
  </si>
  <si>
    <t>福井健康福祉
センター</t>
  </si>
  <si>
    <t>丹南健康福祉
センター</t>
  </si>
  <si>
    <t>二州健康福祉
センター</t>
  </si>
  <si>
    <t>若狭健康福祉
センター</t>
  </si>
  <si>
    <t>資料：福井県地域福祉課</t>
  </si>
  <si>
    <t>令和元年度</t>
  </si>
  <si>
    <t>令和２年度</t>
  </si>
  <si>
    <t>大野市</t>
  </si>
  <si>
    <t>鯖江市</t>
  </si>
  <si>
    <t>あわら市</t>
  </si>
  <si>
    <t>市   計</t>
  </si>
  <si>
    <t>永平寺町</t>
  </si>
  <si>
    <t>池田町</t>
  </si>
  <si>
    <t>南越前町</t>
  </si>
  <si>
    <t>越前町</t>
  </si>
  <si>
    <t>美浜町</t>
  </si>
  <si>
    <t>高浜町</t>
  </si>
  <si>
    <t>おおい町</t>
  </si>
  <si>
    <t>若狭町</t>
  </si>
  <si>
    <t>町   計</t>
  </si>
  <si>
    <t>ぼうこう</t>
  </si>
  <si>
    <t>直・小腸免疫</t>
  </si>
  <si>
    <t>音声</t>
  </si>
  <si>
    <t>言語</t>
  </si>
  <si>
    <t>そし
ゃく</t>
  </si>
  <si>
    <t>合計</t>
  </si>
  <si>
    <t>視覚</t>
  </si>
  <si>
    <r>
      <t>令和3年3月31日現在　　　　　　　　　　　　　　　　　　　</t>
    </r>
    <r>
      <rPr>
        <sz val="10"/>
        <color indexed="8"/>
        <rFont val="ＭＳ 明朝"/>
        <family val="1"/>
      </rPr>
      <t>　</t>
    </r>
  </si>
  <si>
    <t>児童
委員</t>
  </si>
  <si>
    <t>福祉
事務所</t>
  </si>
  <si>
    <t>児童福
祉施設</t>
  </si>
  <si>
    <r>
      <t xml:space="preserve">県市町
</t>
    </r>
    <r>
      <rPr>
        <sz val="5"/>
        <color indexed="8"/>
        <rFont val="ＭＳ 明朝"/>
        <family val="1"/>
      </rPr>
      <t>（教育委員会含）</t>
    </r>
  </si>
  <si>
    <t>肢体
不自由</t>
  </si>
  <si>
    <t>知的
障害</t>
  </si>
  <si>
    <t>発達
障害</t>
  </si>
  <si>
    <t>性格
行動</t>
  </si>
  <si>
    <t>視聴言語障害</t>
  </si>
  <si>
    <t>重症心身障害</t>
  </si>
  <si>
    <t>ぐ犯行為等</t>
  </si>
  <si>
    <t>触法行為等</t>
  </si>
  <si>
    <t>指定発達支</t>
  </si>
  <si>
    <t>援医療機関</t>
  </si>
  <si>
    <t>児童養護
施設</t>
  </si>
  <si>
    <t>児童自立
支援施設</t>
  </si>
  <si>
    <t>資料：福井県障がい福祉課、児童家庭課</t>
  </si>
  <si>
    <t>資料：福井県地域福祉課、福井市生活支援課</t>
  </si>
  <si>
    <t>資料：福井県総合福祉相談所、嶺南振興局敦賀児童相談所</t>
  </si>
  <si>
    <t>資料：福井県障がい福祉課</t>
  </si>
  <si>
    <t>資料：福井県地域福祉課</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</si>
</sst>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_ * #,##0_&quot;\(&quot;国&quot;&quot;立&quot;\);_ * \-#,##0_ ;_ * &quot;-&quot;_ ;_ @_ "/>
    <numFmt numFmtId="179" formatCode="_ * #,##0_ ;_ * \-#,##0_ ;_ * &quot;-&quot;??_ ;_ @_ "/>
    <numFmt numFmtId="180" formatCode="#,##0;[Red]\-#,##0;\-"/>
    <numFmt numFmtId="181" formatCode="#,##0.00_ "/>
    <numFmt numFmtId="182" formatCode="\(#,###\)"/>
    <numFmt numFmtId="183" formatCode="0.E+00"/>
    <numFmt numFmtId="184" formatCode="#,##0\ ;\-#,##0\ ;\-\ "/>
    <numFmt numFmtId="185" formatCode="_ * #,##0.0_ ;_ * \-#,##0.0_ ;_ * &quot;-&quot;_ ;_ @_ "/>
    <numFmt numFmtId="186" formatCode="#,##0.0;[Red]\-#,##0.0"/>
    <numFmt numFmtId="187" formatCode="#,##0\ ;[Red]\-#,##0\ ;\-\ "/>
    <numFmt numFmtId="188" formatCode="#,##0\ ;[Red]\-#,##0\ ;&quot;-&quot;\ "/>
    <numFmt numFmtId="189" formatCode="#,##0_ ;;&quot;-&quot;_ ;_ @_ "/>
    <numFmt numFmtId="190" formatCode="0_);[Red]\(0\)"/>
    <numFmt numFmtId="191" formatCode="#,##0_);[Red]\(#,##0\)"/>
    <numFmt numFmtId="192" formatCode="[$]ggge&quot;年&quot;m&quot;月&quot;d&quot;日&quot;;@"/>
    <numFmt numFmtId="193" formatCode="[$-411]gge&quot;年&quot;m&quot;月&quot;d&quot;日&quot;;@"/>
    <numFmt numFmtId="194" formatCode="[$]gge&quot;年&quot;m&quot;月&quot;d&quot;日&quot;;@"/>
    <numFmt numFmtId="195" formatCode="&quot;Yes&quot;;&quot;Yes&quot;;&quot;No&quot;"/>
    <numFmt numFmtId="196" formatCode="&quot;True&quot;;&quot;True&quot;;&quot;False&quot;"/>
    <numFmt numFmtId="197" formatCode="&quot;On&quot;;&quot;On&quot;;&quot;Off&quot;"/>
    <numFmt numFmtId="198" formatCode="[$€-2]\ #,##0.00_);[Red]\([$€-2]\ #,##0.00\)"/>
  </numFmts>
  <fonts count="8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4"/>
      <name val="ＭＳ 明朝"/>
      <family val="1"/>
    </font>
    <font>
      <sz val="11"/>
      <name val="ＭＳ 明朝"/>
      <family val="1"/>
    </font>
    <font>
      <sz val="9"/>
      <name val="ＭＳ 明朝"/>
      <family val="1"/>
    </font>
    <font>
      <sz val="10"/>
      <name val="ＭＳ 明朝"/>
      <family val="1"/>
    </font>
    <font>
      <sz val="12"/>
      <name val="ＭＳ 明朝"/>
      <family val="1"/>
    </font>
    <font>
      <b/>
      <sz val="16"/>
      <name val="ＭＳ Ｐゴシック"/>
      <family val="3"/>
    </font>
    <font>
      <sz val="9"/>
      <name val="ＭＳ Ｐゴシック"/>
      <family val="3"/>
    </font>
    <font>
      <sz val="9"/>
      <name val="ＭＳ ゴシック"/>
      <family val="3"/>
    </font>
    <font>
      <sz val="8"/>
      <name val="ＭＳ 明朝"/>
      <family val="1"/>
    </font>
    <font>
      <sz val="10"/>
      <name val="ＭＳ Ｐゴシック"/>
      <family val="3"/>
    </font>
    <font>
      <sz val="10"/>
      <name val="ＭＳ ゴシック"/>
      <family val="3"/>
    </font>
    <font>
      <sz val="18"/>
      <name val="ＭＳ 明朝"/>
      <family val="1"/>
    </font>
    <font>
      <u val="single"/>
      <sz val="11"/>
      <name val="ＭＳ Ｐゴシック"/>
      <family val="3"/>
    </font>
    <font>
      <sz val="7"/>
      <name val="ＭＳ 明朝"/>
      <family val="1"/>
    </font>
    <font>
      <sz val="10"/>
      <color indexed="8"/>
      <name val="ＭＳ 明朝"/>
      <family val="1"/>
    </font>
    <font>
      <sz val="11"/>
      <color indexed="8"/>
      <name val="ＭＳ Ｐゴシック"/>
      <family val="3"/>
    </font>
    <font>
      <sz val="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ＭＳ 明朝"/>
      <family val="1"/>
    </font>
    <font>
      <sz val="8"/>
      <color indexed="8"/>
      <name val="ＭＳ 明朝"/>
      <family val="1"/>
    </font>
    <font>
      <sz val="7"/>
      <color indexed="8"/>
      <name val="ＭＳ 明朝"/>
      <family val="1"/>
    </font>
    <font>
      <sz val="11"/>
      <color indexed="8"/>
      <name val="ＭＳ 明朝"/>
      <family val="1"/>
    </font>
    <font>
      <u val="single"/>
      <sz val="11"/>
      <color indexed="8"/>
      <name val="ＭＳ Ｐゴシック"/>
      <family val="3"/>
    </font>
    <font>
      <sz val="11"/>
      <color indexed="8"/>
      <name val="ＭＳ ゴシック"/>
      <family val="3"/>
    </font>
    <font>
      <sz val="14"/>
      <color indexed="8"/>
      <name val="ＭＳ 明朝"/>
      <family val="1"/>
    </font>
    <font>
      <sz val="12"/>
      <color indexed="8"/>
      <name val="ＭＳ 明朝"/>
      <family val="1"/>
    </font>
    <font>
      <sz val="9"/>
      <color indexed="8"/>
      <name val="ＭＳ ゴシック"/>
      <family val="3"/>
    </font>
    <font>
      <sz val="10"/>
      <color indexed="8"/>
      <name val="ＭＳ ゴシック"/>
      <family val="3"/>
    </font>
    <font>
      <sz val="18"/>
      <color indexed="8"/>
      <name val="ＭＳ Ｐゴシック"/>
      <family val="3"/>
    </font>
    <font>
      <sz val="14"/>
      <color indexed="8"/>
      <name val="ＭＳ ゴシック"/>
      <family val="3"/>
    </font>
    <font>
      <sz val="6"/>
      <color indexed="8"/>
      <name val="ＭＳ 明朝"/>
      <family val="1"/>
    </font>
    <font>
      <sz val="1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9"/>
      <color theme="1"/>
      <name val="ＭＳ Ｐゴシック"/>
      <family val="3"/>
    </font>
    <font>
      <sz val="9"/>
      <color theme="1"/>
      <name val="ＭＳ 明朝"/>
      <family val="1"/>
    </font>
    <font>
      <sz val="8"/>
      <color theme="1"/>
      <name val="ＭＳ 明朝"/>
      <family val="1"/>
    </font>
    <font>
      <sz val="7"/>
      <color theme="1"/>
      <name val="ＭＳ 明朝"/>
      <family val="1"/>
    </font>
    <font>
      <sz val="11"/>
      <color theme="1"/>
      <name val="ＭＳ 明朝"/>
      <family val="1"/>
    </font>
    <font>
      <u val="single"/>
      <sz val="11"/>
      <color theme="1"/>
      <name val="ＭＳ Ｐゴシック"/>
      <family val="3"/>
    </font>
    <font>
      <sz val="11"/>
      <color theme="1"/>
      <name val="ＭＳ ゴシック"/>
      <family val="3"/>
    </font>
    <font>
      <sz val="14"/>
      <color theme="1"/>
      <name val="ＭＳ 明朝"/>
      <family val="1"/>
    </font>
    <font>
      <sz val="12"/>
      <color theme="1"/>
      <name val="ＭＳ 明朝"/>
      <family val="1"/>
    </font>
    <font>
      <sz val="9"/>
      <color theme="1"/>
      <name val="ＭＳ ゴシック"/>
      <family val="3"/>
    </font>
    <font>
      <sz val="10"/>
      <color theme="1"/>
      <name val="ＭＳ ゴシック"/>
      <family val="3"/>
    </font>
    <font>
      <sz val="18"/>
      <color theme="1"/>
      <name val="ＭＳ Ｐゴシック"/>
      <family val="3"/>
    </font>
    <font>
      <sz val="14"/>
      <color theme="1"/>
      <name val="ＭＳ ゴシック"/>
      <family val="3"/>
    </font>
    <font>
      <sz val="6"/>
      <color theme="1"/>
      <name val="ＭＳ 明朝"/>
      <family val="1"/>
    </font>
    <font>
      <sz val="1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double"/>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double"/>
      <bottom style="thin"/>
    </border>
    <border>
      <left>
        <color indexed="63"/>
      </left>
      <right style="thin"/>
      <top style="double"/>
      <bottom style="thin"/>
    </border>
    <border>
      <left>
        <color indexed="63"/>
      </left>
      <right style="thin"/>
      <top style="double"/>
      <bottom>
        <color indexed="63"/>
      </bottom>
    </border>
    <border>
      <left>
        <color indexed="63"/>
      </left>
      <right style="thin"/>
      <top>
        <color indexed="63"/>
      </top>
      <bottom style="thin"/>
    </border>
    <border>
      <left style="thin"/>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style="thin"/>
      <top style="double"/>
      <bottom style="thin"/>
    </border>
    <border>
      <left style="thin"/>
      <right style="thin"/>
      <top style="double"/>
      <bottom>
        <color indexed="63"/>
      </bottom>
    </border>
    <border>
      <left>
        <color indexed="63"/>
      </left>
      <right>
        <color indexed="63"/>
      </right>
      <top style="double"/>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69" fillId="32" borderId="0" applyNumberFormat="0" applyBorder="0" applyAlignment="0" applyProtection="0"/>
  </cellStyleXfs>
  <cellXfs count="513">
    <xf numFmtId="0" fontId="0" fillId="0" borderId="0" xfId="0" applyAlignment="1">
      <alignment/>
    </xf>
    <xf numFmtId="0" fontId="6" fillId="0" borderId="0" xfId="0" applyFont="1" applyAlignment="1">
      <alignment/>
    </xf>
    <xf numFmtId="0" fontId="0" fillId="0" borderId="0" xfId="0" applyFill="1" applyAlignment="1">
      <alignment/>
    </xf>
    <xf numFmtId="0" fontId="6" fillId="0" borderId="0" xfId="0" applyFont="1" applyFill="1" applyAlignment="1">
      <alignment/>
    </xf>
    <xf numFmtId="0" fontId="6" fillId="0" borderId="0" xfId="62" applyFont="1" applyFill="1">
      <alignment/>
      <protection/>
    </xf>
    <xf numFmtId="0" fontId="0" fillId="0" borderId="10" xfId="0" applyBorder="1" applyAlignment="1">
      <alignment/>
    </xf>
    <xf numFmtId="0" fontId="4" fillId="0" borderId="0" xfId="0" applyFont="1" applyAlignment="1">
      <alignment horizontal="left"/>
    </xf>
    <xf numFmtId="0" fontId="6" fillId="0" borderId="0" xfId="0" applyFont="1" applyAlignment="1">
      <alignment/>
    </xf>
    <xf numFmtId="0" fontId="4" fillId="0" borderId="0" xfId="62" applyFont="1" applyFill="1" applyAlignment="1">
      <alignment horizontal="left"/>
      <protection/>
    </xf>
    <xf numFmtId="0" fontId="0" fillId="0" borderId="0" xfId="0" applyAlignment="1">
      <alignment horizontal="center"/>
    </xf>
    <xf numFmtId="0" fontId="6" fillId="0" borderId="0" xfId="0" applyFont="1" applyAlignment="1">
      <alignment horizontal="center"/>
    </xf>
    <xf numFmtId="0" fontId="6" fillId="0" borderId="0" xfId="0" applyFont="1" applyBorder="1" applyAlignment="1">
      <alignment/>
    </xf>
    <xf numFmtId="0" fontId="0" fillId="0" borderId="10" xfId="0" applyBorder="1" applyAlignment="1">
      <alignment horizontal="center"/>
    </xf>
    <xf numFmtId="0" fontId="6" fillId="0" borderId="0" xfId="0" applyFont="1" applyAlignment="1">
      <alignment horizontal="left"/>
    </xf>
    <xf numFmtId="0" fontId="10" fillId="0" borderId="0" xfId="0" applyFont="1" applyAlignment="1">
      <alignment/>
    </xf>
    <xf numFmtId="0" fontId="1" fillId="0" borderId="0" xfId="43" applyAlignment="1" applyProtection="1" quotePrefix="1">
      <alignment/>
      <protection/>
    </xf>
    <xf numFmtId="0" fontId="8" fillId="0" borderId="11" xfId="0" applyFont="1" applyBorder="1" applyAlignment="1">
      <alignment horizontal="center" vertical="center" shrinkToFit="1"/>
    </xf>
    <xf numFmtId="0" fontId="14" fillId="0" borderId="0" xfId="0" applyFont="1" applyBorder="1" applyAlignment="1">
      <alignment/>
    </xf>
    <xf numFmtId="0" fontId="14" fillId="0" borderId="0" xfId="0" applyFont="1" applyAlignment="1">
      <alignment/>
    </xf>
    <xf numFmtId="0" fontId="8" fillId="0" borderId="0" xfId="0" applyFont="1" applyBorder="1" applyAlignment="1">
      <alignment/>
    </xf>
    <xf numFmtId="0" fontId="8" fillId="0" borderId="0" xfId="0" applyFont="1" applyAlignment="1">
      <alignment/>
    </xf>
    <xf numFmtId="0" fontId="15" fillId="0" borderId="0" xfId="0" applyFont="1" applyBorder="1" applyAlignment="1">
      <alignment/>
    </xf>
    <xf numFmtId="0" fontId="15" fillId="0" borderId="0" xfId="0" applyFont="1" applyAlignment="1">
      <alignment/>
    </xf>
    <xf numFmtId="49" fontId="8" fillId="0" borderId="0" xfId="0" applyNumberFormat="1" applyFont="1" applyBorder="1" applyAlignment="1">
      <alignment horizontal="distributed" vertical="center" shrinkToFit="1"/>
    </xf>
    <xf numFmtId="49" fontId="8" fillId="0" borderId="12" xfId="0" applyNumberFormat="1" applyFont="1" applyBorder="1" applyAlignment="1">
      <alignment horizontal="distributed" vertical="center" shrinkToFit="1"/>
    </xf>
    <xf numFmtId="0" fontId="8" fillId="0" borderId="13" xfId="0" applyFont="1" applyBorder="1" applyAlignment="1">
      <alignment vertical="center"/>
    </xf>
    <xf numFmtId="0" fontId="8" fillId="0" borderId="0" xfId="0" applyFont="1" applyAlignment="1">
      <alignment horizontal="left" vertical="center"/>
    </xf>
    <xf numFmtId="0" fontId="8" fillId="0" borderId="13" xfId="0" applyFont="1" applyBorder="1" applyAlignment="1">
      <alignment horizontal="left" vertical="center"/>
    </xf>
    <xf numFmtId="0" fontId="8" fillId="0" borderId="0" xfId="0" applyFont="1" applyAlignment="1">
      <alignment vertical="center"/>
    </xf>
    <xf numFmtId="0" fontId="8" fillId="0" borderId="14" xfId="0" applyFont="1" applyBorder="1" applyAlignment="1">
      <alignment horizontal="distributed" vertical="center"/>
    </xf>
    <xf numFmtId="49" fontId="8" fillId="0" borderId="0" xfId="0" applyNumberFormat="1" applyFont="1" applyBorder="1" applyAlignment="1">
      <alignment horizontal="center" vertical="center" shrinkToFit="1"/>
    </xf>
    <xf numFmtId="49" fontId="8" fillId="0" borderId="15" xfId="0" applyNumberFormat="1" applyFont="1" applyBorder="1" applyAlignment="1">
      <alignment horizontal="left" vertical="center" shrinkToFit="1"/>
    </xf>
    <xf numFmtId="49" fontId="8" fillId="0" borderId="15" xfId="0" applyNumberFormat="1" applyFont="1" applyBorder="1" applyAlignment="1">
      <alignment horizontal="distributed" vertical="center" shrinkToFit="1"/>
    </xf>
    <xf numFmtId="0" fontId="8" fillId="0" borderId="16" xfId="0" applyFont="1" applyBorder="1" applyAlignment="1">
      <alignment horizontal="right"/>
    </xf>
    <xf numFmtId="0" fontId="8" fillId="0" borderId="12" xfId="0" applyFont="1" applyBorder="1" applyAlignment="1">
      <alignment horizontal="distributed" vertical="center"/>
    </xf>
    <xf numFmtId="0" fontId="8" fillId="0" borderId="11" xfId="0" applyFont="1" applyBorder="1" applyAlignment="1">
      <alignment horizontal="distributed" vertical="center" shrinkToFit="1"/>
    </xf>
    <xf numFmtId="0" fontId="14" fillId="0" borderId="0" xfId="0" applyFont="1" applyBorder="1" applyAlignment="1">
      <alignment horizontal="distributed" vertical="center"/>
    </xf>
    <xf numFmtId="0" fontId="14" fillId="0" borderId="0" xfId="0" applyFont="1" applyAlignment="1">
      <alignment horizontal="distributed" vertical="center"/>
    </xf>
    <xf numFmtId="41" fontId="15" fillId="0" borderId="0" xfId="0" applyNumberFormat="1" applyFont="1" applyBorder="1" applyAlignment="1">
      <alignment horizontal="center" vertical="center"/>
    </xf>
    <xf numFmtId="0" fontId="15" fillId="0" borderId="0" xfId="0" applyFont="1" applyBorder="1" applyAlignment="1">
      <alignment vertical="center"/>
    </xf>
    <xf numFmtId="0" fontId="15" fillId="0" borderId="0" xfId="0" applyFont="1" applyAlignment="1">
      <alignment vertical="center"/>
    </xf>
    <xf numFmtId="0" fontId="15" fillId="0" borderId="0" xfId="63" applyFont="1" applyFill="1">
      <alignment vertical="center"/>
      <protection/>
    </xf>
    <xf numFmtId="0" fontId="8" fillId="0" borderId="0" xfId="62" applyFont="1" applyFill="1">
      <alignment/>
      <protection/>
    </xf>
    <xf numFmtId="0" fontId="7" fillId="0" borderId="17" xfId="62" applyFont="1" applyFill="1" applyBorder="1" applyAlignment="1">
      <alignment horizontal="center" vertical="center"/>
      <protection/>
    </xf>
    <xf numFmtId="0" fontId="7" fillId="0" borderId="18" xfId="62" applyFont="1" applyFill="1" applyBorder="1" applyAlignment="1">
      <alignment horizontal="center" vertical="center"/>
      <protection/>
    </xf>
    <xf numFmtId="0" fontId="1" fillId="0" borderId="0" xfId="43" applyAlignment="1" applyProtection="1">
      <alignment/>
      <protection/>
    </xf>
    <xf numFmtId="0" fontId="8" fillId="0" borderId="14" xfId="0" applyFont="1" applyBorder="1" applyAlignment="1">
      <alignment horizontal="center" vertical="center" shrinkToFit="1"/>
    </xf>
    <xf numFmtId="180" fontId="8" fillId="0" borderId="19" xfId="49" applyNumberFormat="1" applyFont="1" applyFill="1" applyBorder="1" applyAlignment="1">
      <alignment horizontal="right" vertical="center"/>
    </xf>
    <xf numFmtId="180" fontId="8" fillId="0" borderId="0" xfId="49" applyNumberFormat="1" applyFont="1" applyFill="1" applyBorder="1" applyAlignment="1">
      <alignment horizontal="right" vertical="center"/>
    </xf>
    <xf numFmtId="0" fontId="0" fillId="0" borderId="0" xfId="62" applyFont="1" applyFill="1">
      <alignment/>
      <protection/>
    </xf>
    <xf numFmtId="0" fontId="0" fillId="0" borderId="0" xfId="62" applyFont="1" applyFill="1" applyAlignment="1">
      <alignment horizontal="center"/>
      <protection/>
    </xf>
    <xf numFmtId="0" fontId="0" fillId="0" borderId="10" xfId="62" applyFont="1" applyFill="1" applyBorder="1">
      <alignment/>
      <protection/>
    </xf>
    <xf numFmtId="180" fontId="70" fillId="0" borderId="13" xfId="51" applyNumberFormat="1" applyFont="1" applyFill="1" applyBorder="1" applyAlignment="1">
      <alignment horizontal="right" vertical="center"/>
    </xf>
    <xf numFmtId="180" fontId="70" fillId="0" borderId="0" xfId="51" applyNumberFormat="1" applyFont="1" applyFill="1" applyBorder="1" applyAlignment="1">
      <alignment horizontal="right" vertical="center"/>
    </xf>
    <xf numFmtId="180" fontId="70" fillId="0" borderId="19" xfId="51" applyNumberFormat="1" applyFont="1" applyFill="1" applyBorder="1" applyAlignment="1">
      <alignment vertical="center"/>
    </xf>
    <xf numFmtId="180" fontId="70" fillId="0" borderId="0" xfId="51" applyNumberFormat="1" applyFont="1" applyFill="1" applyBorder="1" applyAlignment="1">
      <alignment vertical="center"/>
    </xf>
    <xf numFmtId="0" fontId="70" fillId="0" borderId="0" xfId="64" applyFont="1" applyFill="1" applyBorder="1">
      <alignment vertical="center"/>
      <protection/>
    </xf>
    <xf numFmtId="0" fontId="71" fillId="0" borderId="0" xfId="0" applyFont="1" applyFill="1" applyAlignment="1">
      <alignment/>
    </xf>
    <xf numFmtId="0" fontId="71" fillId="0" borderId="10" xfId="0" applyFont="1" applyFill="1" applyBorder="1" applyAlignment="1">
      <alignment/>
    </xf>
    <xf numFmtId="0" fontId="72" fillId="0" borderId="0" xfId="0" applyFont="1" applyFill="1" applyAlignment="1">
      <alignment/>
    </xf>
    <xf numFmtId="0" fontId="73" fillId="0" borderId="0" xfId="0" applyFont="1" applyFill="1" applyAlignment="1">
      <alignment/>
    </xf>
    <xf numFmtId="0" fontId="73" fillId="0" borderId="0" xfId="62" applyFont="1" applyFill="1">
      <alignment/>
      <protection/>
    </xf>
    <xf numFmtId="0" fontId="74" fillId="0" borderId="0" xfId="0" applyFont="1" applyFill="1" applyBorder="1" applyAlignment="1">
      <alignment horizontal="left" vertical="center"/>
    </xf>
    <xf numFmtId="0" fontId="74" fillId="0" borderId="0" xfId="0" applyFont="1" applyFill="1" applyBorder="1" applyAlignment="1">
      <alignment horizontal="distributed" vertical="center"/>
    </xf>
    <xf numFmtId="41" fontId="74" fillId="0" borderId="0" xfId="0" applyNumberFormat="1" applyFont="1" applyFill="1" applyBorder="1" applyAlignment="1">
      <alignment horizontal="right" vertical="center"/>
    </xf>
    <xf numFmtId="0" fontId="75" fillId="0" borderId="0" xfId="0" applyFont="1" applyFill="1" applyBorder="1" applyAlignment="1">
      <alignment vertical="center"/>
    </xf>
    <xf numFmtId="0" fontId="76" fillId="0" borderId="0" xfId="0" applyFont="1" applyFill="1" applyAlignment="1">
      <alignment/>
    </xf>
    <xf numFmtId="0" fontId="77" fillId="0" borderId="0" xfId="43" applyFont="1" applyFill="1" applyAlignment="1" applyProtection="1">
      <alignment/>
      <protection/>
    </xf>
    <xf numFmtId="0" fontId="78" fillId="0" borderId="0" xfId="0" applyFont="1" applyFill="1" applyAlignment="1">
      <alignment/>
    </xf>
    <xf numFmtId="0" fontId="74" fillId="0" borderId="17" xfId="0" applyFont="1" applyFill="1" applyBorder="1" applyAlignment="1">
      <alignment horizontal="center" vertical="center"/>
    </xf>
    <xf numFmtId="0" fontId="73" fillId="0" borderId="0" xfId="0" applyFont="1" applyFill="1" applyAlignment="1">
      <alignment/>
    </xf>
    <xf numFmtId="0" fontId="17" fillId="0" borderId="0" xfId="43" applyFont="1" applyFill="1" applyAlignment="1" applyProtection="1">
      <alignment/>
      <protection/>
    </xf>
    <xf numFmtId="0" fontId="0" fillId="0" borderId="10" xfId="62" applyFont="1" applyFill="1" applyBorder="1" applyAlignment="1">
      <alignment horizontal="center"/>
      <protection/>
    </xf>
    <xf numFmtId="0" fontId="14" fillId="0" borderId="0" xfId="62" applyFont="1" applyFill="1">
      <alignment/>
      <protection/>
    </xf>
    <xf numFmtId="0" fontId="7" fillId="0" borderId="12" xfId="62" applyFont="1" applyFill="1" applyBorder="1" applyAlignment="1">
      <alignment horizontal="distributed" vertical="center" shrinkToFit="1"/>
      <protection/>
    </xf>
    <xf numFmtId="0" fontId="6" fillId="0" borderId="0" xfId="62" applyFont="1" applyFill="1" applyAlignment="1">
      <alignment horizontal="center"/>
      <protection/>
    </xf>
    <xf numFmtId="0" fontId="0" fillId="0" borderId="0" xfId="63" applyFont="1" applyFill="1" applyAlignment="1">
      <alignment horizontal="center"/>
      <protection/>
    </xf>
    <xf numFmtId="0" fontId="0" fillId="0" borderId="0" xfId="63" applyFont="1" applyFill="1">
      <alignment vertical="center"/>
      <protection/>
    </xf>
    <xf numFmtId="0" fontId="4" fillId="0" borderId="0" xfId="63" applyFont="1" applyFill="1" applyAlignment="1">
      <alignment horizontal="left"/>
      <protection/>
    </xf>
    <xf numFmtId="0" fontId="5" fillId="0" borderId="0" xfId="63" applyFont="1" applyFill="1" applyAlignment="1">
      <alignment/>
      <protection/>
    </xf>
    <xf numFmtId="0" fontId="9" fillId="0" borderId="0" xfId="63" applyFont="1" applyFill="1">
      <alignment vertical="center"/>
      <protection/>
    </xf>
    <xf numFmtId="0" fontId="6" fillId="0" borderId="10" xfId="63" applyFont="1" applyFill="1" applyBorder="1" applyAlignment="1">
      <alignment horizontal="center"/>
      <protection/>
    </xf>
    <xf numFmtId="0" fontId="0" fillId="0" borderId="10" xfId="63" applyFont="1" applyFill="1" applyBorder="1">
      <alignment vertical="center"/>
      <protection/>
    </xf>
    <xf numFmtId="0" fontId="14" fillId="0" borderId="0" xfId="63" applyFont="1" applyFill="1">
      <alignment vertical="center"/>
      <protection/>
    </xf>
    <xf numFmtId="0" fontId="13" fillId="0" borderId="20" xfId="63" applyFont="1" applyFill="1" applyBorder="1" applyAlignment="1">
      <alignment vertical="center"/>
      <protection/>
    </xf>
    <xf numFmtId="0" fontId="8" fillId="0" borderId="14" xfId="63" applyFont="1" applyFill="1" applyBorder="1" applyAlignment="1">
      <alignment horizontal="center" vertical="center"/>
      <protection/>
    </xf>
    <xf numFmtId="41" fontId="8" fillId="0" borderId="19" xfId="63" applyNumberFormat="1" applyFont="1" applyFill="1" applyBorder="1" applyAlignment="1">
      <alignment horizontal="center" vertical="center"/>
      <protection/>
    </xf>
    <xf numFmtId="41" fontId="8" fillId="0" borderId="0" xfId="63" applyNumberFormat="1" applyFont="1" applyFill="1" applyBorder="1" applyAlignment="1">
      <alignment horizontal="center" vertical="center"/>
      <protection/>
    </xf>
    <xf numFmtId="41" fontId="8" fillId="0" borderId="0" xfId="63" applyNumberFormat="1" applyFont="1" applyFill="1" applyBorder="1" applyAlignment="1">
      <alignment horizontal="right" vertical="center"/>
      <protection/>
    </xf>
    <xf numFmtId="41" fontId="8" fillId="0" borderId="0" xfId="63" applyNumberFormat="1" applyFont="1" applyFill="1">
      <alignment vertical="center"/>
      <protection/>
    </xf>
    <xf numFmtId="0" fontId="8" fillId="0" borderId="0" xfId="63" applyFont="1" applyFill="1">
      <alignment vertical="center"/>
      <protection/>
    </xf>
    <xf numFmtId="41" fontId="15" fillId="0" borderId="12" xfId="63" applyNumberFormat="1" applyFont="1" applyFill="1" applyBorder="1" applyAlignment="1">
      <alignment horizontal="center" vertical="center"/>
      <protection/>
    </xf>
    <xf numFmtId="0" fontId="7" fillId="0" borderId="13" xfId="63" applyFont="1" applyFill="1" applyBorder="1" applyAlignment="1">
      <alignment/>
      <protection/>
    </xf>
    <xf numFmtId="0" fontId="8" fillId="0" borderId="13" xfId="63" applyFont="1" applyFill="1" applyBorder="1" applyAlignment="1">
      <alignment/>
      <protection/>
    </xf>
    <xf numFmtId="0" fontId="8" fillId="0" borderId="13" xfId="63" applyFont="1" applyFill="1" applyBorder="1" applyAlignment="1">
      <alignment vertical="center" shrinkToFit="1"/>
      <protection/>
    </xf>
    <xf numFmtId="0" fontId="8" fillId="0" borderId="0" xfId="63" applyFont="1" applyFill="1" applyBorder="1" applyAlignment="1">
      <alignment vertical="center" shrinkToFit="1"/>
      <protection/>
    </xf>
    <xf numFmtId="41" fontId="15" fillId="0" borderId="0" xfId="63" applyNumberFormat="1" applyFont="1" applyFill="1" applyBorder="1" applyAlignment="1">
      <alignment horizontal="center" vertical="center"/>
      <protection/>
    </xf>
    <xf numFmtId="0" fontId="7" fillId="0" borderId="0" xfId="63" applyFont="1" applyFill="1" applyAlignment="1">
      <alignment/>
      <protection/>
    </xf>
    <xf numFmtId="0" fontId="8" fillId="0" borderId="0" xfId="63" applyFont="1" applyFill="1" applyAlignment="1">
      <alignment/>
      <protection/>
    </xf>
    <xf numFmtId="0" fontId="14" fillId="0" borderId="0" xfId="63" applyFont="1" applyFill="1" applyAlignment="1">
      <alignment/>
      <protection/>
    </xf>
    <xf numFmtId="0" fontId="6" fillId="0" borderId="0" xfId="63" applyFont="1" applyFill="1">
      <alignment vertical="center"/>
      <protection/>
    </xf>
    <xf numFmtId="0" fontId="6" fillId="0" borderId="0" xfId="63" applyFont="1" applyFill="1" applyAlignment="1">
      <alignment horizontal="center"/>
      <protection/>
    </xf>
    <xf numFmtId="0" fontId="1" fillId="0" borderId="0" xfId="43" applyFill="1" applyAlignment="1" applyProtection="1">
      <alignment/>
      <protection/>
    </xf>
    <xf numFmtId="0" fontId="0" fillId="0" borderId="0" xfId="0" applyFill="1" applyAlignment="1">
      <alignment horizontal="center"/>
    </xf>
    <xf numFmtId="0" fontId="0" fillId="0" borderId="10" xfId="0" applyFill="1" applyBorder="1" applyAlignment="1">
      <alignment/>
    </xf>
    <xf numFmtId="0" fontId="0" fillId="0" borderId="10" xfId="0" applyFill="1" applyBorder="1" applyAlignment="1">
      <alignment horizontal="center"/>
    </xf>
    <xf numFmtId="0" fontId="14" fillId="0" borderId="0" xfId="0" applyFont="1" applyFill="1" applyAlignment="1">
      <alignment/>
    </xf>
    <xf numFmtId="179" fontId="8" fillId="0" borderId="0" xfId="0" applyNumberFormat="1" applyFont="1" applyFill="1" applyAlignment="1">
      <alignment/>
    </xf>
    <xf numFmtId="41" fontId="8" fillId="0" borderId="21" xfId="0" applyNumberFormat="1" applyFont="1" applyFill="1" applyBorder="1" applyAlignment="1">
      <alignment horizontal="center" vertical="center"/>
    </xf>
    <xf numFmtId="41" fontId="8" fillId="0" borderId="13" xfId="0" applyNumberFormat="1" applyFont="1" applyFill="1" applyBorder="1" applyAlignment="1">
      <alignment horizontal="center" vertical="center"/>
    </xf>
    <xf numFmtId="0" fontId="8" fillId="0" borderId="0" xfId="0" applyFont="1" applyFill="1" applyAlignment="1">
      <alignment/>
    </xf>
    <xf numFmtId="179" fontId="8" fillId="0" borderId="19" xfId="0" applyNumberFormat="1" applyFont="1" applyFill="1" applyBorder="1" applyAlignment="1">
      <alignment horizontal="center" vertical="center"/>
    </xf>
    <xf numFmtId="179" fontId="8" fillId="0" borderId="0" xfId="0" applyNumberFormat="1" applyFont="1" applyFill="1" applyBorder="1" applyAlignment="1">
      <alignment horizontal="center" vertical="center"/>
    </xf>
    <xf numFmtId="0" fontId="15" fillId="0" borderId="0" xfId="0" applyFont="1" applyFill="1" applyAlignment="1">
      <alignment/>
    </xf>
    <xf numFmtId="0" fontId="8" fillId="0" borderId="13" xfId="0" applyFont="1" applyFill="1" applyBorder="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6" fillId="0" borderId="0" xfId="0" applyFont="1" applyFill="1" applyAlignment="1">
      <alignment horizontal="center"/>
    </xf>
    <xf numFmtId="0" fontId="71" fillId="0" borderId="0" xfId="0" applyFont="1" applyFill="1" applyAlignment="1">
      <alignment horizontal="center"/>
    </xf>
    <xf numFmtId="0" fontId="79" fillId="0" borderId="0" xfId="0" applyFont="1" applyFill="1" applyAlignment="1">
      <alignment horizontal="center"/>
    </xf>
    <xf numFmtId="0" fontId="80" fillId="0" borderId="0" xfId="0" applyFont="1" applyFill="1" applyAlignment="1">
      <alignment/>
    </xf>
    <xf numFmtId="0" fontId="76" fillId="0" borderId="0" xfId="0" applyFont="1" applyFill="1" applyBorder="1" applyAlignment="1">
      <alignment horizontal="right"/>
    </xf>
    <xf numFmtId="0" fontId="71" fillId="0" borderId="10" xfId="0" applyFont="1" applyFill="1" applyBorder="1" applyAlignment="1">
      <alignment horizontal="center"/>
    </xf>
    <xf numFmtId="0" fontId="76" fillId="0" borderId="14" xfId="0" applyFont="1" applyFill="1" applyBorder="1" applyAlignment="1">
      <alignment horizontal="distributed" vertical="center"/>
    </xf>
    <xf numFmtId="0" fontId="76" fillId="0" borderId="22" xfId="0" applyFont="1" applyFill="1" applyBorder="1" applyAlignment="1">
      <alignment horizontal="distributed" vertical="center"/>
    </xf>
    <xf numFmtId="0" fontId="76" fillId="0" borderId="23" xfId="0" applyFont="1" applyFill="1" applyBorder="1" applyAlignment="1">
      <alignment horizontal="distributed" vertical="center"/>
    </xf>
    <xf numFmtId="0" fontId="76" fillId="0" borderId="11" xfId="0" applyFont="1" applyFill="1" applyBorder="1" applyAlignment="1">
      <alignment horizontal="distributed" vertical="center"/>
    </xf>
    <xf numFmtId="0" fontId="76" fillId="0" borderId="11" xfId="0" applyFont="1" applyFill="1" applyBorder="1" applyAlignment="1">
      <alignment horizontal="center" vertical="center"/>
    </xf>
    <xf numFmtId="41" fontId="76" fillId="0" borderId="21" xfId="0" applyNumberFormat="1" applyFont="1" applyFill="1" applyBorder="1" applyAlignment="1">
      <alignment horizontal="center" vertical="center"/>
    </xf>
    <xf numFmtId="41" fontId="76" fillId="0" borderId="13" xfId="0" applyNumberFormat="1" applyFont="1" applyFill="1" applyBorder="1" applyAlignment="1">
      <alignment horizontal="center" vertical="center"/>
    </xf>
    <xf numFmtId="41" fontId="76" fillId="0" borderId="19" xfId="0" applyNumberFormat="1" applyFont="1" applyFill="1" applyBorder="1" applyAlignment="1">
      <alignment horizontal="center" vertical="center"/>
    </xf>
    <xf numFmtId="41" fontId="76" fillId="0" borderId="0" xfId="0" applyNumberFormat="1" applyFont="1" applyFill="1" applyBorder="1" applyAlignment="1">
      <alignment horizontal="center" vertical="center"/>
    </xf>
    <xf numFmtId="0" fontId="78" fillId="0" borderId="0" xfId="0" applyFont="1" applyFill="1" applyAlignment="1">
      <alignment/>
    </xf>
    <xf numFmtId="0" fontId="76" fillId="0" borderId="13" xfId="0" applyFont="1" applyFill="1" applyBorder="1" applyAlignment="1">
      <alignment/>
    </xf>
    <xf numFmtId="0" fontId="71" fillId="0" borderId="13" xfId="0" applyFont="1" applyFill="1" applyBorder="1" applyAlignment="1">
      <alignment/>
    </xf>
    <xf numFmtId="0" fontId="71" fillId="0" borderId="0" xfId="0" applyFont="1" applyFill="1" applyAlignment="1">
      <alignment/>
    </xf>
    <xf numFmtId="0" fontId="76" fillId="0" borderId="0" xfId="0" applyFont="1" applyFill="1" applyAlignment="1">
      <alignment horizontal="center"/>
    </xf>
    <xf numFmtId="0" fontId="76" fillId="0" borderId="0" xfId="64" applyFont="1" applyFill="1">
      <alignment vertical="center"/>
      <protection/>
    </xf>
    <xf numFmtId="0" fontId="6" fillId="0" borderId="0" xfId="64" applyFont="1" applyFill="1">
      <alignment vertical="center"/>
      <protection/>
    </xf>
    <xf numFmtId="0" fontId="78" fillId="0" borderId="0" xfId="64" applyFont="1" applyFill="1">
      <alignment vertical="center"/>
      <protection/>
    </xf>
    <xf numFmtId="0" fontId="16" fillId="0" borderId="0" xfId="64" applyFont="1" applyFill="1">
      <alignment vertical="center"/>
      <protection/>
    </xf>
    <xf numFmtId="0" fontId="76" fillId="0" borderId="0" xfId="64" applyFont="1" applyFill="1" applyBorder="1">
      <alignment vertical="center"/>
      <protection/>
    </xf>
    <xf numFmtId="0" fontId="73" fillId="0" borderId="24" xfId="64" applyFont="1" applyFill="1" applyBorder="1">
      <alignment vertical="center"/>
      <protection/>
    </xf>
    <xf numFmtId="0" fontId="7" fillId="0" borderId="0" xfId="64" applyFont="1" applyFill="1">
      <alignment vertical="center"/>
      <protection/>
    </xf>
    <xf numFmtId="0" fontId="73" fillId="0" borderId="0" xfId="64" applyFont="1" applyFill="1" applyBorder="1">
      <alignment vertical="center"/>
      <protection/>
    </xf>
    <xf numFmtId="0" fontId="73" fillId="0" borderId="25" xfId="64" applyFont="1" applyFill="1" applyBorder="1">
      <alignment vertical="center"/>
      <protection/>
    </xf>
    <xf numFmtId="0" fontId="73" fillId="0" borderId="17" xfId="64" applyFont="1" applyFill="1" applyBorder="1" applyAlignment="1">
      <alignment horizontal="distributed" vertical="center"/>
      <protection/>
    </xf>
    <xf numFmtId="180" fontId="70" fillId="0" borderId="21" xfId="51" applyNumberFormat="1" applyFont="1" applyFill="1" applyBorder="1" applyAlignment="1">
      <alignment vertical="center"/>
    </xf>
    <xf numFmtId="180" fontId="70" fillId="0" borderId="13" xfId="51" applyNumberFormat="1" applyFont="1" applyFill="1" applyBorder="1" applyAlignment="1">
      <alignment vertical="center"/>
    </xf>
    <xf numFmtId="0" fontId="12" fillId="0" borderId="0" xfId="64" applyFont="1" applyFill="1">
      <alignment vertical="center"/>
      <protection/>
    </xf>
    <xf numFmtId="0" fontId="73" fillId="0" borderId="15" xfId="64" applyFont="1" applyFill="1" applyBorder="1">
      <alignment vertical="center"/>
      <protection/>
    </xf>
    <xf numFmtId="0" fontId="73" fillId="0" borderId="15" xfId="64" applyFont="1" applyFill="1" applyBorder="1" applyAlignment="1">
      <alignment horizontal="distributed" vertical="center"/>
      <protection/>
    </xf>
    <xf numFmtId="0" fontId="81" fillId="0" borderId="15" xfId="64" applyFont="1" applyFill="1" applyBorder="1" applyAlignment="1">
      <alignment horizontal="distributed" vertical="center"/>
      <protection/>
    </xf>
    <xf numFmtId="0" fontId="81" fillId="0" borderId="25" xfId="64" applyFont="1" applyFill="1" applyBorder="1" applyAlignment="1">
      <alignment horizontal="distributed" vertical="center"/>
      <protection/>
    </xf>
    <xf numFmtId="0" fontId="76" fillId="0" borderId="13" xfId="64" applyFont="1" applyFill="1" applyBorder="1" applyAlignment="1">
      <alignment vertical="center"/>
      <protection/>
    </xf>
    <xf numFmtId="0" fontId="70" fillId="0" borderId="13" xfId="64" applyFont="1" applyFill="1" applyBorder="1" applyAlignment="1">
      <alignment vertical="center"/>
      <protection/>
    </xf>
    <xf numFmtId="0" fontId="8" fillId="0" borderId="0" xfId="64" applyFont="1" applyFill="1">
      <alignment vertical="center"/>
      <protection/>
    </xf>
    <xf numFmtId="0" fontId="80" fillId="0" borderId="0" xfId="0" applyFont="1" applyFill="1" applyBorder="1" applyAlignment="1">
      <alignment/>
    </xf>
    <xf numFmtId="0" fontId="72" fillId="0" borderId="0" xfId="0" applyFont="1" applyFill="1" applyBorder="1" applyAlignment="1">
      <alignment vertical="center"/>
    </xf>
    <xf numFmtId="0" fontId="72" fillId="0" borderId="0" xfId="0" applyFont="1" applyFill="1" applyAlignment="1">
      <alignment vertical="center"/>
    </xf>
    <xf numFmtId="0" fontId="73" fillId="0" borderId="12" xfId="0" applyFont="1" applyFill="1" applyBorder="1" applyAlignment="1">
      <alignment horizontal="center" vertical="center"/>
    </xf>
    <xf numFmtId="180" fontId="73" fillId="0" borderId="19" xfId="0" applyNumberFormat="1" applyFont="1" applyFill="1" applyBorder="1" applyAlignment="1">
      <alignment horizontal="right" vertical="center"/>
    </xf>
    <xf numFmtId="180" fontId="73" fillId="0" borderId="0" xfId="0" applyNumberFormat="1" applyFont="1" applyFill="1" applyBorder="1" applyAlignment="1">
      <alignment horizontal="right" vertical="center"/>
    </xf>
    <xf numFmtId="0" fontId="73" fillId="0" borderId="0" xfId="0" applyFont="1" applyFill="1" applyBorder="1" applyAlignment="1">
      <alignment/>
    </xf>
    <xf numFmtId="0" fontId="81" fillId="0" borderId="0" xfId="0" applyFont="1" applyFill="1" applyBorder="1" applyAlignment="1">
      <alignment/>
    </xf>
    <xf numFmtId="0" fontId="81" fillId="0" borderId="0" xfId="0" applyFont="1" applyFill="1" applyAlignment="1">
      <alignment/>
    </xf>
    <xf numFmtId="49" fontId="73" fillId="0" borderId="0" xfId="0" applyNumberFormat="1" applyFont="1" applyFill="1" applyBorder="1" applyAlignment="1">
      <alignment horizontal="center" vertical="center" shrinkToFit="1"/>
    </xf>
    <xf numFmtId="49" fontId="73" fillId="0" borderId="0" xfId="0" applyNumberFormat="1" applyFont="1" applyFill="1" applyBorder="1" applyAlignment="1">
      <alignment horizontal="distributed" vertical="center" shrinkToFit="1"/>
    </xf>
    <xf numFmtId="41" fontId="73" fillId="0" borderId="0" xfId="0" applyNumberFormat="1" applyFont="1" applyFill="1" applyBorder="1" applyAlignment="1">
      <alignment/>
    </xf>
    <xf numFmtId="49" fontId="73" fillId="0" borderId="25" xfId="0" applyNumberFormat="1" applyFont="1" applyFill="1" applyBorder="1" applyAlignment="1">
      <alignment horizontal="distributed" vertical="center" shrinkToFit="1"/>
    </xf>
    <xf numFmtId="0" fontId="73" fillId="0" borderId="13" xfId="0" applyFont="1" applyFill="1" applyBorder="1" applyAlignment="1">
      <alignment vertical="center"/>
    </xf>
    <xf numFmtId="0" fontId="73" fillId="0" borderId="0" xfId="0" applyFont="1" applyFill="1" applyAlignment="1">
      <alignment horizontal="center" vertical="center"/>
    </xf>
    <xf numFmtId="0" fontId="73" fillId="0" borderId="0" xfId="0" applyFont="1" applyFill="1" applyAlignment="1">
      <alignment vertical="center"/>
    </xf>
    <xf numFmtId="0" fontId="79" fillId="0" borderId="0" xfId="0" applyFont="1" applyFill="1" applyBorder="1" applyAlignment="1">
      <alignment horizontal="center"/>
    </xf>
    <xf numFmtId="0" fontId="73" fillId="0" borderId="0" xfId="0" applyFont="1" applyFill="1" applyBorder="1" applyAlignment="1">
      <alignment horizontal="right"/>
    </xf>
    <xf numFmtId="0" fontId="72" fillId="0" borderId="0" xfId="0" applyFont="1" applyFill="1" applyBorder="1" applyAlignment="1">
      <alignment/>
    </xf>
    <xf numFmtId="0" fontId="74" fillId="0" borderId="14" xfId="0" applyFont="1" applyFill="1" applyBorder="1" applyAlignment="1">
      <alignment horizontal="center" vertical="center"/>
    </xf>
    <xf numFmtId="41" fontId="73" fillId="0" borderId="0" xfId="0" applyNumberFormat="1" applyFont="1" applyFill="1" applyAlignment="1">
      <alignment/>
    </xf>
    <xf numFmtId="49" fontId="81" fillId="0" borderId="0" xfId="0" applyNumberFormat="1" applyFont="1" applyFill="1" applyBorder="1" applyAlignment="1">
      <alignment horizontal="center" vertical="center" shrinkToFit="1"/>
    </xf>
    <xf numFmtId="49" fontId="81" fillId="0" borderId="15" xfId="0" applyNumberFormat="1" applyFont="1" applyFill="1" applyBorder="1" applyAlignment="1">
      <alignment horizontal="center" vertical="center" shrinkToFit="1"/>
    </xf>
    <xf numFmtId="41" fontId="81" fillId="0" borderId="0" xfId="0" applyNumberFormat="1" applyFont="1" applyFill="1" applyBorder="1" applyAlignment="1">
      <alignment horizontal="center" vertical="center"/>
    </xf>
    <xf numFmtId="49" fontId="73" fillId="0" borderId="0" xfId="0" applyNumberFormat="1" applyFont="1" applyFill="1" applyBorder="1" applyAlignment="1">
      <alignment horizontal="right" vertical="center" shrinkToFit="1"/>
    </xf>
    <xf numFmtId="49" fontId="73" fillId="0" borderId="25" xfId="0" applyNumberFormat="1" applyFont="1" applyFill="1" applyBorder="1" applyAlignment="1">
      <alignment horizontal="right" vertical="center" shrinkToFit="1"/>
    </xf>
    <xf numFmtId="0" fontId="73" fillId="0" borderId="0" xfId="0" applyFont="1" applyFill="1" applyAlignment="1">
      <alignment horizontal="center"/>
    </xf>
    <xf numFmtId="0" fontId="73" fillId="0" borderId="26" xfId="0" applyFont="1" applyFill="1" applyBorder="1" applyAlignment="1">
      <alignment horizontal="center" vertical="center"/>
    </xf>
    <xf numFmtId="0" fontId="73" fillId="0" borderId="11" xfId="0" applyFont="1" applyFill="1" applyBorder="1" applyAlignment="1">
      <alignment horizontal="distributed" vertical="center"/>
    </xf>
    <xf numFmtId="0" fontId="73" fillId="0" borderId="14" xfId="0" applyFont="1" applyFill="1" applyBorder="1" applyAlignment="1">
      <alignment horizontal="distributed" vertical="center"/>
    </xf>
    <xf numFmtId="0" fontId="73" fillId="0" borderId="12" xfId="0" applyFont="1" applyFill="1" applyBorder="1" applyAlignment="1">
      <alignment horizontal="distributed" vertical="center" shrinkToFit="1"/>
    </xf>
    <xf numFmtId="0" fontId="73" fillId="0" borderId="17" xfId="0" applyFont="1" applyFill="1" applyBorder="1" applyAlignment="1">
      <alignment horizontal="center" vertical="center" shrinkToFit="1"/>
    </xf>
    <xf numFmtId="41" fontId="73" fillId="0" borderId="19" xfId="0" applyNumberFormat="1" applyFont="1" applyFill="1" applyBorder="1" applyAlignment="1">
      <alignment horizontal="right" vertical="center"/>
    </xf>
    <xf numFmtId="41" fontId="73" fillId="0" borderId="0" xfId="0" applyNumberFormat="1" applyFont="1" applyFill="1" applyBorder="1" applyAlignment="1">
      <alignment horizontal="right" vertical="center"/>
    </xf>
    <xf numFmtId="0" fontId="80" fillId="0" borderId="10" xfId="0" applyFont="1" applyFill="1" applyBorder="1" applyAlignment="1">
      <alignment horizontal="left"/>
    </xf>
    <xf numFmtId="0" fontId="73" fillId="0" borderId="0" xfId="0" applyFont="1" applyFill="1" applyAlignment="1">
      <alignment horizontal="left"/>
    </xf>
    <xf numFmtId="0" fontId="73" fillId="0" borderId="0" xfId="0" applyFont="1" applyFill="1" applyBorder="1" applyAlignment="1">
      <alignment horizontal="left"/>
    </xf>
    <xf numFmtId="180" fontId="73" fillId="0" borderId="12" xfId="0" applyNumberFormat="1" applyFont="1" applyFill="1" applyBorder="1" applyAlignment="1">
      <alignment horizontal="right" vertical="center"/>
    </xf>
    <xf numFmtId="180" fontId="73" fillId="0" borderId="11" xfId="0" applyNumberFormat="1" applyFont="1" applyFill="1" applyBorder="1" applyAlignment="1">
      <alignment horizontal="right" vertical="center"/>
    </xf>
    <xf numFmtId="180" fontId="81" fillId="0" borderId="19" xfId="0" applyNumberFormat="1" applyFont="1" applyFill="1" applyBorder="1" applyAlignment="1">
      <alignment horizontal="right" vertical="center"/>
    </xf>
    <xf numFmtId="180" fontId="81" fillId="0" borderId="0" xfId="0" applyNumberFormat="1" applyFont="1" applyFill="1" applyBorder="1" applyAlignment="1">
      <alignment horizontal="right" vertical="center"/>
    </xf>
    <xf numFmtId="41" fontId="73" fillId="0" borderId="12" xfId="0" applyNumberFormat="1" applyFont="1" applyFill="1" applyBorder="1" applyAlignment="1">
      <alignment horizontal="right" vertical="center"/>
    </xf>
    <xf numFmtId="41" fontId="73" fillId="0" borderId="11" xfId="0" applyNumberFormat="1" applyFont="1" applyFill="1" applyBorder="1" applyAlignment="1">
      <alignment horizontal="right" vertical="center"/>
    </xf>
    <xf numFmtId="41" fontId="81" fillId="0" borderId="19" xfId="0" applyNumberFormat="1" applyFont="1" applyFill="1" applyBorder="1" applyAlignment="1">
      <alignment horizontal="right" vertical="center"/>
    </xf>
    <xf numFmtId="41" fontId="81" fillId="0" borderId="0" xfId="0" applyNumberFormat="1" applyFont="1" applyFill="1" applyBorder="1" applyAlignment="1">
      <alignment horizontal="right" vertical="center"/>
    </xf>
    <xf numFmtId="41" fontId="76" fillId="0" borderId="0" xfId="0" applyNumberFormat="1" applyFont="1" applyFill="1" applyBorder="1" applyAlignment="1">
      <alignment horizontal="right" vertical="center"/>
    </xf>
    <xf numFmtId="41" fontId="76" fillId="0" borderId="11" xfId="0" applyNumberFormat="1" applyFont="1" applyFill="1" applyBorder="1" applyAlignment="1">
      <alignment horizontal="center" vertical="center"/>
    </xf>
    <xf numFmtId="41" fontId="76" fillId="0" borderId="12" xfId="0" applyNumberFormat="1" applyFont="1" applyFill="1" applyBorder="1" applyAlignment="1">
      <alignment horizontal="center" vertical="center"/>
    </xf>
    <xf numFmtId="41" fontId="76" fillId="0" borderId="12" xfId="0" applyNumberFormat="1" applyFont="1" applyFill="1" applyBorder="1" applyAlignment="1">
      <alignment horizontal="right" vertical="center"/>
    </xf>
    <xf numFmtId="41" fontId="78" fillId="0" borderId="19" xfId="0" applyNumberFormat="1" applyFont="1" applyFill="1" applyBorder="1" applyAlignment="1">
      <alignment horizontal="center" vertical="center"/>
    </xf>
    <xf numFmtId="41" fontId="78" fillId="0" borderId="0" xfId="0" applyNumberFormat="1" applyFont="1" applyFill="1" applyBorder="1" applyAlignment="1">
      <alignment horizontal="center" vertical="center"/>
    </xf>
    <xf numFmtId="41" fontId="78" fillId="0" borderId="0" xfId="0" applyNumberFormat="1" applyFont="1" applyFill="1" applyBorder="1" applyAlignment="1">
      <alignment horizontal="right" vertical="center"/>
    </xf>
    <xf numFmtId="180" fontId="15" fillId="0" borderId="19" xfId="49" applyNumberFormat="1" applyFont="1" applyFill="1" applyBorder="1" applyAlignment="1">
      <alignment horizontal="right" vertical="center"/>
    </xf>
    <xf numFmtId="180" fontId="15" fillId="0" borderId="0" xfId="49" applyNumberFormat="1" applyFont="1" applyFill="1" applyBorder="1" applyAlignment="1">
      <alignment horizontal="right" vertical="center"/>
    </xf>
    <xf numFmtId="180" fontId="8" fillId="0" borderId="12" xfId="49" applyNumberFormat="1" applyFont="1" applyFill="1" applyBorder="1" applyAlignment="1">
      <alignment horizontal="right" vertical="center"/>
    </xf>
    <xf numFmtId="176" fontId="15" fillId="0" borderId="19" xfId="0" applyNumberFormat="1" applyFont="1" applyFill="1" applyBorder="1" applyAlignment="1">
      <alignment horizontal="right" vertical="center"/>
    </xf>
    <xf numFmtId="176" fontId="15" fillId="0" borderId="0" xfId="0" applyNumberFormat="1" applyFont="1" applyFill="1" applyBorder="1" applyAlignment="1">
      <alignment horizontal="right" vertical="center"/>
    </xf>
    <xf numFmtId="41" fontId="8" fillId="0" borderId="19" xfId="0" applyNumberFormat="1" applyFont="1" applyFill="1" applyBorder="1" applyAlignment="1">
      <alignment horizontal="center" vertical="center"/>
    </xf>
    <xf numFmtId="41" fontId="8" fillId="0" borderId="0" xfId="0" applyNumberFormat="1" applyFont="1" applyFill="1" applyBorder="1" applyAlignment="1">
      <alignment horizontal="center" vertical="center"/>
    </xf>
    <xf numFmtId="179" fontId="8" fillId="0" borderId="12" xfId="0" applyNumberFormat="1" applyFont="1" applyFill="1" applyBorder="1" applyAlignment="1">
      <alignment horizontal="center" vertical="center"/>
    </xf>
    <xf numFmtId="41" fontId="8" fillId="0" borderId="12" xfId="0" applyNumberFormat="1" applyFont="1" applyFill="1" applyBorder="1" applyAlignment="1">
      <alignment horizontal="center" vertical="center"/>
    </xf>
    <xf numFmtId="0" fontId="18" fillId="0" borderId="21" xfId="0" applyFont="1" applyFill="1" applyBorder="1" applyAlignment="1">
      <alignment vertical="center" wrapText="1"/>
    </xf>
    <xf numFmtId="0" fontId="18" fillId="0" borderId="19" xfId="0" applyFont="1" applyFill="1" applyBorder="1" applyAlignment="1">
      <alignment vertical="center" wrapText="1"/>
    </xf>
    <xf numFmtId="0" fontId="18" fillId="0" borderId="11" xfId="0" applyFont="1" applyFill="1" applyBorder="1" applyAlignment="1">
      <alignment vertical="center"/>
    </xf>
    <xf numFmtId="189" fontId="7" fillId="0" borderId="19" xfId="51" applyNumberFormat="1" applyFont="1" applyFill="1" applyBorder="1" applyAlignment="1">
      <alignment horizontal="right" vertical="center"/>
    </xf>
    <xf numFmtId="189" fontId="7" fillId="0" borderId="0" xfId="51" applyNumberFormat="1" applyFont="1" applyFill="1" applyBorder="1" applyAlignment="1">
      <alignment horizontal="right" vertical="center"/>
    </xf>
    <xf numFmtId="0" fontId="13" fillId="0" borderId="19" xfId="62" applyFont="1" applyFill="1" applyBorder="1" applyAlignment="1">
      <alignment vertical="center"/>
      <protection/>
    </xf>
    <xf numFmtId="0" fontId="13" fillId="0" borderId="19" xfId="62" applyFont="1" applyFill="1" applyBorder="1" applyAlignment="1">
      <alignment vertical="center" wrapText="1"/>
      <protection/>
    </xf>
    <xf numFmtId="189" fontId="7" fillId="0" borderId="19" xfId="51" applyNumberFormat="1" applyFont="1" applyFill="1" applyBorder="1" applyAlignment="1">
      <alignment horizontal="right" vertical="center" shrinkToFit="1"/>
    </xf>
    <xf numFmtId="180" fontId="82" fillId="0" borderId="0" xfId="64" applyNumberFormat="1" applyFont="1" applyFill="1" applyBorder="1">
      <alignment vertical="center"/>
      <protection/>
    </xf>
    <xf numFmtId="191" fontId="70" fillId="0" borderId="0" xfId="0" applyNumberFormat="1" applyFont="1" applyFill="1" applyBorder="1" applyAlignment="1">
      <alignment vertical="center"/>
    </xf>
    <xf numFmtId="180" fontId="82" fillId="0" borderId="0" xfId="51" applyNumberFormat="1" applyFont="1" applyFill="1" applyBorder="1" applyAlignment="1">
      <alignment vertical="center"/>
    </xf>
    <xf numFmtId="180" fontId="82" fillId="0" borderId="12" xfId="51" applyNumberFormat="1" applyFont="1" applyFill="1" applyBorder="1" applyAlignment="1">
      <alignment vertical="center"/>
    </xf>
    <xf numFmtId="41" fontId="15" fillId="0" borderId="11" xfId="63" applyNumberFormat="1" applyFont="1" applyFill="1" applyBorder="1" applyAlignment="1">
      <alignment horizontal="center" vertical="center"/>
      <protection/>
    </xf>
    <xf numFmtId="41" fontId="15" fillId="0" borderId="12" xfId="63" applyNumberFormat="1" applyFont="1" applyFill="1" applyBorder="1" applyAlignment="1">
      <alignment horizontal="right" vertical="center"/>
      <protection/>
    </xf>
    <xf numFmtId="41" fontId="4" fillId="0" borderId="0" xfId="0" applyNumberFormat="1" applyFont="1" applyFill="1" applyBorder="1" applyAlignment="1">
      <alignment horizontal="center" vertical="center"/>
    </xf>
    <xf numFmtId="0" fontId="0" fillId="0" borderId="0" xfId="0" applyFont="1" applyFill="1" applyAlignment="1">
      <alignment horizontal="center"/>
    </xf>
    <xf numFmtId="0" fontId="5" fillId="0" borderId="0" xfId="0" applyFont="1" applyFill="1" applyAlignment="1">
      <alignment horizontal="center"/>
    </xf>
    <xf numFmtId="0" fontId="6" fillId="0" borderId="10" xfId="0" applyFont="1" applyFill="1" applyBorder="1" applyAlignment="1">
      <alignment horizontal="center"/>
    </xf>
    <xf numFmtId="41" fontId="6" fillId="0" borderId="13" xfId="0" applyNumberFormat="1" applyFont="1" applyFill="1" applyBorder="1" applyAlignment="1">
      <alignment horizontal="center" vertical="center"/>
    </xf>
    <xf numFmtId="41" fontId="6" fillId="0" borderId="0" xfId="0" applyNumberFormat="1" applyFont="1" applyFill="1" applyBorder="1" applyAlignment="1">
      <alignment horizontal="center" vertical="center"/>
    </xf>
    <xf numFmtId="41" fontId="6" fillId="0" borderId="0" xfId="0" applyNumberFormat="1" applyFont="1" applyFill="1" applyBorder="1" applyAlignment="1">
      <alignment horizontal="right" vertical="center"/>
    </xf>
    <xf numFmtId="41" fontId="6" fillId="0" borderId="12" xfId="0" applyNumberFormat="1" applyFont="1" applyFill="1" applyBorder="1" applyAlignment="1">
      <alignment horizontal="center" vertical="center"/>
    </xf>
    <xf numFmtId="0" fontId="0" fillId="0" borderId="0" xfId="0" applyFont="1" applyFill="1" applyAlignment="1">
      <alignment/>
    </xf>
    <xf numFmtId="0" fontId="6" fillId="0" borderId="11" xfId="0" applyFont="1" applyFill="1" applyBorder="1" applyAlignment="1">
      <alignment horizontal="center" vertical="center"/>
    </xf>
    <xf numFmtId="41" fontId="13" fillId="0" borderId="27" xfId="0" applyNumberFormat="1" applyFont="1" applyFill="1" applyBorder="1" applyAlignment="1">
      <alignment vertical="center"/>
    </xf>
    <xf numFmtId="41" fontId="13" fillId="0" borderId="27" xfId="0" applyNumberFormat="1" applyFont="1" applyFill="1" applyBorder="1" applyAlignment="1">
      <alignment horizontal="right" vertical="center"/>
    </xf>
    <xf numFmtId="41" fontId="13" fillId="0" borderId="28" xfId="0" applyNumberFormat="1" applyFont="1" applyFill="1" applyBorder="1" applyAlignment="1">
      <alignment vertical="center"/>
    </xf>
    <xf numFmtId="41" fontId="13" fillId="0" borderId="28" xfId="0" applyNumberFormat="1" applyFont="1" applyFill="1" applyBorder="1" applyAlignment="1">
      <alignment horizontal="right" vertical="center"/>
    </xf>
    <xf numFmtId="41" fontId="13" fillId="0" borderId="14" xfId="0" applyNumberFormat="1" applyFont="1" applyFill="1" applyBorder="1" applyAlignment="1">
      <alignment vertical="center"/>
    </xf>
    <xf numFmtId="41" fontId="13" fillId="0" borderId="14" xfId="0" applyNumberFormat="1" applyFont="1" applyFill="1" applyBorder="1" applyAlignment="1">
      <alignment horizontal="right" vertical="center"/>
    </xf>
    <xf numFmtId="41" fontId="8" fillId="0" borderId="0" xfId="0" applyNumberFormat="1" applyFont="1" applyFill="1" applyBorder="1" applyAlignment="1">
      <alignment horizontal="right" vertical="center"/>
    </xf>
    <xf numFmtId="0" fontId="79" fillId="0" borderId="0" xfId="0" applyFont="1" applyFill="1" applyAlignment="1">
      <alignment horizontal="center"/>
    </xf>
    <xf numFmtId="0" fontId="76" fillId="0" borderId="10" xfId="0" applyFont="1" applyFill="1" applyBorder="1" applyAlignment="1">
      <alignment horizontal="center"/>
    </xf>
    <xf numFmtId="0" fontId="78" fillId="0" borderId="0" xfId="0" applyFont="1" applyFill="1" applyAlignment="1">
      <alignment horizontal="left"/>
    </xf>
    <xf numFmtId="0" fontId="7" fillId="0" borderId="20" xfId="62" applyFont="1" applyFill="1" applyBorder="1" applyAlignment="1">
      <alignment horizontal="distributed" vertical="center" shrinkToFit="1"/>
      <protection/>
    </xf>
    <xf numFmtId="0" fontId="7" fillId="0" borderId="13" xfId="62" applyFont="1" applyFill="1" applyBorder="1" applyAlignment="1">
      <alignment horizontal="distributed" vertical="center" shrinkToFit="1"/>
      <protection/>
    </xf>
    <xf numFmtId="0" fontId="7" fillId="0" borderId="29" xfId="62" applyFont="1" applyFill="1" applyBorder="1" applyAlignment="1">
      <alignment horizontal="center" vertical="center" shrinkToFit="1"/>
      <protection/>
    </xf>
    <xf numFmtId="0" fontId="73" fillId="0" borderId="0" xfId="0" applyFont="1" applyFill="1" applyAlignment="1">
      <alignment horizontal="right"/>
    </xf>
    <xf numFmtId="0" fontId="15" fillId="0" borderId="25" xfId="63" applyFont="1" applyFill="1" applyBorder="1" applyAlignment="1">
      <alignment horizontal="distributed" vertical="center" shrinkToFit="1"/>
      <protection/>
    </xf>
    <xf numFmtId="0" fontId="7" fillId="0" borderId="29" xfId="64" applyFont="1" applyFill="1" applyBorder="1" applyAlignment="1">
      <alignment horizontal="center" vertical="center"/>
      <protection/>
    </xf>
    <xf numFmtId="0" fontId="7" fillId="0" borderId="15" xfId="64" applyFont="1" applyFill="1" applyBorder="1" applyAlignment="1" quotePrefix="1">
      <alignment horizontal="center" vertical="center"/>
      <protection/>
    </xf>
    <xf numFmtId="0" fontId="12" fillId="0" borderId="15" xfId="64" applyFont="1" applyFill="1" applyBorder="1" applyAlignment="1" quotePrefix="1">
      <alignment horizontal="center" vertical="center"/>
      <protection/>
    </xf>
    <xf numFmtId="0" fontId="6" fillId="0" borderId="0" xfId="0" applyFont="1" applyFill="1" applyBorder="1" applyAlignment="1">
      <alignment/>
    </xf>
    <xf numFmtId="0" fontId="8" fillId="0" borderId="0" xfId="62" applyFont="1" applyFill="1" applyBorder="1" applyAlignment="1">
      <alignment/>
      <protection/>
    </xf>
    <xf numFmtId="0" fontId="0" fillId="0" borderId="0" xfId="63" applyFont="1" applyFill="1" applyAlignment="1">
      <alignment horizontal="center"/>
      <protection/>
    </xf>
    <xf numFmtId="49" fontId="73" fillId="0" borderId="0" xfId="0" applyNumberFormat="1" applyFont="1" applyFill="1" applyBorder="1" applyAlignment="1">
      <alignment horizontal="distributed" vertical="center" shrinkToFit="1"/>
    </xf>
    <xf numFmtId="0" fontId="12" fillId="0" borderId="0" xfId="0" applyNumberFormat="1" applyFont="1" applyFill="1" applyBorder="1" applyAlignment="1">
      <alignment horizontal="distributed" vertical="center" shrinkToFit="1"/>
    </xf>
    <xf numFmtId="49" fontId="7" fillId="0" borderId="0" xfId="0" applyNumberFormat="1" applyFont="1" applyFill="1" applyBorder="1" applyAlignment="1">
      <alignment horizontal="distributed" vertical="center" shrinkToFit="1"/>
    </xf>
    <xf numFmtId="49" fontId="12" fillId="0" borderId="0" xfId="0" applyNumberFormat="1" applyFont="1" applyFill="1" applyBorder="1" applyAlignment="1">
      <alignment horizontal="distributed" vertical="center" shrinkToFit="1"/>
    </xf>
    <xf numFmtId="189" fontId="7" fillId="0" borderId="21" xfId="51" applyNumberFormat="1" applyFont="1" applyFill="1" applyBorder="1" applyAlignment="1">
      <alignment horizontal="right" vertical="center"/>
    </xf>
    <xf numFmtId="189" fontId="7" fillId="0" borderId="13" xfId="51" applyNumberFormat="1" applyFont="1" applyFill="1" applyBorder="1" applyAlignment="1">
      <alignment horizontal="right" vertical="center"/>
    </xf>
    <xf numFmtId="0" fontId="13" fillId="0" borderId="21" xfId="62" applyFont="1" applyFill="1" applyBorder="1" applyAlignment="1">
      <alignment vertical="center"/>
      <protection/>
    </xf>
    <xf numFmtId="189" fontId="7" fillId="0" borderId="0" xfId="51" applyNumberFormat="1" applyFont="1" applyFill="1" applyBorder="1" applyAlignment="1">
      <alignment horizontal="right" vertical="center" wrapText="1"/>
    </xf>
    <xf numFmtId="0" fontId="13" fillId="0" borderId="19" xfId="62" applyFont="1" applyFill="1" applyBorder="1" applyAlignment="1">
      <alignment horizontal="left" vertical="center" wrapText="1"/>
      <protection/>
    </xf>
    <xf numFmtId="189" fontId="7" fillId="0" borderId="11" xfId="51" applyNumberFormat="1" applyFont="1" applyFill="1" applyBorder="1" applyAlignment="1">
      <alignment horizontal="right" vertical="center"/>
    </xf>
    <xf numFmtId="189" fontId="7" fillId="0" borderId="12" xfId="51" applyNumberFormat="1" applyFont="1" applyFill="1" applyBorder="1" applyAlignment="1">
      <alignment horizontal="right" vertical="center" wrapText="1"/>
    </xf>
    <xf numFmtId="189" fontId="7" fillId="0" borderId="12" xfId="51" applyNumberFormat="1" applyFont="1" applyFill="1" applyBorder="1" applyAlignment="1">
      <alignment horizontal="right" vertical="center"/>
    </xf>
    <xf numFmtId="0" fontId="13" fillId="0" borderId="11" xfId="62" applyFont="1" applyFill="1" applyBorder="1" applyAlignment="1">
      <alignment vertical="center" wrapText="1"/>
      <protection/>
    </xf>
    <xf numFmtId="0" fontId="8" fillId="0" borderId="0" xfId="63" applyFont="1" applyBorder="1" applyAlignment="1">
      <alignment horizontal="distributed" vertical="center" shrinkToFit="1"/>
      <protection/>
    </xf>
    <xf numFmtId="0" fontId="13" fillId="0" borderId="17" xfId="0" applyFont="1" applyFill="1" applyBorder="1" applyAlignment="1">
      <alignment horizontal="distributed" vertical="center"/>
    </xf>
    <xf numFmtId="0" fontId="13" fillId="0" borderId="17" xfId="0" applyFont="1" applyFill="1" applyBorder="1" applyAlignment="1">
      <alignment horizontal="distributed" vertical="center" wrapText="1"/>
    </xf>
    <xf numFmtId="0" fontId="18" fillId="0" borderId="17" xfId="0" applyFont="1" applyFill="1" applyBorder="1" applyAlignment="1">
      <alignment horizontal="distributed" vertical="center" wrapText="1" shrinkToFit="1"/>
    </xf>
    <xf numFmtId="0" fontId="18" fillId="0" borderId="11" xfId="0" applyFont="1" applyFill="1" applyBorder="1" applyAlignment="1">
      <alignment vertical="center" wrapText="1"/>
    </xf>
    <xf numFmtId="0" fontId="18" fillId="0" borderId="21" xfId="0" applyFont="1" applyFill="1" applyBorder="1" applyAlignment="1">
      <alignment vertical="center"/>
    </xf>
    <xf numFmtId="0" fontId="18" fillId="0" borderId="19" xfId="0" applyFont="1" applyFill="1" applyBorder="1" applyAlignment="1">
      <alignment vertical="center"/>
    </xf>
    <xf numFmtId="49" fontId="4" fillId="0" borderId="0" xfId="0" applyNumberFormat="1" applyFont="1" applyBorder="1" applyAlignment="1">
      <alignment horizontal="center" vertical="center" shrinkToFit="1"/>
    </xf>
    <xf numFmtId="49" fontId="6" fillId="0" borderId="0" xfId="0" applyNumberFormat="1" applyFont="1" applyBorder="1" applyAlignment="1">
      <alignment horizontal="distributed" vertical="center" shrinkToFit="1"/>
    </xf>
    <xf numFmtId="0" fontId="6" fillId="0" borderId="0" xfId="0" applyNumberFormat="1" applyFont="1" applyBorder="1" applyAlignment="1">
      <alignment horizontal="distributed" vertical="center" shrinkToFit="1"/>
    </xf>
    <xf numFmtId="49" fontId="6" fillId="0" borderId="12" xfId="0" applyNumberFormat="1" applyFont="1" applyBorder="1" applyAlignment="1">
      <alignment horizontal="distributed" vertical="center" shrinkToFit="1"/>
    </xf>
    <xf numFmtId="0" fontId="6" fillId="0" borderId="12" xfId="0" applyNumberFormat="1" applyFont="1" applyBorder="1" applyAlignment="1">
      <alignment horizontal="distributed" vertical="center" shrinkToFit="1"/>
    </xf>
    <xf numFmtId="49" fontId="8" fillId="0" borderId="15" xfId="0" applyNumberFormat="1" applyFont="1" applyBorder="1" applyAlignment="1">
      <alignment horizontal="center" vertical="center" shrinkToFit="1"/>
    </xf>
    <xf numFmtId="49" fontId="8" fillId="0" borderId="25" xfId="0" applyNumberFormat="1" applyFont="1" applyBorder="1" applyAlignment="1">
      <alignment horizontal="distributed" vertical="center" shrinkToFit="1"/>
    </xf>
    <xf numFmtId="0" fontId="74" fillId="0" borderId="0" xfId="0" applyFont="1" applyFill="1" applyAlignment="1">
      <alignment/>
    </xf>
    <xf numFmtId="0" fontId="74" fillId="0" borderId="30" xfId="0" applyFont="1" applyFill="1" applyBorder="1" applyAlignment="1">
      <alignment horizontal="center" vertical="center"/>
    </xf>
    <xf numFmtId="0" fontId="11" fillId="0" borderId="0" xfId="62" applyFont="1" applyFill="1" applyAlignment="1">
      <alignment/>
      <protection/>
    </xf>
    <xf numFmtId="0" fontId="11" fillId="0" borderId="0" xfId="62" applyFont="1" applyFill="1" applyBorder="1" applyAlignment="1">
      <alignment/>
      <protection/>
    </xf>
    <xf numFmtId="0" fontId="7" fillId="0" borderId="11" xfId="62" applyFont="1" applyFill="1" applyBorder="1" applyAlignment="1">
      <alignment horizontal="center" vertical="center"/>
      <protection/>
    </xf>
    <xf numFmtId="0" fontId="8" fillId="0" borderId="27" xfId="63" applyFont="1" applyFill="1" applyBorder="1" applyAlignment="1">
      <alignment horizontal="center" vertical="center" wrapText="1"/>
      <protection/>
    </xf>
    <xf numFmtId="0" fontId="8" fillId="0" borderId="28" xfId="63" applyFont="1" applyFill="1" applyBorder="1" applyAlignment="1">
      <alignment horizontal="center" vertical="center"/>
      <protection/>
    </xf>
    <xf numFmtId="0" fontId="8" fillId="0" borderId="21" xfId="63" applyFont="1" applyFill="1" applyBorder="1" applyAlignment="1">
      <alignment horizontal="center" vertical="center" wrapText="1"/>
      <protection/>
    </xf>
    <xf numFmtId="0" fontId="8" fillId="0" borderId="19" xfId="63" applyFont="1" applyFill="1" applyBorder="1" applyAlignment="1">
      <alignment horizontal="center" vertical="center" wrapText="1"/>
      <protection/>
    </xf>
    <xf numFmtId="0" fontId="8" fillId="0" borderId="11" xfId="63" applyFont="1" applyFill="1" applyBorder="1" applyAlignment="1">
      <alignment horizontal="center" vertical="center" wrapText="1"/>
      <protection/>
    </xf>
    <xf numFmtId="0" fontId="6" fillId="0" borderId="0" xfId="0" applyFont="1" applyBorder="1" applyAlignment="1">
      <alignment horizontal="right"/>
    </xf>
    <xf numFmtId="0" fontId="6" fillId="0" borderId="0" xfId="0" applyFont="1" applyFill="1" applyBorder="1" applyAlignment="1">
      <alignment horizontal="right"/>
    </xf>
    <xf numFmtId="0" fontId="8" fillId="0" borderId="26" xfId="0" applyFont="1" applyFill="1" applyBorder="1" applyAlignment="1">
      <alignment horizontal="center"/>
    </xf>
    <xf numFmtId="0" fontId="8" fillId="0" borderId="17" xfId="0" applyFont="1" applyFill="1" applyBorder="1" applyAlignment="1">
      <alignment horizontal="center" vertical="center"/>
    </xf>
    <xf numFmtId="0" fontId="8" fillId="0" borderId="17" xfId="0" applyFont="1" applyFill="1" applyBorder="1" applyAlignment="1">
      <alignment horizontal="center" vertical="center" shrinkToFit="1"/>
    </xf>
    <xf numFmtId="0" fontId="13" fillId="0" borderId="31" xfId="0" applyFont="1" applyBorder="1" applyAlignment="1">
      <alignment horizontal="center" vertical="center" wrapText="1" shrinkToFit="1"/>
    </xf>
    <xf numFmtId="0" fontId="13" fillId="0" borderId="14" xfId="0" applyFont="1" applyBorder="1" applyAlignment="1">
      <alignment horizontal="center" vertical="center" shrinkToFit="1"/>
    </xf>
    <xf numFmtId="0" fontId="76" fillId="0" borderId="0" xfId="64" applyFont="1" applyFill="1" applyBorder="1" applyAlignment="1">
      <alignment horizontal="right"/>
      <protection/>
    </xf>
    <xf numFmtId="0" fontId="73" fillId="0" borderId="11" xfId="0" applyFont="1" applyFill="1" applyBorder="1" applyAlignment="1">
      <alignment horizontal="center" vertical="center"/>
    </xf>
    <xf numFmtId="0" fontId="73" fillId="0" borderId="26" xfId="0" applyFont="1" applyFill="1" applyBorder="1" applyAlignment="1">
      <alignment horizontal="center" vertical="center"/>
    </xf>
    <xf numFmtId="0" fontId="74" fillId="0" borderId="31" xfId="0" applyFont="1" applyFill="1" applyBorder="1" applyAlignment="1">
      <alignment horizontal="center" vertical="center"/>
    </xf>
    <xf numFmtId="0" fontId="74" fillId="0" borderId="11" xfId="0" applyFont="1" applyFill="1" applyBorder="1" applyAlignment="1">
      <alignment horizontal="center" vertical="center"/>
    </xf>
    <xf numFmtId="0" fontId="74" fillId="0" borderId="26" xfId="0" applyFont="1" applyFill="1" applyBorder="1" applyAlignment="1">
      <alignment horizontal="center" vertical="center"/>
    </xf>
    <xf numFmtId="49" fontId="73" fillId="0" borderId="0" xfId="0" applyNumberFormat="1" applyFont="1" applyFill="1" applyBorder="1" applyAlignment="1">
      <alignment vertical="center" shrinkToFit="1"/>
    </xf>
    <xf numFmtId="49" fontId="73" fillId="0" borderId="12" xfId="0" applyNumberFormat="1" applyFont="1" applyFill="1" applyBorder="1" applyAlignment="1">
      <alignment vertical="center" shrinkToFit="1"/>
    </xf>
    <xf numFmtId="0" fontId="73" fillId="0" borderId="31" xfId="0" applyFont="1" applyFill="1" applyBorder="1" applyAlignment="1">
      <alignment horizontal="center" vertical="center"/>
    </xf>
    <xf numFmtId="0" fontId="78" fillId="0" borderId="0" xfId="0" applyFont="1" applyFill="1" applyAlignment="1">
      <alignment/>
    </xf>
    <xf numFmtId="0" fontId="78" fillId="0" borderId="0" xfId="0" applyFont="1" applyFill="1" applyAlignment="1">
      <alignment horizontal="centerContinuous"/>
    </xf>
    <xf numFmtId="0" fontId="83" fillId="0" borderId="0" xfId="0" applyFont="1" applyFill="1" applyAlignment="1">
      <alignment horizontal="centerContinuous"/>
    </xf>
    <xf numFmtId="0" fontId="71" fillId="0" borderId="0" xfId="0" applyFont="1" applyFill="1" applyAlignment="1">
      <alignment horizontal="centerContinuous"/>
    </xf>
    <xf numFmtId="0" fontId="80" fillId="0" borderId="0" xfId="0" applyFont="1" applyFill="1" applyAlignment="1">
      <alignment horizontal="centerContinuous"/>
    </xf>
    <xf numFmtId="0" fontId="84" fillId="0" borderId="0" xfId="0" applyFont="1" applyFill="1" applyAlignment="1">
      <alignment horizontal="centerContinuous"/>
    </xf>
    <xf numFmtId="0" fontId="18" fillId="0" borderId="21" xfId="0" applyFont="1" applyFill="1" applyBorder="1" applyAlignment="1">
      <alignment horizontal="left" vertical="center"/>
    </xf>
    <xf numFmtId="0" fontId="18" fillId="0" borderId="11" xfId="0" applyFont="1" applyFill="1" applyBorder="1" applyAlignment="1">
      <alignment horizontal="left" vertical="center"/>
    </xf>
    <xf numFmtId="0" fontId="13" fillId="0" borderId="14" xfId="0" applyFont="1" applyFill="1" applyBorder="1" applyAlignment="1">
      <alignment horizontal="distributed" vertical="center"/>
    </xf>
    <xf numFmtId="0" fontId="13" fillId="0" borderId="17" xfId="0" applyFont="1" applyFill="1" applyBorder="1" applyAlignment="1">
      <alignment horizontal="center" vertical="center" shrinkToFit="1"/>
    </xf>
    <xf numFmtId="0" fontId="13" fillId="0" borderId="17" xfId="0" applyFont="1" applyFill="1" applyBorder="1" applyAlignment="1">
      <alignment horizontal="distributed" vertical="center" shrinkToFit="1"/>
    </xf>
    <xf numFmtId="0" fontId="13" fillId="0" borderId="17" xfId="0" applyFont="1" applyFill="1" applyBorder="1" applyAlignment="1">
      <alignment horizontal="distributed" vertical="center" wrapText="1" shrinkToFit="1"/>
    </xf>
    <xf numFmtId="0" fontId="13" fillId="0" borderId="17" xfId="62" applyFont="1" applyFill="1" applyBorder="1" applyAlignment="1">
      <alignment horizontal="distributed" vertical="center"/>
      <protection/>
    </xf>
    <xf numFmtId="189" fontId="13" fillId="0" borderId="27" xfId="62" applyNumberFormat="1" applyFont="1" applyFill="1" applyBorder="1" applyAlignment="1">
      <alignment vertical="center"/>
      <protection/>
    </xf>
    <xf numFmtId="189" fontId="13" fillId="0" borderId="27" xfId="0" applyNumberFormat="1" applyFont="1" applyFill="1" applyBorder="1" applyAlignment="1">
      <alignment vertical="center"/>
    </xf>
    <xf numFmtId="189" fontId="13" fillId="0" borderId="27" xfId="0" applyNumberFormat="1" applyFont="1" applyFill="1" applyBorder="1" applyAlignment="1">
      <alignment horizontal="right" vertical="center"/>
    </xf>
    <xf numFmtId="189" fontId="13" fillId="0" borderId="27" xfId="62" applyNumberFormat="1" applyFont="1" applyFill="1" applyBorder="1" applyAlignment="1">
      <alignment horizontal="right" vertical="center"/>
      <protection/>
    </xf>
    <xf numFmtId="0" fontId="18" fillId="0" borderId="21" xfId="62" applyFont="1" applyFill="1" applyBorder="1" applyAlignment="1">
      <alignment vertical="center"/>
      <protection/>
    </xf>
    <xf numFmtId="189" fontId="13" fillId="0" borderId="14" xfId="62" applyNumberFormat="1" applyFont="1" applyFill="1" applyBorder="1" applyAlignment="1">
      <alignment vertical="center"/>
      <protection/>
    </xf>
    <xf numFmtId="189" fontId="13" fillId="0" borderId="14" xfId="0" applyNumberFormat="1" applyFont="1" applyFill="1" applyBorder="1" applyAlignment="1">
      <alignment vertical="center"/>
    </xf>
    <xf numFmtId="189" fontId="13" fillId="0" borderId="14" xfId="0" applyNumberFormat="1" applyFont="1" applyFill="1" applyBorder="1" applyAlignment="1">
      <alignment horizontal="right" vertical="center"/>
    </xf>
    <xf numFmtId="189" fontId="13" fillId="0" borderId="14" xfId="62" applyNumberFormat="1" applyFont="1" applyFill="1" applyBorder="1" applyAlignment="1">
      <alignment horizontal="right" vertical="center"/>
      <protection/>
    </xf>
    <xf numFmtId="0" fontId="18" fillId="0" borderId="11" xfId="62" applyFont="1" applyFill="1" applyBorder="1" applyAlignment="1">
      <alignment vertical="center"/>
      <protection/>
    </xf>
    <xf numFmtId="0" fontId="13" fillId="0" borderId="29" xfId="0" applyFont="1" applyFill="1" applyBorder="1" applyAlignment="1">
      <alignment vertical="center" wrapText="1"/>
    </xf>
    <xf numFmtId="0" fontId="13" fillId="0" borderId="25" xfId="0" applyFont="1" applyFill="1" applyBorder="1" applyAlignment="1">
      <alignment vertical="center" wrapText="1"/>
    </xf>
    <xf numFmtId="0" fontId="13" fillId="0" borderId="15" xfId="0" applyFont="1" applyFill="1" applyBorder="1" applyAlignment="1">
      <alignment vertical="center" wrapText="1"/>
    </xf>
    <xf numFmtId="0" fontId="13" fillId="0" borderId="13" xfId="0" applyFont="1" applyFill="1" applyBorder="1" applyAlignment="1">
      <alignment vertical="center" wrapText="1"/>
    </xf>
    <xf numFmtId="0" fontId="13" fillId="0" borderId="12" xfId="0" applyFont="1" applyFill="1" applyBorder="1" applyAlignment="1">
      <alignment vertical="center" wrapText="1"/>
    </xf>
    <xf numFmtId="0" fontId="13" fillId="0" borderId="29" xfId="62" applyFont="1" applyFill="1" applyBorder="1" applyAlignment="1">
      <alignment vertical="center" wrapText="1"/>
      <protection/>
    </xf>
    <xf numFmtId="0" fontId="13" fillId="0" borderId="25" xfId="62" applyFont="1" applyFill="1" applyBorder="1" applyAlignment="1">
      <alignment vertical="center" wrapText="1"/>
      <protection/>
    </xf>
    <xf numFmtId="0" fontId="13" fillId="0" borderId="29" xfId="0" applyFont="1" applyFill="1" applyBorder="1" applyAlignment="1">
      <alignment vertical="top" wrapText="1"/>
    </xf>
    <xf numFmtId="0" fontId="74" fillId="0" borderId="24" xfId="0" applyFont="1" applyFill="1" applyBorder="1" applyAlignment="1">
      <alignment horizontal="center" vertical="center"/>
    </xf>
    <xf numFmtId="0" fontId="74" fillId="0" borderId="31" xfId="0" applyFont="1" applyFill="1" applyBorder="1" applyAlignment="1">
      <alignment horizontal="center" vertical="center"/>
    </xf>
    <xf numFmtId="0" fontId="74" fillId="0" borderId="25" xfId="0" applyFont="1" applyFill="1" applyBorder="1" applyAlignment="1">
      <alignment horizontal="center" vertical="center"/>
    </xf>
    <xf numFmtId="0" fontId="74" fillId="0" borderId="31" xfId="0" applyFont="1" applyFill="1" applyBorder="1" applyAlignment="1">
      <alignment vertical="center"/>
    </xf>
    <xf numFmtId="0" fontId="74" fillId="0" borderId="14" xfId="0" applyFont="1" applyFill="1" applyBorder="1" applyAlignment="1">
      <alignment horizontal="center" vertical="center"/>
    </xf>
    <xf numFmtId="0" fontId="74" fillId="0" borderId="30" xfId="0" applyFont="1" applyFill="1" applyBorder="1" applyAlignment="1">
      <alignment horizontal="centerContinuous" vertical="center"/>
    </xf>
    <xf numFmtId="0" fontId="8" fillId="0" borderId="0" xfId="62" applyFont="1" applyFill="1" applyBorder="1" applyAlignment="1">
      <alignment horizontal="right"/>
      <protection/>
    </xf>
    <xf numFmtId="0" fontId="5" fillId="0" borderId="0" xfId="62" applyFont="1" applyFill="1" applyBorder="1" applyAlignment="1">
      <alignment horizontal="centerContinuous"/>
      <protection/>
    </xf>
    <xf numFmtId="0" fontId="7" fillId="0" borderId="15" xfId="62" applyFont="1" applyFill="1" applyBorder="1" applyAlignment="1">
      <alignment vertical="center"/>
      <protection/>
    </xf>
    <xf numFmtId="0" fontId="7" fillId="0" borderId="25" xfId="62" applyFont="1" applyFill="1" applyBorder="1" applyAlignment="1">
      <alignment horizontal="center" vertical="center"/>
      <protection/>
    </xf>
    <xf numFmtId="0" fontId="7" fillId="0" borderId="14" xfId="62" applyFont="1" applyFill="1" applyBorder="1" applyAlignment="1">
      <alignment horizontal="centerContinuous" vertical="center"/>
      <protection/>
    </xf>
    <xf numFmtId="0" fontId="7" fillId="0" borderId="11" xfId="62" applyFont="1" applyFill="1" applyBorder="1" applyAlignment="1">
      <alignment horizontal="centerContinuous" vertical="center"/>
      <protection/>
    </xf>
    <xf numFmtId="0" fontId="7" fillId="0" borderId="30" xfId="62" applyFont="1" applyFill="1" applyBorder="1" applyAlignment="1">
      <alignment horizontal="centerContinuous" vertical="center"/>
      <protection/>
    </xf>
    <xf numFmtId="0" fontId="7" fillId="0" borderId="26" xfId="62" applyFont="1" applyFill="1" applyBorder="1" applyAlignment="1">
      <alignment vertical="center"/>
      <protection/>
    </xf>
    <xf numFmtId="0" fontId="7" fillId="0" borderId="11" xfId="62" applyFont="1" applyFill="1" applyBorder="1" applyAlignment="1">
      <alignment horizontal="center" vertical="center"/>
      <protection/>
    </xf>
    <xf numFmtId="0" fontId="7" fillId="0" borderId="26" xfId="62" applyFont="1" applyFill="1" applyBorder="1" applyAlignment="1">
      <alignment vertical="center"/>
      <protection/>
    </xf>
    <xf numFmtId="0" fontId="7" fillId="0" borderId="0" xfId="62" applyFont="1" applyFill="1" applyAlignment="1">
      <alignment/>
      <protection/>
    </xf>
    <xf numFmtId="0" fontId="7" fillId="0" borderId="13" xfId="62" applyFont="1" applyFill="1" applyBorder="1" applyAlignment="1">
      <alignment/>
      <protection/>
    </xf>
    <xf numFmtId="0" fontId="7" fillId="0" borderId="0" xfId="62" applyFont="1" applyFill="1" applyBorder="1" applyAlignment="1">
      <alignment/>
      <protection/>
    </xf>
    <xf numFmtId="0" fontId="8" fillId="0" borderId="24" xfId="63" applyFont="1" applyFill="1" applyBorder="1" applyAlignment="1">
      <alignment vertical="center"/>
      <protection/>
    </xf>
    <xf numFmtId="0" fontId="8" fillId="0" borderId="15" xfId="63" applyFont="1" applyFill="1" applyBorder="1" applyAlignment="1">
      <alignment vertical="center"/>
      <protection/>
    </xf>
    <xf numFmtId="0" fontId="8" fillId="0" borderId="25" xfId="63" applyFont="1" applyFill="1" applyBorder="1" applyAlignment="1">
      <alignment vertical="center"/>
      <protection/>
    </xf>
    <xf numFmtId="0" fontId="8" fillId="0" borderId="27" xfId="63" applyFont="1" applyFill="1" applyBorder="1" applyAlignment="1">
      <alignment vertical="center"/>
      <protection/>
    </xf>
    <xf numFmtId="0" fontId="8" fillId="0" borderId="28" xfId="63" applyFont="1" applyFill="1" applyBorder="1" applyAlignment="1">
      <alignment vertical="center"/>
      <protection/>
    </xf>
    <xf numFmtId="0" fontId="8" fillId="0" borderId="14" xfId="63" applyFont="1" applyFill="1" applyBorder="1" applyAlignment="1">
      <alignment horizontal="center" vertical="center"/>
      <protection/>
    </xf>
    <xf numFmtId="0" fontId="8" fillId="0" borderId="22" xfId="63" applyFont="1" applyFill="1" applyBorder="1" applyAlignment="1">
      <alignment horizontal="centerContinuous" vertical="center"/>
      <protection/>
    </xf>
    <xf numFmtId="0" fontId="8" fillId="0" borderId="32" xfId="63" applyFont="1" applyFill="1" applyBorder="1" applyAlignment="1">
      <alignment horizontal="centerContinuous" vertical="center"/>
      <protection/>
    </xf>
    <xf numFmtId="0" fontId="8" fillId="0" borderId="23" xfId="63" applyFont="1" applyFill="1" applyBorder="1" applyAlignment="1">
      <alignment horizontal="centerContinuous" vertical="center"/>
      <protection/>
    </xf>
    <xf numFmtId="0" fontId="8" fillId="0" borderId="14" xfId="63" applyFont="1" applyFill="1" applyBorder="1" applyAlignment="1">
      <alignment horizontal="centerContinuous" vertical="center" shrinkToFit="1"/>
      <protection/>
    </xf>
    <xf numFmtId="0" fontId="8" fillId="0" borderId="11" xfId="63" applyFont="1" applyFill="1" applyBorder="1" applyAlignment="1">
      <alignment horizontal="centerContinuous" vertical="center" shrinkToFit="1"/>
      <protection/>
    </xf>
    <xf numFmtId="0" fontId="8" fillId="0" borderId="27" xfId="63" applyFont="1" applyFill="1" applyBorder="1" applyAlignment="1">
      <alignment horizontal="distributed" vertical="center"/>
      <protection/>
    </xf>
    <xf numFmtId="0" fontId="8" fillId="0" borderId="14" xfId="63" applyFont="1" applyFill="1" applyBorder="1" applyAlignment="1">
      <alignment horizontal="distributed" vertical="center"/>
      <protection/>
    </xf>
    <xf numFmtId="0" fontId="8" fillId="0" borderId="33" xfId="63" applyFont="1" applyFill="1" applyBorder="1" applyAlignment="1">
      <alignment horizontal="centerContinuous" vertical="center"/>
      <protection/>
    </xf>
    <xf numFmtId="0" fontId="8" fillId="0" borderId="20" xfId="63" applyFont="1" applyFill="1" applyBorder="1" applyAlignment="1">
      <alignment horizontal="centerContinuous" vertical="center"/>
      <protection/>
    </xf>
    <xf numFmtId="0" fontId="8" fillId="0" borderId="20" xfId="63" applyFont="1" applyFill="1" applyBorder="1" applyAlignment="1">
      <alignment horizontal="distributed" vertical="center"/>
      <protection/>
    </xf>
    <xf numFmtId="0" fontId="8" fillId="0" borderId="18" xfId="63" applyFont="1" applyFill="1" applyBorder="1" applyAlignment="1">
      <alignment horizontal="distributed" vertical="center"/>
      <protection/>
    </xf>
    <xf numFmtId="0" fontId="6" fillId="0" borderId="10" xfId="63" applyFont="1" applyFill="1" applyBorder="1" applyAlignment="1">
      <alignment/>
      <protection/>
    </xf>
    <xf numFmtId="0" fontId="5" fillId="0" borderId="0" xfId="63" applyFont="1" applyFill="1" applyAlignment="1">
      <alignment horizontal="centerContinuous"/>
      <protection/>
    </xf>
    <xf numFmtId="0" fontId="14" fillId="0" borderId="0" xfId="63" applyFont="1" applyFill="1" applyBorder="1" applyAlignment="1">
      <alignment horizontal="centerContinuous" vertical="center"/>
      <protection/>
    </xf>
    <xf numFmtId="0" fontId="8" fillId="0" borderId="18" xfId="63" applyFont="1" applyFill="1" applyBorder="1" applyAlignment="1">
      <alignment horizontal="centerContinuous" vertical="center"/>
      <protection/>
    </xf>
    <xf numFmtId="0" fontId="79" fillId="0" borderId="0" xfId="0" applyFont="1" applyFill="1" applyAlignment="1">
      <alignment horizontal="centerContinuous"/>
    </xf>
    <xf numFmtId="0" fontId="6" fillId="0" borderId="13" xfId="0" applyFont="1" applyBorder="1" applyAlignment="1">
      <alignment horizontal="centerContinuous" vertical="center"/>
    </xf>
    <xf numFmtId="0" fontId="6" fillId="0" borderId="29" xfId="0" applyFont="1" applyBorder="1" applyAlignment="1">
      <alignment horizontal="centerContinuous" vertical="center"/>
    </xf>
    <xf numFmtId="0" fontId="6" fillId="0" borderId="0" xfId="0" applyFont="1" applyBorder="1" applyAlignment="1">
      <alignment horizontal="centerContinuous" vertical="center"/>
    </xf>
    <xf numFmtId="0" fontId="6" fillId="0" borderId="15" xfId="0" applyFont="1" applyBorder="1" applyAlignment="1">
      <alignment horizontal="centerContinuous" vertical="center"/>
    </xf>
    <xf numFmtId="0" fontId="4" fillId="0" borderId="0" xfId="0" applyNumberFormat="1" applyFont="1" applyBorder="1" applyAlignment="1">
      <alignment horizontal="centerContinuous" vertical="center" shrinkToFit="1"/>
    </xf>
    <xf numFmtId="49" fontId="4" fillId="0" borderId="0" xfId="0" applyNumberFormat="1" applyFont="1" applyBorder="1" applyAlignment="1">
      <alignment horizontal="centerContinuous" vertical="center" shrinkToFit="1"/>
    </xf>
    <xf numFmtId="49" fontId="4" fillId="0" borderId="15" xfId="0" applyNumberFormat="1" applyFont="1" applyBorder="1" applyAlignment="1">
      <alignment horizontal="centerContinuous" vertical="center" shrinkToFit="1"/>
    </xf>
    <xf numFmtId="0" fontId="76" fillId="0" borderId="10" xfId="0" applyFont="1" applyFill="1" applyBorder="1" applyAlignment="1">
      <alignment/>
    </xf>
    <xf numFmtId="0" fontId="76" fillId="0" borderId="12" xfId="0" applyFont="1" applyFill="1" applyBorder="1" applyAlignment="1">
      <alignment vertical="center"/>
    </xf>
    <xf numFmtId="0" fontId="76" fillId="0" borderId="25" xfId="0" applyFont="1" applyFill="1" applyBorder="1" applyAlignment="1">
      <alignment vertical="center"/>
    </xf>
    <xf numFmtId="49" fontId="15" fillId="0" borderId="0" xfId="0" applyNumberFormat="1" applyFont="1" applyAlignment="1">
      <alignment horizontal="center" vertical="center" shrinkToFit="1"/>
    </xf>
    <xf numFmtId="49" fontId="8" fillId="0" borderId="0" xfId="0" applyNumberFormat="1" applyFont="1" applyAlignment="1">
      <alignment horizontal="distributed" vertical="center" shrinkToFit="1"/>
    </xf>
    <xf numFmtId="49" fontId="8" fillId="0" borderId="0" xfId="0" applyNumberFormat="1" applyFont="1" applyAlignment="1">
      <alignment horizontal="left" vertical="center" shrinkToFit="1"/>
    </xf>
    <xf numFmtId="0" fontId="8" fillId="0" borderId="0" xfId="0" applyFont="1" applyAlignment="1">
      <alignment horizontal="distributed" vertical="center" shrinkToFit="1"/>
    </xf>
    <xf numFmtId="0" fontId="6" fillId="0" borderId="0" xfId="0" applyFont="1" applyAlignment="1">
      <alignment horizontal="centerContinuous" vertical="center"/>
    </xf>
    <xf numFmtId="49" fontId="6" fillId="0" borderId="0" xfId="0" applyNumberFormat="1" applyFont="1" applyAlignment="1">
      <alignment horizontal="centerContinuous" vertical="center" shrinkToFit="1"/>
    </xf>
    <xf numFmtId="49" fontId="6" fillId="0" borderId="15" xfId="0" applyNumberFormat="1" applyFont="1" applyBorder="1" applyAlignment="1">
      <alignment horizontal="centerContinuous" vertical="center" shrinkToFit="1"/>
    </xf>
    <xf numFmtId="0" fontId="6" fillId="0" borderId="0" xfId="0" applyNumberFormat="1" applyFont="1" applyAlignment="1">
      <alignment horizontal="centerContinuous" vertical="center" shrinkToFit="1"/>
    </xf>
    <xf numFmtId="0" fontId="8" fillId="0" borderId="12" xfId="0" applyFont="1" applyBorder="1" applyAlignment="1">
      <alignment vertical="center"/>
    </xf>
    <xf numFmtId="0" fontId="8" fillId="0" borderId="25" xfId="0" applyFont="1" applyBorder="1" applyAlignment="1">
      <alignment vertical="center"/>
    </xf>
    <xf numFmtId="0" fontId="5" fillId="0" borderId="0" xfId="0" applyFont="1" applyAlignment="1">
      <alignment horizontal="centerContinuous"/>
    </xf>
    <xf numFmtId="0" fontId="6" fillId="0" borderId="0" xfId="0" applyFont="1" applyBorder="1" applyAlignment="1">
      <alignment/>
    </xf>
    <xf numFmtId="0" fontId="15" fillId="0" borderId="0" xfId="0" applyNumberFormat="1" applyFont="1" applyBorder="1" applyAlignment="1">
      <alignment shrinkToFit="1"/>
    </xf>
    <xf numFmtId="49" fontId="15" fillId="0" borderId="0" xfId="0" applyNumberFormat="1" applyFont="1" applyBorder="1" applyAlignment="1">
      <alignment shrinkToFit="1"/>
    </xf>
    <xf numFmtId="49" fontId="15" fillId="0" borderId="15" xfId="0" applyNumberFormat="1" applyFont="1" applyBorder="1" applyAlignment="1">
      <alignment shrinkToFit="1"/>
    </xf>
    <xf numFmtId="0" fontId="8" fillId="0" borderId="13" xfId="0" applyFont="1" applyBorder="1" applyAlignment="1">
      <alignment/>
    </xf>
    <xf numFmtId="0" fontId="8" fillId="0" borderId="29" xfId="0" applyFont="1" applyBorder="1" applyAlignment="1">
      <alignment/>
    </xf>
    <xf numFmtId="0" fontId="8" fillId="0" borderId="0" xfId="0" applyFont="1" applyBorder="1" applyAlignment="1">
      <alignment/>
    </xf>
    <xf numFmtId="0" fontId="8" fillId="0" borderId="15" xfId="0" applyFont="1" applyBorder="1" applyAlignment="1">
      <alignment/>
    </xf>
    <xf numFmtId="0" fontId="8" fillId="0" borderId="16" xfId="0" applyFont="1" applyFill="1" applyBorder="1" applyAlignment="1">
      <alignment/>
    </xf>
    <xf numFmtId="0" fontId="8" fillId="0" borderId="24" xfId="0" applyFont="1" applyFill="1" applyBorder="1" applyAlignment="1">
      <alignment/>
    </xf>
    <xf numFmtId="0" fontId="8" fillId="0" borderId="0" xfId="0" applyFont="1" applyFill="1" applyBorder="1" applyAlignment="1">
      <alignment/>
    </xf>
    <xf numFmtId="0" fontId="8" fillId="0" borderId="15" xfId="0" applyFont="1" applyFill="1" applyBorder="1" applyAlignment="1">
      <alignment/>
    </xf>
    <xf numFmtId="0" fontId="8" fillId="0" borderId="31" xfId="0" applyFont="1" applyFill="1" applyBorder="1" applyAlignment="1">
      <alignment vertical="center"/>
    </xf>
    <xf numFmtId="0" fontId="8" fillId="0" borderId="26" xfId="0" applyFont="1" applyFill="1" applyBorder="1" applyAlignment="1">
      <alignment horizontal="centerContinuous" vertical="center"/>
    </xf>
    <xf numFmtId="0" fontId="14" fillId="0" borderId="16" xfId="0" applyFont="1" applyFill="1" applyBorder="1" applyAlignment="1">
      <alignment horizontal="centerContinuous" vertical="center"/>
    </xf>
    <xf numFmtId="0" fontId="14" fillId="0" borderId="24" xfId="0" applyFont="1" applyFill="1" applyBorder="1" applyAlignment="1">
      <alignment horizontal="centerContinuous" vertical="center"/>
    </xf>
    <xf numFmtId="0" fontId="8" fillId="0" borderId="19" xfId="0" applyFont="1" applyFill="1" applyBorder="1" applyAlignment="1">
      <alignment vertical="top"/>
    </xf>
    <xf numFmtId="0" fontId="8" fillId="0" borderId="27" xfId="0" applyFont="1" applyFill="1" applyBorder="1" applyAlignment="1">
      <alignment horizontal="center" vertical="center"/>
    </xf>
    <xf numFmtId="0" fontId="13" fillId="0" borderId="28" xfId="0" applyFont="1" applyFill="1" applyBorder="1" applyAlignment="1">
      <alignment vertical="center" wrapText="1" shrinkToFit="1"/>
    </xf>
    <xf numFmtId="0" fontId="13" fillId="0" borderId="31" xfId="0" applyFont="1" applyFill="1" applyBorder="1" applyAlignment="1">
      <alignment shrinkToFit="1"/>
    </xf>
    <xf numFmtId="0" fontId="8" fillId="0" borderId="28" xfId="0" applyFont="1" applyFill="1" applyBorder="1" applyAlignment="1">
      <alignment horizontal="center" vertical="center"/>
    </xf>
    <xf numFmtId="0" fontId="5" fillId="0" borderId="0" xfId="0" applyFont="1" applyFill="1" applyBorder="1" applyAlignment="1">
      <alignment horizontal="centerContinuous"/>
    </xf>
    <xf numFmtId="0" fontId="4" fillId="0" borderId="0" xfId="0" applyFont="1" applyFill="1" applyAlignment="1">
      <alignment/>
    </xf>
    <xf numFmtId="0" fontId="8" fillId="0" borderId="0" xfId="0" applyFont="1" applyFill="1" applyAlignment="1">
      <alignment horizontal="distributed" vertical="center"/>
    </xf>
    <xf numFmtId="49" fontId="15" fillId="0" borderId="0" xfId="0" applyNumberFormat="1" applyFont="1" applyFill="1" applyAlignment="1">
      <alignment horizontal="distributed" vertical="center" shrinkToFit="1"/>
    </xf>
    <xf numFmtId="49" fontId="8" fillId="0" borderId="0" xfId="0" applyNumberFormat="1" applyFont="1" applyFill="1" applyAlignment="1">
      <alignment horizontal="center" vertical="center" shrinkToFit="1"/>
    </xf>
    <xf numFmtId="180" fontId="15" fillId="0" borderId="11" xfId="49" applyNumberFormat="1" applyFont="1" applyFill="1" applyBorder="1" applyAlignment="1">
      <alignment horizontal="right" vertical="center"/>
    </xf>
    <xf numFmtId="180" fontId="15" fillId="0" borderId="12" xfId="49" applyNumberFormat="1" applyFont="1" applyFill="1" applyBorder="1" applyAlignment="1">
      <alignment horizontal="right" vertical="center"/>
    </xf>
    <xf numFmtId="49" fontId="8" fillId="0" borderId="0" xfId="0" applyNumberFormat="1" applyFont="1" applyFill="1" applyAlignment="1">
      <alignment horizontal="distributed" vertical="center" shrinkToFit="1"/>
    </xf>
    <xf numFmtId="0" fontId="8" fillId="0" borderId="22" xfId="0" applyFont="1" applyBorder="1" applyAlignment="1">
      <alignment horizontal="centerContinuous" vertical="center"/>
    </xf>
    <xf numFmtId="0" fontId="8" fillId="0" borderId="32" xfId="0" applyFont="1" applyBorder="1" applyAlignment="1">
      <alignment horizontal="centerContinuous" vertical="center"/>
    </xf>
    <xf numFmtId="0" fontId="8" fillId="0" borderId="0" xfId="0" applyFont="1" applyBorder="1" applyAlignment="1">
      <alignment horizontal="centerContinuous"/>
    </xf>
    <xf numFmtId="0" fontId="4" fillId="0" borderId="0" xfId="0" applyFont="1" applyAlignment="1">
      <alignment/>
    </xf>
    <xf numFmtId="49" fontId="8" fillId="0" borderId="0" xfId="0" applyNumberFormat="1" applyFont="1" applyFill="1" applyAlignment="1">
      <alignment horizontal="distributed" vertical="center"/>
    </xf>
    <xf numFmtId="49" fontId="15" fillId="0" borderId="12" xfId="0" applyNumberFormat="1" applyFont="1" applyFill="1" applyBorder="1" applyAlignment="1">
      <alignment horizontal="distributed" vertical="center" shrinkToFit="1"/>
    </xf>
    <xf numFmtId="49" fontId="15" fillId="0" borderId="0" xfId="0" applyNumberFormat="1" applyFont="1" applyFill="1" applyAlignment="1">
      <alignment horizontal="distributed" vertical="center"/>
    </xf>
    <xf numFmtId="49" fontId="8" fillId="0" borderId="0" xfId="0" applyNumberFormat="1" applyFont="1" applyFill="1" applyAlignment="1">
      <alignment horizontal="distributed" vertical="center" wrapText="1" shrinkToFit="1"/>
    </xf>
    <xf numFmtId="0" fontId="73" fillId="0" borderId="14" xfId="64" applyFont="1" applyFill="1" applyBorder="1" applyAlignment="1">
      <alignment vertical="center"/>
      <protection/>
    </xf>
    <xf numFmtId="0" fontId="73" fillId="0" borderId="14" xfId="64" applyFont="1" applyFill="1" applyBorder="1" applyAlignment="1">
      <alignment vertical="center"/>
      <protection/>
    </xf>
    <xf numFmtId="0" fontId="73" fillId="0" borderId="27" xfId="64" applyFont="1" applyFill="1" applyBorder="1" applyAlignment="1">
      <alignment horizontal="center" vertical="center"/>
      <protection/>
    </xf>
    <xf numFmtId="0" fontId="73" fillId="0" borderId="27" xfId="64" applyFont="1" applyFill="1" applyBorder="1" applyAlignment="1">
      <alignment horizontal="distributed" vertical="center"/>
      <protection/>
    </xf>
    <xf numFmtId="0" fontId="85" fillId="0" borderId="27" xfId="64" applyFont="1" applyFill="1" applyBorder="1" applyAlignment="1">
      <alignment horizontal="distributed" vertical="center" wrapText="1"/>
      <protection/>
    </xf>
    <xf numFmtId="0" fontId="73" fillId="0" borderId="14" xfId="64" applyFont="1" applyFill="1" applyBorder="1" applyAlignment="1">
      <alignment horizontal="distributed" vertical="center"/>
      <protection/>
    </xf>
    <xf numFmtId="0" fontId="74" fillId="0" borderId="14" xfId="64" applyFont="1" applyFill="1" applyBorder="1" applyAlignment="1">
      <alignment horizontal="distributed" vertical="center" wrapText="1"/>
      <protection/>
    </xf>
    <xf numFmtId="0" fontId="73" fillId="0" borderId="22" xfId="64" applyFont="1" applyFill="1" applyBorder="1" applyAlignment="1">
      <alignment horizontal="centerContinuous" vertical="center"/>
      <protection/>
    </xf>
    <xf numFmtId="0" fontId="73" fillId="0" borderId="32" xfId="64" applyFont="1" applyFill="1" applyBorder="1" applyAlignment="1">
      <alignment horizontal="centerContinuous" vertical="center"/>
      <protection/>
    </xf>
    <xf numFmtId="0" fontId="73" fillId="0" borderId="23" xfId="64" applyFont="1" applyFill="1" applyBorder="1" applyAlignment="1">
      <alignment horizontal="centerContinuous" vertical="center"/>
      <protection/>
    </xf>
    <xf numFmtId="0" fontId="73" fillId="0" borderId="28" xfId="64" applyFont="1" applyFill="1" applyBorder="1" applyAlignment="1">
      <alignment vertical="center"/>
      <protection/>
    </xf>
    <xf numFmtId="0" fontId="73" fillId="0" borderId="14" xfId="64" applyFont="1" applyFill="1" applyBorder="1" applyAlignment="1">
      <alignment vertical="top" wrapText="1"/>
      <protection/>
    </xf>
    <xf numFmtId="0" fontId="73" fillId="0" borderId="31" xfId="64" applyFont="1" applyFill="1" applyBorder="1" applyAlignment="1">
      <alignment wrapText="1"/>
      <protection/>
    </xf>
    <xf numFmtId="0" fontId="73" fillId="0" borderId="26" xfId="64" applyFont="1" applyFill="1" applyBorder="1" applyAlignment="1">
      <alignment vertical="center"/>
      <protection/>
    </xf>
    <xf numFmtId="0" fontId="73" fillId="0" borderId="11" xfId="64" applyFont="1" applyFill="1" applyBorder="1" applyAlignment="1">
      <alignment vertical="center"/>
      <protection/>
    </xf>
    <xf numFmtId="0" fontId="73" fillId="0" borderId="19" xfId="64" applyFont="1" applyFill="1" applyBorder="1" applyAlignment="1">
      <alignment horizontal="center" vertical="center"/>
      <protection/>
    </xf>
    <xf numFmtId="0" fontId="73" fillId="0" borderId="31" xfId="64" applyFont="1" applyFill="1" applyBorder="1" applyAlignment="1">
      <alignment vertical="center"/>
      <protection/>
    </xf>
    <xf numFmtId="0" fontId="73" fillId="0" borderId="28" xfId="64" applyFont="1" applyFill="1" applyBorder="1" applyAlignment="1">
      <alignment horizontal="center" vertical="center"/>
      <protection/>
    </xf>
    <xf numFmtId="0" fontId="76" fillId="0" borderId="0" xfId="64" applyFont="1" applyFill="1" applyBorder="1" applyAlignment="1">
      <alignment/>
      <protection/>
    </xf>
    <xf numFmtId="0" fontId="86" fillId="0" borderId="0" xfId="64" applyFont="1" applyFill="1" applyBorder="1" applyAlignment="1">
      <alignment horizontal="centerContinuous" vertical="center"/>
      <protection/>
    </xf>
    <xf numFmtId="0" fontId="73" fillId="0" borderId="18" xfId="64" applyFont="1" applyFill="1" applyBorder="1" applyAlignment="1">
      <alignment horizontal="centerContinuous" vertical="center"/>
      <protection/>
    </xf>
    <xf numFmtId="0" fontId="73" fillId="0" borderId="20" xfId="64" applyFont="1" applyFill="1" applyBorder="1" applyAlignment="1">
      <alignment horizontal="centerContinuous" vertical="center"/>
      <protection/>
    </xf>
    <xf numFmtId="0" fontId="73" fillId="0" borderId="14" xfId="0" applyFont="1" applyFill="1" applyBorder="1" applyAlignment="1">
      <alignment vertical="center"/>
    </xf>
    <xf numFmtId="0" fontId="73" fillId="0" borderId="11" xfId="0" applyFont="1" applyFill="1" applyBorder="1" applyAlignment="1">
      <alignment vertical="center"/>
    </xf>
    <xf numFmtId="0" fontId="73" fillId="0" borderId="11" xfId="0" applyFont="1" applyFill="1" applyBorder="1" applyAlignment="1">
      <alignment vertical="center"/>
    </xf>
    <xf numFmtId="0" fontId="73" fillId="0" borderId="30" xfId="0" applyFont="1" applyFill="1" applyBorder="1" applyAlignment="1">
      <alignment horizontal="distributed" vertical="center"/>
    </xf>
    <xf numFmtId="0" fontId="73" fillId="0" borderId="30" xfId="0" applyFont="1" applyFill="1" applyBorder="1" applyAlignment="1">
      <alignment horizontal="distributed" vertical="center" wrapText="1"/>
    </xf>
    <xf numFmtId="0" fontId="73" fillId="0" borderId="22" xfId="0" applyFont="1" applyFill="1" applyBorder="1" applyAlignment="1">
      <alignment horizontal="distributed" vertical="center" wrapText="1"/>
    </xf>
    <xf numFmtId="0" fontId="73" fillId="0" borderId="22" xfId="0" applyFont="1" applyFill="1" applyBorder="1" applyAlignment="1">
      <alignment horizontal="distributed" vertical="center"/>
    </xf>
    <xf numFmtId="0" fontId="75" fillId="0" borderId="30" xfId="0" applyFont="1" applyFill="1" applyBorder="1" applyAlignment="1">
      <alignment horizontal="distributed" vertical="center" wrapText="1"/>
    </xf>
    <xf numFmtId="0" fontId="73" fillId="0" borderId="32" xfId="0" applyFont="1" applyFill="1" applyBorder="1" applyAlignment="1">
      <alignment horizontal="distributed" vertical="center" wrapText="1"/>
    </xf>
    <xf numFmtId="0" fontId="73" fillId="0" borderId="32" xfId="0" applyFont="1" applyFill="1" applyBorder="1" applyAlignment="1">
      <alignment horizontal="center" vertical="center"/>
    </xf>
    <xf numFmtId="0" fontId="73" fillId="0" borderId="32" xfId="0" applyFont="1" applyFill="1" applyBorder="1" applyAlignment="1">
      <alignment horizontal="right"/>
    </xf>
    <xf numFmtId="0" fontId="73" fillId="0" borderId="32" xfId="0" applyFont="1" applyFill="1" applyBorder="1" applyAlignment="1">
      <alignment horizontal="center"/>
    </xf>
    <xf numFmtId="0" fontId="73" fillId="0" borderId="30" xfId="0" applyFont="1" applyFill="1" applyBorder="1" applyAlignment="1">
      <alignment horizontal="center" vertical="center"/>
    </xf>
    <xf numFmtId="0" fontId="74" fillId="0" borderId="22" xfId="0" applyFont="1" applyFill="1" applyBorder="1" applyAlignment="1">
      <alignment horizontal="center" vertical="center"/>
    </xf>
    <xf numFmtId="0" fontId="74" fillId="0" borderId="22" xfId="0" applyFont="1" applyFill="1" applyBorder="1" applyAlignment="1">
      <alignment horizontal="center" vertical="center" wrapText="1"/>
    </xf>
    <xf numFmtId="0" fontId="74" fillId="0" borderId="22" xfId="0" applyFont="1" applyFill="1" applyBorder="1" applyAlignment="1">
      <alignment horizontal="center" vertical="center" wrapText="1"/>
    </xf>
    <xf numFmtId="0" fontId="73" fillId="0" borderId="30" xfId="0" applyFont="1" applyFill="1" applyBorder="1" applyAlignment="1">
      <alignment horizontal="center" vertical="center" wrapText="1" shrinkToFit="1"/>
    </xf>
    <xf numFmtId="0" fontId="74" fillId="0" borderId="32" xfId="0" applyFont="1" applyFill="1" applyBorder="1" applyAlignment="1">
      <alignment horizontal="center" vertical="center" wrapText="1"/>
    </xf>
    <xf numFmtId="0" fontId="74" fillId="0" borderId="30" xfId="0" applyFont="1" applyFill="1" applyBorder="1" applyAlignment="1">
      <alignment horizontal="center" vertical="center" wrapText="1"/>
    </xf>
    <xf numFmtId="49" fontId="7" fillId="0" borderId="13" xfId="0" applyNumberFormat="1" applyFont="1" applyFill="1" applyBorder="1" applyAlignment="1">
      <alignment horizontal="centerContinuous" vertical="center" shrinkToFit="1"/>
    </xf>
    <xf numFmtId="49" fontId="7" fillId="0" borderId="0" xfId="0" applyNumberFormat="1" applyFont="1" applyFill="1" applyBorder="1" applyAlignment="1">
      <alignment horizontal="centerContinuous" vertical="center" shrinkToFit="1"/>
    </xf>
    <xf numFmtId="49" fontId="7" fillId="0" borderId="15" xfId="0" applyNumberFormat="1" applyFont="1" applyFill="1" applyBorder="1" applyAlignment="1">
      <alignment horizontal="centerContinuous" vertical="center" shrinkToFit="1"/>
    </xf>
    <xf numFmtId="0" fontId="12" fillId="0" borderId="0" xfId="0" applyNumberFormat="1" applyFont="1" applyFill="1" applyBorder="1" applyAlignment="1">
      <alignment horizontal="centerContinuous" vertical="center" shrinkToFit="1"/>
    </xf>
    <xf numFmtId="49" fontId="12" fillId="0" borderId="0" xfId="0" applyNumberFormat="1" applyFont="1" applyFill="1" applyBorder="1" applyAlignment="1">
      <alignment horizontal="centerContinuous" vertical="center" shrinkToFit="1"/>
    </xf>
    <xf numFmtId="49" fontId="12" fillId="0" borderId="15" xfId="0" applyNumberFormat="1" applyFont="1" applyFill="1" applyBorder="1" applyAlignment="1">
      <alignment horizontal="centerContinuous" vertical="center" shrinkToFit="1"/>
    </xf>
    <xf numFmtId="49" fontId="73" fillId="0" borderId="0" xfId="0" applyNumberFormat="1" applyFont="1" applyFill="1" applyBorder="1" applyAlignment="1">
      <alignment horizontal="centerContinuous" vertical="center" shrinkToFit="1"/>
    </xf>
    <xf numFmtId="49" fontId="73" fillId="0" borderId="15" xfId="0" applyNumberFormat="1" applyFont="1" applyFill="1" applyBorder="1" applyAlignment="1">
      <alignment horizontal="centerContinuous" vertical="center" shrinkToFit="1"/>
    </xf>
    <xf numFmtId="49" fontId="73" fillId="0" borderId="13" xfId="0" applyNumberFormat="1" applyFont="1" applyFill="1" applyBorder="1" applyAlignment="1">
      <alignment vertical="center" shrinkToFit="1"/>
    </xf>
    <xf numFmtId="0" fontId="70" fillId="0" borderId="0" xfId="0" applyFont="1" applyFill="1" applyAlignment="1">
      <alignment/>
    </xf>
    <xf numFmtId="0" fontId="73" fillId="0" borderId="28" xfId="0" applyFont="1" applyFill="1" applyBorder="1" applyAlignment="1">
      <alignment horizontal="center" vertical="center"/>
    </xf>
    <xf numFmtId="0" fontId="73" fillId="0" borderId="22" xfId="0" applyFont="1" applyFill="1" applyBorder="1" applyAlignment="1">
      <alignment horizontal="centerContinuous" vertical="center" shrinkToFit="1"/>
    </xf>
    <xf numFmtId="0" fontId="71" fillId="0" borderId="23" xfId="0" applyFont="1" applyFill="1" applyBorder="1" applyAlignment="1">
      <alignment horizontal="centerContinuous" vertical="center"/>
    </xf>
    <xf numFmtId="0" fontId="75" fillId="0" borderId="31" xfId="0" applyFont="1" applyFill="1" applyBorder="1" applyAlignment="1">
      <alignment horizontal="center" wrapText="1" shrinkToFit="1"/>
    </xf>
    <xf numFmtId="0" fontId="75" fillId="0" borderId="14" xfId="0" applyFont="1" applyFill="1" applyBorder="1" applyAlignment="1">
      <alignment horizontal="center" vertical="top" wrapText="1" shrinkToFit="1"/>
    </xf>
    <xf numFmtId="0" fontId="73" fillId="0" borderId="32" xfId="0" applyFont="1" applyFill="1" applyBorder="1" applyAlignment="1">
      <alignment horizontal="centerContinuous" vertical="center" shrinkToFit="1"/>
    </xf>
    <xf numFmtId="0" fontId="73" fillId="0" borderId="23" xfId="0" applyFont="1" applyFill="1" applyBorder="1" applyAlignment="1">
      <alignment horizontal="centerContinuous" vertical="center" shrinkToFit="1"/>
    </xf>
    <xf numFmtId="0" fontId="73" fillId="0" borderId="26" xfId="0" applyFont="1" applyFill="1" applyBorder="1" applyAlignment="1">
      <alignment horizontal="center" vertical="center"/>
    </xf>
    <xf numFmtId="0" fontId="73" fillId="0" borderId="0" xfId="0" applyFont="1" applyFill="1" applyBorder="1" applyAlignment="1">
      <alignment vertical="center"/>
    </xf>
    <xf numFmtId="49" fontId="73" fillId="0" borderId="0" xfId="0" applyNumberFormat="1" applyFont="1" applyFill="1" applyBorder="1" applyAlignment="1">
      <alignment vertical="center" shrinkToFit="1"/>
    </xf>
    <xf numFmtId="0" fontId="73" fillId="0" borderId="30" xfId="0" applyFont="1" applyFill="1" applyBorder="1" applyAlignment="1">
      <alignment horizontal="center" vertical="center" wrapText="1"/>
    </xf>
    <xf numFmtId="0" fontId="73" fillId="0" borderId="22" xfId="0" applyFont="1" applyFill="1" applyBorder="1" applyAlignment="1">
      <alignment horizontal="center" vertical="center" shrinkToFit="1"/>
    </xf>
    <xf numFmtId="0" fontId="18" fillId="0" borderId="30" xfId="0" applyFont="1" applyFill="1" applyBorder="1" applyAlignment="1">
      <alignment horizontal="center" vertical="center" wrapText="1" shrinkToFit="1"/>
    </xf>
    <xf numFmtId="0" fontId="73" fillId="0" borderId="22" xfId="0" applyFont="1" applyFill="1" applyBorder="1" applyAlignment="1">
      <alignment horizontal="center" vertical="center"/>
    </xf>
    <xf numFmtId="0" fontId="73" fillId="0" borderId="0" xfId="0" applyFont="1" applyFill="1" applyBorder="1" applyAlignment="1">
      <alignment/>
    </xf>
    <xf numFmtId="49" fontId="73" fillId="0" borderId="13" xfId="0" applyNumberFormat="1" applyFont="1" applyFill="1" applyBorder="1" applyAlignment="1">
      <alignment vertical="center" wrapText="1"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20障害福祉課" xfId="62"/>
    <cellStyle name="標準_3　児童扶養手当受給者数" xfId="63"/>
    <cellStyle name="標準_8　市町村別･障害区分別･身体障害者数（身体障害者手帳所持者数）"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12</xdr:row>
      <xdr:rowOff>28575</xdr:rowOff>
    </xdr:from>
    <xdr:to>
      <xdr:col>4</xdr:col>
      <xdr:colOff>133350</xdr:colOff>
      <xdr:row>13</xdr:row>
      <xdr:rowOff>123825</xdr:rowOff>
    </xdr:to>
    <xdr:sp>
      <xdr:nvSpPr>
        <xdr:cNvPr id="1" name="AutoShape 4"/>
        <xdr:cNvSpPr>
          <a:spLocks/>
        </xdr:cNvSpPr>
      </xdr:nvSpPr>
      <xdr:spPr>
        <a:xfrm>
          <a:off x="866775" y="223837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14</xdr:row>
      <xdr:rowOff>28575</xdr:rowOff>
    </xdr:from>
    <xdr:to>
      <xdr:col>4</xdr:col>
      <xdr:colOff>133350</xdr:colOff>
      <xdr:row>15</xdr:row>
      <xdr:rowOff>123825</xdr:rowOff>
    </xdr:to>
    <xdr:sp>
      <xdr:nvSpPr>
        <xdr:cNvPr id="2" name="AutoShape 4"/>
        <xdr:cNvSpPr>
          <a:spLocks/>
        </xdr:cNvSpPr>
      </xdr:nvSpPr>
      <xdr:spPr>
        <a:xfrm>
          <a:off x="866775" y="256222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16</xdr:row>
      <xdr:rowOff>28575</xdr:rowOff>
    </xdr:from>
    <xdr:to>
      <xdr:col>4</xdr:col>
      <xdr:colOff>133350</xdr:colOff>
      <xdr:row>17</xdr:row>
      <xdr:rowOff>123825</xdr:rowOff>
    </xdr:to>
    <xdr:sp>
      <xdr:nvSpPr>
        <xdr:cNvPr id="3" name="AutoShape 4"/>
        <xdr:cNvSpPr>
          <a:spLocks/>
        </xdr:cNvSpPr>
      </xdr:nvSpPr>
      <xdr:spPr>
        <a:xfrm>
          <a:off x="866775" y="288607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18</xdr:row>
      <xdr:rowOff>28575</xdr:rowOff>
    </xdr:from>
    <xdr:to>
      <xdr:col>4</xdr:col>
      <xdr:colOff>133350</xdr:colOff>
      <xdr:row>19</xdr:row>
      <xdr:rowOff>123825</xdr:rowOff>
    </xdr:to>
    <xdr:sp>
      <xdr:nvSpPr>
        <xdr:cNvPr id="4" name="AutoShape 4"/>
        <xdr:cNvSpPr>
          <a:spLocks/>
        </xdr:cNvSpPr>
      </xdr:nvSpPr>
      <xdr:spPr>
        <a:xfrm>
          <a:off x="866775" y="320992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20</xdr:row>
      <xdr:rowOff>28575</xdr:rowOff>
    </xdr:from>
    <xdr:to>
      <xdr:col>4</xdr:col>
      <xdr:colOff>133350</xdr:colOff>
      <xdr:row>21</xdr:row>
      <xdr:rowOff>123825</xdr:rowOff>
    </xdr:to>
    <xdr:sp>
      <xdr:nvSpPr>
        <xdr:cNvPr id="5" name="AutoShape 4"/>
        <xdr:cNvSpPr>
          <a:spLocks/>
        </xdr:cNvSpPr>
      </xdr:nvSpPr>
      <xdr:spPr>
        <a:xfrm>
          <a:off x="866775" y="353377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22</xdr:row>
      <xdr:rowOff>28575</xdr:rowOff>
    </xdr:from>
    <xdr:to>
      <xdr:col>4</xdr:col>
      <xdr:colOff>133350</xdr:colOff>
      <xdr:row>23</xdr:row>
      <xdr:rowOff>123825</xdr:rowOff>
    </xdr:to>
    <xdr:sp>
      <xdr:nvSpPr>
        <xdr:cNvPr id="6" name="AutoShape 4"/>
        <xdr:cNvSpPr>
          <a:spLocks/>
        </xdr:cNvSpPr>
      </xdr:nvSpPr>
      <xdr:spPr>
        <a:xfrm>
          <a:off x="866775" y="385762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5"/>
  <sheetViews>
    <sheetView showGridLines="0" tabSelected="1" zoomScalePageLayoutView="0" workbookViewId="0" topLeftCell="A1">
      <selection activeCell="B4" sqref="B4"/>
    </sheetView>
  </sheetViews>
  <sheetFormatPr defaultColWidth="9.00390625" defaultRowHeight="13.5"/>
  <cols>
    <col min="1" max="1" width="3.50390625" style="0" customWidth="1"/>
    <col min="2" max="2" width="11.25390625" style="0" customWidth="1"/>
  </cols>
  <sheetData>
    <row r="1" ht="18.75">
      <c r="A1" s="14" t="s">
        <v>208</v>
      </c>
    </row>
    <row r="2" ht="18.75">
      <c r="B2" s="14" t="s">
        <v>202</v>
      </c>
    </row>
    <row r="4" spans="2:3" ht="13.5">
      <c r="B4" s="15" t="s">
        <v>135</v>
      </c>
      <c r="C4" t="s">
        <v>132</v>
      </c>
    </row>
    <row r="5" spans="2:3" ht="13.5">
      <c r="B5" s="15" t="s">
        <v>116</v>
      </c>
      <c r="C5" t="s">
        <v>133</v>
      </c>
    </row>
    <row r="6" spans="2:3" ht="13.5">
      <c r="B6" s="15" t="s">
        <v>117</v>
      </c>
      <c r="C6" t="s">
        <v>134</v>
      </c>
    </row>
    <row r="7" spans="2:3" ht="13.5">
      <c r="B7" s="15" t="s">
        <v>118</v>
      </c>
      <c r="C7" t="s">
        <v>127</v>
      </c>
    </row>
    <row r="8" spans="2:3" ht="13.5">
      <c r="B8" s="15" t="s">
        <v>119</v>
      </c>
      <c r="C8" t="s">
        <v>128</v>
      </c>
    </row>
    <row r="9" spans="2:3" ht="13.5">
      <c r="B9" s="15" t="s">
        <v>120</v>
      </c>
      <c r="C9" t="s">
        <v>129</v>
      </c>
    </row>
    <row r="10" spans="2:3" ht="13.5">
      <c r="B10" s="15" t="s">
        <v>121</v>
      </c>
      <c r="C10" t="s">
        <v>130</v>
      </c>
    </row>
    <row r="11" spans="2:3" ht="13.5">
      <c r="B11" s="15" t="s">
        <v>122</v>
      </c>
      <c r="C11" t="s">
        <v>131</v>
      </c>
    </row>
    <row r="12" spans="2:3" ht="13.5">
      <c r="B12" s="15" t="s">
        <v>123</v>
      </c>
      <c r="C12" t="s">
        <v>136</v>
      </c>
    </row>
    <row r="13" spans="2:3" ht="13.5">
      <c r="B13" s="15" t="s">
        <v>124</v>
      </c>
      <c r="C13" t="s">
        <v>137</v>
      </c>
    </row>
    <row r="14" spans="2:3" ht="13.5">
      <c r="B14" s="15" t="s">
        <v>125</v>
      </c>
      <c r="C14" t="s">
        <v>138</v>
      </c>
    </row>
    <row r="15" spans="2:3" ht="13.5">
      <c r="B15" s="15" t="s">
        <v>126</v>
      </c>
      <c r="C15" t="s">
        <v>139</v>
      </c>
    </row>
  </sheetData>
  <sheetProtection/>
  <hyperlinks>
    <hyperlink ref="B4" location="'18-1'!A1" display="18-1"/>
    <hyperlink ref="B5" location="'18-2'!A1" display="18-2"/>
    <hyperlink ref="B6" location="'18-3'!A1" display="18-3"/>
    <hyperlink ref="B7" location="'18-4'!A1" display="18-4"/>
    <hyperlink ref="B8" location="'18-5'!A1" display="18-5"/>
    <hyperlink ref="B9" location="'18-6'!A1" display="18-6"/>
    <hyperlink ref="B10" location="'18-7'!A1" display="18-7"/>
    <hyperlink ref="B11" location="'18-8'!A1" display="18-8"/>
    <hyperlink ref="B12" location="'18-9(1)'!A1" display="18-9(1)"/>
    <hyperlink ref="B13" location="'18-9(2)'!A1" display="18-9(2)"/>
    <hyperlink ref="B14" location="'18-9(3)'!A1" display="18-9(3)"/>
    <hyperlink ref="B15" location="'18-9(4)'!A1" display="18-9(4)"/>
  </hyperlinks>
  <printOptions/>
  <pageMargins left="0.7" right="0.7" top="0.75" bottom="0.75" header="0.3" footer="0.3"/>
  <pageSetup orientation="portrait" paperSize="9"/>
  <ignoredErrors>
    <ignoredError sqref="B4 B5:B11" twoDigitTextYear="1"/>
  </ignoredErrors>
</worksheet>
</file>

<file path=xl/worksheets/sheet10.xml><?xml version="1.0" encoding="utf-8"?>
<worksheet xmlns="http://schemas.openxmlformats.org/spreadsheetml/2006/main" xmlns:r="http://schemas.openxmlformats.org/officeDocument/2006/relationships">
  <dimension ref="A1:P76"/>
  <sheetViews>
    <sheetView showGridLines="0" view="pageBreakPreview" zoomScale="115" zoomScaleSheetLayoutView="115" zoomScalePageLayoutView="0" workbookViewId="0" topLeftCell="A17">
      <selection activeCell="A1" sqref="A1"/>
    </sheetView>
  </sheetViews>
  <sheetFormatPr defaultColWidth="9.00390625" defaultRowHeight="13.5"/>
  <cols>
    <col min="1" max="1" width="10.00390625" style="57" customWidth="1"/>
    <col min="2" max="2" width="5.875" style="118" customWidth="1"/>
    <col min="3" max="3" width="5.50390625" style="118" customWidth="1"/>
    <col min="4" max="4" width="5.875" style="118" customWidth="1"/>
    <col min="5" max="5" width="5.50390625" style="118" customWidth="1"/>
    <col min="6" max="6" width="5.875" style="118" customWidth="1"/>
    <col min="7" max="7" width="7.50390625" style="118" customWidth="1"/>
    <col min="8" max="8" width="5.50390625" style="118" customWidth="1"/>
    <col min="9" max="9" width="5.875" style="118" customWidth="1"/>
    <col min="10" max="15" width="5.50390625" style="118" customWidth="1"/>
    <col min="16" max="16384" width="9.00390625" style="57" customWidth="1"/>
  </cols>
  <sheetData>
    <row r="1" ht="13.5">
      <c r="A1" s="67" t="s">
        <v>167</v>
      </c>
    </row>
    <row r="2" spans="1:2" ht="13.5">
      <c r="A2" s="316" t="s">
        <v>165</v>
      </c>
      <c r="B2" s="316"/>
    </row>
    <row r="3" spans="1:15" ht="17.25">
      <c r="A3" s="387" t="s">
        <v>95</v>
      </c>
      <c r="B3" s="387"/>
      <c r="C3" s="387"/>
      <c r="D3" s="387"/>
      <c r="E3" s="387"/>
      <c r="F3" s="387"/>
      <c r="G3" s="387"/>
      <c r="H3" s="387"/>
      <c r="I3" s="387"/>
      <c r="J3" s="387"/>
      <c r="K3" s="387"/>
      <c r="L3" s="387"/>
      <c r="M3" s="387"/>
      <c r="N3" s="387"/>
      <c r="O3" s="387"/>
    </row>
    <row r="4" spans="1:15" ht="17.25">
      <c r="A4" s="157" t="s">
        <v>94</v>
      </c>
      <c r="B4" s="157"/>
      <c r="C4" s="119"/>
      <c r="D4" s="119"/>
      <c r="E4" s="119"/>
      <c r="F4" s="119"/>
      <c r="G4" s="119"/>
      <c r="H4" s="119"/>
      <c r="I4" s="119"/>
      <c r="J4" s="119"/>
      <c r="K4" s="119"/>
      <c r="L4" s="119"/>
      <c r="M4" s="119"/>
      <c r="N4" s="119"/>
      <c r="O4" s="255" t="s">
        <v>194</v>
      </c>
    </row>
    <row r="5" spans="1:3" ht="6" customHeight="1" thickBot="1">
      <c r="A5" s="58"/>
      <c r="B5" s="122"/>
      <c r="C5" s="122"/>
    </row>
    <row r="6" spans="1:16" s="159" customFormat="1" ht="30" customHeight="1" thickTop="1">
      <c r="A6" s="477"/>
      <c r="B6" s="471" t="s">
        <v>147</v>
      </c>
      <c r="C6" s="472" t="s">
        <v>336</v>
      </c>
      <c r="D6" s="473" t="s">
        <v>337</v>
      </c>
      <c r="E6" s="474" t="s">
        <v>152</v>
      </c>
      <c r="F6" s="475" t="s">
        <v>181</v>
      </c>
      <c r="G6" s="476" t="s">
        <v>339</v>
      </c>
      <c r="H6" s="471" t="s">
        <v>148</v>
      </c>
      <c r="I6" s="476" t="s">
        <v>338</v>
      </c>
      <c r="J6" s="471" t="s">
        <v>149</v>
      </c>
      <c r="K6" s="471" t="s">
        <v>150</v>
      </c>
      <c r="L6" s="471" t="s">
        <v>151</v>
      </c>
      <c r="M6" s="472" t="s">
        <v>140</v>
      </c>
      <c r="N6" s="472" t="s">
        <v>141</v>
      </c>
      <c r="O6" s="474" t="s">
        <v>27</v>
      </c>
      <c r="P6" s="158"/>
    </row>
    <row r="7" spans="1:16" s="60" customFormat="1" ht="15" customHeight="1">
      <c r="A7" s="265" t="s">
        <v>200</v>
      </c>
      <c r="B7" s="161">
        <v>2784</v>
      </c>
      <c r="C7" s="162">
        <v>1</v>
      </c>
      <c r="D7" s="162">
        <v>460</v>
      </c>
      <c r="E7" s="162">
        <v>533</v>
      </c>
      <c r="F7" s="162">
        <v>78</v>
      </c>
      <c r="G7" s="162">
        <v>621</v>
      </c>
      <c r="H7" s="162">
        <v>7</v>
      </c>
      <c r="I7" s="162">
        <v>293</v>
      </c>
      <c r="J7" s="162">
        <v>30</v>
      </c>
      <c r="K7" s="162">
        <v>172</v>
      </c>
      <c r="L7" s="162">
        <v>423</v>
      </c>
      <c r="M7" s="162">
        <v>71</v>
      </c>
      <c r="N7" s="162">
        <v>35</v>
      </c>
      <c r="O7" s="162">
        <v>60</v>
      </c>
      <c r="P7" s="163"/>
    </row>
    <row r="8" spans="1:16" s="60" customFormat="1" ht="15" customHeight="1">
      <c r="A8" s="265" t="s">
        <v>207</v>
      </c>
      <c r="B8" s="161">
        <v>2815</v>
      </c>
      <c r="C8" s="162">
        <v>1</v>
      </c>
      <c r="D8" s="162">
        <v>295</v>
      </c>
      <c r="E8" s="162">
        <v>743</v>
      </c>
      <c r="F8" s="162">
        <v>40</v>
      </c>
      <c r="G8" s="162">
        <v>689</v>
      </c>
      <c r="H8" s="162">
        <v>6</v>
      </c>
      <c r="I8" s="162">
        <v>372</v>
      </c>
      <c r="J8" s="162">
        <v>42</v>
      </c>
      <c r="K8" s="162">
        <v>158</v>
      </c>
      <c r="L8" s="162">
        <v>329</v>
      </c>
      <c r="M8" s="162">
        <v>92</v>
      </c>
      <c r="N8" s="162">
        <v>18</v>
      </c>
      <c r="O8" s="162">
        <v>30</v>
      </c>
      <c r="P8" s="163"/>
    </row>
    <row r="9" spans="1:16" s="165" customFormat="1" ht="15" customHeight="1">
      <c r="A9" s="264">
        <v>3</v>
      </c>
      <c r="B9" s="196">
        <f>SUM(B11:B12)</f>
        <v>2935</v>
      </c>
      <c r="C9" s="197">
        <f aca="true" t="shared" si="0" ref="C9:O9">SUM(C11:C12)</f>
        <v>2</v>
      </c>
      <c r="D9" s="197">
        <f t="shared" si="0"/>
        <v>309</v>
      </c>
      <c r="E9" s="197">
        <f t="shared" si="0"/>
        <v>754</v>
      </c>
      <c r="F9" s="197">
        <f t="shared" si="0"/>
        <v>52</v>
      </c>
      <c r="G9" s="197">
        <f t="shared" si="0"/>
        <v>778</v>
      </c>
      <c r="H9" s="197">
        <f t="shared" si="0"/>
        <v>4</v>
      </c>
      <c r="I9" s="197">
        <f t="shared" si="0"/>
        <v>322</v>
      </c>
      <c r="J9" s="197">
        <f t="shared" si="0"/>
        <v>47</v>
      </c>
      <c r="K9" s="197">
        <f t="shared" si="0"/>
        <v>123</v>
      </c>
      <c r="L9" s="197">
        <f t="shared" si="0"/>
        <v>378</v>
      </c>
      <c r="M9" s="197">
        <f t="shared" si="0"/>
        <v>103</v>
      </c>
      <c r="N9" s="197">
        <f t="shared" si="0"/>
        <v>20</v>
      </c>
      <c r="O9" s="197">
        <f t="shared" si="0"/>
        <v>43</v>
      </c>
      <c r="P9" s="164"/>
    </row>
    <row r="10" spans="1:16" s="165" customFormat="1" ht="15" customHeight="1">
      <c r="A10" s="166"/>
      <c r="B10" s="161"/>
      <c r="C10" s="162"/>
      <c r="D10" s="162"/>
      <c r="E10" s="162"/>
      <c r="F10" s="162"/>
      <c r="G10" s="162"/>
      <c r="H10" s="162"/>
      <c r="I10" s="162"/>
      <c r="J10" s="162"/>
      <c r="K10" s="162"/>
      <c r="L10" s="162"/>
      <c r="M10" s="162"/>
      <c r="N10" s="162"/>
      <c r="O10" s="162"/>
      <c r="P10" s="164"/>
    </row>
    <row r="11" spans="1:16" s="60" customFormat="1" ht="15" customHeight="1">
      <c r="A11" s="263" t="s">
        <v>93</v>
      </c>
      <c r="B11" s="161">
        <v>2214</v>
      </c>
      <c r="C11" s="162">
        <v>2</v>
      </c>
      <c r="D11" s="162">
        <v>196</v>
      </c>
      <c r="E11" s="162">
        <v>621</v>
      </c>
      <c r="F11" s="162">
        <v>43</v>
      </c>
      <c r="G11" s="162">
        <v>544</v>
      </c>
      <c r="H11" s="162">
        <v>4</v>
      </c>
      <c r="I11" s="162">
        <v>238</v>
      </c>
      <c r="J11" s="162">
        <v>38</v>
      </c>
      <c r="K11" s="162">
        <v>85</v>
      </c>
      <c r="L11" s="162">
        <v>294</v>
      </c>
      <c r="M11" s="162">
        <v>93</v>
      </c>
      <c r="N11" s="162">
        <v>19</v>
      </c>
      <c r="O11" s="162">
        <v>37</v>
      </c>
      <c r="P11" s="168"/>
    </row>
    <row r="12" spans="1:16" s="60" customFormat="1" ht="15" customHeight="1">
      <c r="A12" s="169" t="s">
        <v>92</v>
      </c>
      <c r="B12" s="195">
        <v>721</v>
      </c>
      <c r="C12" s="194">
        <v>0</v>
      </c>
      <c r="D12" s="194">
        <v>113</v>
      </c>
      <c r="E12" s="194">
        <v>133</v>
      </c>
      <c r="F12" s="194">
        <v>9</v>
      </c>
      <c r="G12" s="194">
        <v>234</v>
      </c>
      <c r="H12" s="194">
        <v>0</v>
      </c>
      <c r="I12" s="194">
        <v>84</v>
      </c>
      <c r="J12" s="194">
        <v>9</v>
      </c>
      <c r="K12" s="194">
        <v>38</v>
      </c>
      <c r="L12" s="194">
        <v>84</v>
      </c>
      <c r="M12" s="194">
        <v>10</v>
      </c>
      <c r="N12" s="194">
        <v>1</v>
      </c>
      <c r="O12" s="194">
        <v>6</v>
      </c>
      <c r="P12" s="163"/>
    </row>
    <row r="13" spans="1:15" s="172" customFormat="1" ht="15" customHeight="1">
      <c r="A13" s="170" t="s">
        <v>354</v>
      </c>
      <c r="B13" s="170"/>
      <c r="C13" s="170"/>
      <c r="D13" s="170"/>
      <c r="E13" s="170"/>
      <c r="F13" s="170"/>
      <c r="G13" s="170"/>
      <c r="H13" s="170"/>
      <c r="I13" s="170"/>
      <c r="J13" s="171"/>
      <c r="K13" s="171"/>
      <c r="L13" s="171"/>
      <c r="M13" s="171"/>
      <c r="N13" s="171"/>
      <c r="O13" s="171"/>
    </row>
    <row r="14" spans="2:15" s="66" customFormat="1" ht="13.5">
      <c r="B14" s="136"/>
      <c r="C14" s="136"/>
      <c r="D14" s="136"/>
      <c r="E14" s="136"/>
      <c r="F14" s="136"/>
      <c r="G14" s="136"/>
      <c r="H14" s="136"/>
      <c r="I14" s="136"/>
      <c r="J14" s="136"/>
      <c r="K14" s="136"/>
      <c r="L14" s="136"/>
      <c r="M14" s="136"/>
      <c r="N14" s="136"/>
      <c r="O14" s="136"/>
    </row>
    <row r="15" spans="2:15" s="66" customFormat="1" ht="13.5">
      <c r="B15" s="136"/>
      <c r="C15" s="136"/>
      <c r="D15" s="136"/>
      <c r="E15" s="136"/>
      <c r="F15" s="136"/>
      <c r="G15" s="136"/>
      <c r="H15" s="136"/>
      <c r="I15" s="136"/>
      <c r="J15" s="136"/>
      <c r="K15" s="136"/>
      <c r="L15" s="136"/>
      <c r="M15" s="136"/>
      <c r="N15" s="136"/>
      <c r="O15" s="136"/>
    </row>
    <row r="16" spans="2:15" s="66" customFormat="1" ht="13.5">
      <c r="B16" s="136"/>
      <c r="C16" s="136"/>
      <c r="D16" s="136"/>
      <c r="E16" s="136"/>
      <c r="F16" s="136"/>
      <c r="G16" s="136"/>
      <c r="H16" s="136"/>
      <c r="I16" s="136"/>
      <c r="J16" s="136"/>
      <c r="K16" s="136"/>
      <c r="L16" s="136"/>
      <c r="M16" s="136"/>
      <c r="N16" s="136"/>
      <c r="O16" s="136"/>
    </row>
    <row r="17" spans="2:15" s="66" customFormat="1" ht="13.5">
      <c r="B17" s="136"/>
      <c r="C17" s="136"/>
      <c r="D17" s="136"/>
      <c r="E17" s="136"/>
      <c r="F17" s="136"/>
      <c r="G17" s="136"/>
      <c r="H17" s="136"/>
      <c r="I17" s="136"/>
      <c r="J17" s="136"/>
      <c r="K17" s="136"/>
      <c r="L17" s="136"/>
      <c r="M17" s="136"/>
      <c r="N17" s="136"/>
      <c r="O17" s="136"/>
    </row>
    <row r="18" spans="2:15" s="66" customFormat="1" ht="13.5">
      <c r="B18" s="136"/>
      <c r="C18" s="136"/>
      <c r="D18" s="136"/>
      <c r="E18" s="136"/>
      <c r="F18" s="136"/>
      <c r="G18" s="136"/>
      <c r="H18" s="136"/>
      <c r="I18" s="136"/>
      <c r="J18" s="136"/>
      <c r="K18" s="136"/>
      <c r="L18" s="136"/>
      <c r="M18" s="136"/>
      <c r="N18" s="136"/>
      <c r="O18" s="136"/>
    </row>
    <row r="19" spans="2:15" s="66" customFormat="1" ht="13.5">
      <c r="B19" s="136"/>
      <c r="C19" s="136"/>
      <c r="D19" s="136"/>
      <c r="E19" s="136"/>
      <c r="F19" s="136"/>
      <c r="G19" s="136"/>
      <c r="H19" s="136"/>
      <c r="I19" s="136"/>
      <c r="J19" s="136"/>
      <c r="K19" s="136"/>
      <c r="L19" s="136"/>
      <c r="M19" s="136"/>
      <c r="N19" s="136"/>
      <c r="O19" s="136"/>
    </row>
    <row r="20" spans="2:15" s="66" customFormat="1" ht="13.5">
      <c r="B20" s="136"/>
      <c r="C20" s="136"/>
      <c r="D20" s="136"/>
      <c r="E20" s="136"/>
      <c r="F20" s="136"/>
      <c r="G20" s="136"/>
      <c r="H20" s="136"/>
      <c r="I20" s="136"/>
      <c r="J20" s="136"/>
      <c r="K20" s="136"/>
      <c r="L20" s="136"/>
      <c r="M20" s="136"/>
      <c r="N20" s="136"/>
      <c r="O20" s="136"/>
    </row>
    <row r="21" spans="2:15" s="66" customFormat="1" ht="13.5">
      <c r="B21" s="136"/>
      <c r="C21" s="136"/>
      <c r="D21" s="136"/>
      <c r="E21" s="136"/>
      <c r="F21" s="136"/>
      <c r="G21" s="136"/>
      <c r="H21" s="136"/>
      <c r="I21" s="136"/>
      <c r="J21" s="136"/>
      <c r="K21" s="136"/>
      <c r="L21" s="136"/>
      <c r="M21" s="136"/>
      <c r="N21" s="136"/>
      <c r="O21" s="136"/>
    </row>
    <row r="22" spans="2:15" s="66" customFormat="1" ht="13.5">
      <c r="B22" s="136"/>
      <c r="C22" s="136"/>
      <c r="D22" s="136"/>
      <c r="E22" s="136"/>
      <c r="F22" s="136"/>
      <c r="G22" s="136"/>
      <c r="H22" s="136"/>
      <c r="I22" s="136"/>
      <c r="J22" s="136"/>
      <c r="K22" s="136"/>
      <c r="L22" s="136"/>
      <c r="M22" s="136"/>
      <c r="N22" s="136"/>
      <c r="O22" s="136"/>
    </row>
    <row r="23" spans="2:15" s="66" customFormat="1" ht="13.5">
      <c r="B23" s="136"/>
      <c r="C23" s="136"/>
      <c r="D23" s="136"/>
      <c r="E23" s="136"/>
      <c r="F23" s="136"/>
      <c r="G23" s="136"/>
      <c r="H23" s="136"/>
      <c r="I23" s="136"/>
      <c r="J23" s="136"/>
      <c r="K23" s="136"/>
      <c r="L23" s="136"/>
      <c r="M23" s="136"/>
      <c r="N23" s="136"/>
      <c r="O23" s="136"/>
    </row>
    <row r="24" spans="2:15" s="66" customFormat="1" ht="13.5">
      <c r="B24" s="136"/>
      <c r="C24" s="136"/>
      <c r="D24" s="136"/>
      <c r="E24" s="136"/>
      <c r="F24" s="136"/>
      <c r="G24" s="136"/>
      <c r="H24" s="136"/>
      <c r="I24" s="136"/>
      <c r="J24" s="136"/>
      <c r="K24" s="136"/>
      <c r="L24" s="136"/>
      <c r="M24" s="136"/>
      <c r="N24" s="136"/>
      <c r="O24" s="136"/>
    </row>
    <row r="25" spans="2:15" s="66" customFormat="1" ht="13.5">
      <c r="B25" s="136"/>
      <c r="C25" s="136"/>
      <c r="D25" s="136"/>
      <c r="E25" s="136"/>
      <c r="F25" s="136"/>
      <c r="G25" s="136"/>
      <c r="H25" s="136"/>
      <c r="I25" s="136"/>
      <c r="J25" s="136"/>
      <c r="K25" s="136"/>
      <c r="L25" s="136"/>
      <c r="M25" s="136"/>
      <c r="N25" s="136"/>
      <c r="O25" s="136"/>
    </row>
    <row r="26" spans="2:15" s="66" customFormat="1" ht="13.5">
      <c r="B26" s="136"/>
      <c r="C26" s="136"/>
      <c r="D26" s="136"/>
      <c r="E26" s="136"/>
      <c r="F26" s="136"/>
      <c r="G26" s="136"/>
      <c r="H26" s="136"/>
      <c r="I26" s="136"/>
      <c r="J26" s="136"/>
      <c r="K26" s="136"/>
      <c r="L26" s="136"/>
      <c r="M26" s="136"/>
      <c r="N26" s="136"/>
      <c r="O26" s="136"/>
    </row>
    <row r="27" spans="2:15" s="66" customFormat="1" ht="13.5">
      <c r="B27" s="136"/>
      <c r="C27" s="136"/>
      <c r="D27" s="136"/>
      <c r="E27" s="136"/>
      <c r="F27" s="136"/>
      <c r="G27" s="136"/>
      <c r="H27" s="136"/>
      <c r="I27" s="136"/>
      <c r="J27" s="136"/>
      <c r="K27" s="136"/>
      <c r="L27" s="136"/>
      <c r="M27" s="136"/>
      <c r="N27" s="136"/>
      <c r="O27" s="136"/>
    </row>
    <row r="28" spans="2:15" s="66" customFormat="1" ht="13.5">
      <c r="B28" s="136"/>
      <c r="C28" s="136"/>
      <c r="D28" s="136"/>
      <c r="E28" s="136"/>
      <c r="F28" s="136"/>
      <c r="G28" s="136"/>
      <c r="H28" s="136"/>
      <c r="I28" s="136"/>
      <c r="J28" s="136"/>
      <c r="K28" s="136"/>
      <c r="L28" s="136"/>
      <c r="M28" s="136"/>
      <c r="N28" s="136"/>
      <c r="O28" s="136"/>
    </row>
    <row r="29" spans="2:15" s="66" customFormat="1" ht="13.5">
      <c r="B29" s="136"/>
      <c r="C29" s="136"/>
      <c r="D29" s="136"/>
      <c r="E29" s="136"/>
      <c r="F29" s="136"/>
      <c r="G29" s="136"/>
      <c r="H29" s="136"/>
      <c r="I29" s="136"/>
      <c r="J29" s="136"/>
      <c r="K29" s="136"/>
      <c r="L29" s="136"/>
      <c r="M29" s="136"/>
      <c r="N29" s="136"/>
      <c r="O29" s="136"/>
    </row>
    <row r="30" spans="2:15" s="66" customFormat="1" ht="13.5">
      <c r="B30" s="136"/>
      <c r="C30" s="136"/>
      <c r="D30" s="136"/>
      <c r="E30" s="136"/>
      <c r="F30" s="136"/>
      <c r="G30" s="136"/>
      <c r="H30" s="136"/>
      <c r="I30" s="136"/>
      <c r="J30" s="136"/>
      <c r="K30" s="136"/>
      <c r="L30" s="136"/>
      <c r="M30" s="136"/>
      <c r="N30" s="136"/>
      <c r="O30" s="136"/>
    </row>
    <row r="31" spans="2:15" s="66" customFormat="1" ht="13.5">
      <c r="B31" s="136"/>
      <c r="C31" s="136"/>
      <c r="D31" s="136"/>
      <c r="E31" s="136"/>
      <c r="F31" s="136"/>
      <c r="G31" s="136"/>
      <c r="H31" s="136"/>
      <c r="I31" s="136"/>
      <c r="J31" s="136"/>
      <c r="K31" s="136"/>
      <c r="L31" s="136"/>
      <c r="M31" s="136"/>
      <c r="N31" s="136"/>
      <c r="O31" s="136"/>
    </row>
    <row r="32" spans="2:15" s="66" customFormat="1" ht="13.5">
      <c r="B32" s="136"/>
      <c r="C32" s="136"/>
      <c r="D32" s="136"/>
      <c r="E32" s="136"/>
      <c r="F32" s="136"/>
      <c r="G32" s="136"/>
      <c r="H32" s="136"/>
      <c r="I32" s="136"/>
      <c r="J32" s="136"/>
      <c r="K32" s="136"/>
      <c r="L32" s="136"/>
      <c r="M32" s="136"/>
      <c r="N32" s="136"/>
      <c r="O32" s="136"/>
    </row>
    <row r="33" spans="2:15" s="66" customFormat="1" ht="13.5">
      <c r="B33" s="136"/>
      <c r="C33" s="136"/>
      <c r="D33" s="136"/>
      <c r="E33" s="136"/>
      <c r="F33" s="136"/>
      <c r="G33" s="136"/>
      <c r="H33" s="136"/>
      <c r="I33" s="136"/>
      <c r="J33" s="136"/>
      <c r="K33" s="136"/>
      <c r="L33" s="136"/>
      <c r="M33" s="136"/>
      <c r="N33" s="136"/>
      <c r="O33" s="136"/>
    </row>
    <row r="34" spans="2:15" s="66" customFormat="1" ht="13.5">
      <c r="B34" s="136"/>
      <c r="C34" s="136"/>
      <c r="D34" s="136"/>
      <c r="E34" s="136"/>
      <c r="F34" s="136"/>
      <c r="G34" s="136"/>
      <c r="H34" s="136"/>
      <c r="I34" s="136"/>
      <c r="J34" s="136"/>
      <c r="K34" s="136"/>
      <c r="L34" s="136"/>
      <c r="M34" s="136"/>
      <c r="N34" s="136"/>
      <c r="O34" s="136"/>
    </row>
    <row r="35" spans="2:15" s="66" customFormat="1" ht="13.5">
      <c r="B35" s="136"/>
      <c r="C35" s="136"/>
      <c r="D35" s="136"/>
      <c r="E35" s="136"/>
      <c r="F35" s="136"/>
      <c r="G35" s="136"/>
      <c r="H35" s="136"/>
      <c r="I35" s="136"/>
      <c r="J35" s="136"/>
      <c r="K35" s="136"/>
      <c r="L35" s="136"/>
      <c r="M35" s="136"/>
      <c r="N35" s="136"/>
      <c r="O35" s="136"/>
    </row>
    <row r="36" spans="2:15" s="66" customFormat="1" ht="13.5">
      <c r="B36" s="136"/>
      <c r="C36" s="136"/>
      <c r="D36" s="136"/>
      <c r="E36" s="136"/>
      <c r="F36" s="136"/>
      <c r="G36" s="136"/>
      <c r="H36" s="136"/>
      <c r="I36" s="136"/>
      <c r="J36" s="136"/>
      <c r="K36" s="136"/>
      <c r="L36" s="136"/>
      <c r="M36" s="136"/>
      <c r="N36" s="136"/>
      <c r="O36" s="136"/>
    </row>
    <row r="37" spans="2:15" s="66" customFormat="1" ht="13.5">
      <c r="B37" s="136"/>
      <c r="C37" s="136"/>
      <c r="D37" s="136"/>
      <c r="E37" s="136"/>
      <c r="F37" s="136"/>
      <c r="G37" s="136"/>
      <c r="H37" s="136"/>
      <c r="I37" s="136"/>
      <c r="J37" s="136"/>
      <c r="K37" s="136"/>
      <c r="L37" s="136"/>
      <c r="M37" s="136"/>
      <c r="N37" s="136"/>
      <c r="O37" s="136"/>
    </row>
    <row r="38" spans="2:15" s="66" customFormat="1" ht="13.5">
      <c r="B38" s="136"/>
      <c r="C38" s="136"/>
      <c r="D38" s="136"/>
      <c r="E38" s="136"/>
      <c r="F38" s="136"/>
      <c r="G38" s="136"/>
      <c r="H38" s="136"/>
      <c r="I38" s="136"/>
      <c r="J38" s="136"/>
      <c r="K38" s="136"/>
      <c r="L38" s="136"/>
      <c r="M38" s="136"/>
      <c r="N38" s="136"/>
      <c r="O38" s="136"/>
    </row>
    <row r="39" spans="2:15" s="66" customFormat="1" ht="13.5">
      <c r="B39" s="136"/>
      <c r="C39" s="136"/>
      <c r="D39" s="136"/>
      <c r="E39" s="136"/>
      <c r="F39" s="136"/>
      <c r="G39" s="136"/>
      <c r="H39" s="136"/>
      <c r="I39" s="136"/>
      <c r="J39" s="136"/>
      <c r="K39" s="136"/>
      <c r="L39" s="136"/>
      <c r="M39" s="136"/>
      <c r="N39" s="136"/>
      <c r="O39" s="136"/>
    </row>
    <row r="40" spans="2:15" s="66" customFormat="1" ht="13.5">
      <c r="B40" s="136"/>
      <c r="C40" s="136"/>
      <c r="D40" s="136"/>
      <c r="E40" s="136"/>
      <c r="F40" s="136"/>
      <c r="G40" s="136"/>
      <c r="H40" s="136"/>
      <c r="I40" s="136"/>
      <c r="J40" s="136"/>
      <c r="K40" s="136"/>
      <c r="L40" s="136"/>
      <c r="M40" s="136"/>
      <c r="N40" s="136"/>
      <c r="O40" s="136"/>
    </row>
    <row r="41" spans="2:15" s="66" customFormat="1" ht="13.5">
      <c r="B41" s="136"/>
      <c r="C41" s="136"/>
      <c r="D41" s="136"/>
      <c r="E41" s="136"/>
      <c r="F41" s="136"/>
      <c r="G41" s="136"/>
      <c r="H41" s="136"/>
      <c r="I41" s="136"/>
      <c r="J41" s="136"/>
      <c r="K41" s="136"/>
      <c r="L41" s="136"/>
      <c r="M41" s="136"/>
      <c r="N41" s="136"/>
      <c r="O41" s="136"/>
    </row>
    <row r="42" spans="2:15" s="66" customFormat="1" ht="13.5">
      <c r="B42" s="136"/>
      <c r="C42" s="136"/>
      <c r="D42" s="136"/>
      <c r="E42" s="136"/>
      <c r="F42" s="136"/>
      <c r="G42" s="136"/>
      <c r="H42" s="136"/>
      <c r="I42" s="136"/>
      <c r="J42" s="136"/>
      <c r="K42" s="136"/>
      <c r="L42" s="136"/>
      <c r="M42" s="136"/>
      <c r="N42" s="136"/>
      <c r="O42" s="136"/>
    </row>
    <row r="43" spans="2:15" s="66" customFormat="1" ht="13.5">
      <c r="B43" s="136"/>
      <c r="C43" s="136"/>
      <c r="D43" s="136"/>
      <c r="E43" s="136"/>
      <c r="F43" s="136"/>
      <c r="G43" s="136"/>
      <c r="H43" s="136"/>
      <c r="I43" s="136"/>
      <c r="J43" s="136"/>
      <c r="K43" s="136"/>
      <c r="L43" s="136"/>
      <c r="M43" s="136"/>
      <c r="N43" s="136"/>
      <c r="O43" s="136"/>
    </row>
    <row r="44" spans="2:15" s="66" customFormat="1" ht="13.5">
      <c r="B44" s="136"/>
      <c r="C44" s="136"/>
      <c r="D44" s="136"/>
      <c r="E44" s="136"/>
      <c r="F44" s="136"/>
      <c r="G44" s="136"/>
      <c r="H44" s="136"/>
      <c r="I44" s="136"/>
      <c r="J44" s="136"/>
      <c r="K44" s="136"/>
      <c r="L44" s="136"/>
      <c r="M44" s="136"/>
      <c r="N44" s="136"/>
      <c r="O44" s="136"/>
    </row>
    <row r="45" spans="2:15" s="66" customFormat="1" ht="13.5">
      <c r="B45" s="136"/>
      <c r="C45" s="136"/>
      <c r="D45" s="136"/>
      <c r="E45" s="136"/>
      <c r="F45" s="136"/>
      <c r="G45" s="136"/>
      <c r="H45" s="136"/>
      <c r="I45" s="136"/>
      <c r="J45" s="136"/>
      <c r="K45" s="136"/>
      <c r="L45" s="136"/>
      <c r="M45" s="136"/>
      <c r="N45" s="136"/>
      <c r="O45" s="136"/>
    </row>
    <row r="46" spans="2:15" s="66" customFormat="1" ht="13.5">
      <c r="B46" s="136"/>
      <c r="C46" s="136"/>
      <c r="D46" s="136"/>
      <c r="E46" s="136"/>
      <c r="F46" s="136"/>
      <c r="G46" s="136"/>
      <c r="H46" s="136"/>
      <c r="I46" s="136"/>
      <c r="J46" s="136"/>
      <c r="K46" s="136"/>
      <c r="L46" s="136"/>
      <c r="M46" s="136"/>
      <c r="N46" s="136"/>
      <c r="O46" s="136"/>
    </row>
    <row r="47" spans="2:15" s="66" customFormat="1" ht="13.5">
      <c r="B47" s="136"/>
      <c r="C47" s="136"/>
      <c r="D47" s="136"/>
      <c r="E47" s="136"/>
      <c r="F47" s="136"/>
      <c r="G47" s="136"/>
      <c r="H47" s="136"/>
      <c r="I47" s="136"/>
      <c r="J47" s="136"/>
      <c r="K47" s="136"/>
      <c r="L47" s="136"/>
      <c r="M47" s="136"/>
      <c r="N47" s="136"/>
      <c r="O47" s="136"/>
    </row>
    <row r="48" spans="2:15" s="66" customFormat="1" ht="13.5">
      <c r="B48" s="136"/>
      <c r="C48" s="136"/>
      <c r="D48" s="136"/>
      <c r="E48" s="136"/>
      <c r="F48" s="136"/>
      <c r="G48" s="136"/>
      <c r="H48" s="136"/>
      <c r="I48" s="136"/>
      <c r="J48" s="136"/>
      <c r="K48" s="136"/>
      <c r="L48" s="136"/>
      <c r="M48" s="136"/>
      <c r="N48" s="136"/>
      <c r="O48" s="136"/>
    </row>
    <row r="49" spans="2:15" s="66" customFormat="1" ht="13.5">
      <c r="B49" s="136"/>
      <c r="C49" s="136"/>
      <c r="D49" s="136"/>
      <c r="E49" s="136"/>
      <c r="F49" s="136"/>
      <c r="G49" s="136"/>
      <c r="H49" s="136"/>
      <c r="I49" s="136"/>
      <c r="J49" s="136"/>
      <c r="K49" s="136"/>
      <c r="L49" s="136"/>
      <c r="M49" s="136"/>
      <c r="N49" s="136"/>
      <c r="O49" s="136"/>
    </row>
    <row r="50" spans="2:15" s="66" customFormat="1" ht="13.5">
      <c r="B50" s="136"/>
      <c r="C50" s="136"/>
      <c r="D50" s="136"/>
      <c r="E50" s="136"/>
      <c r="F50" s="136"/>
      <c r="G50" s="136"/>
      <c r="H50" s="136"/>
      <c r="I50" s="136"/>
      <c r="J50" s="136"/>
      <c r="K50" s="136"/>
      <c r="L50" s="136"/>
      <c r="M50" s="136"/>
      <c r="N50" s="136"/>
      <c r="O50" s="136"/>
    </row>
    <row r="51" spans="2:15" s="66" customFormat="1" ht="13.5">
      <c r="B51" s="136"/>
      <c r="C51" s="136"/>
      <c r="D51" s="136"/>
      <c r="E51" s="136"/>
      <c r="F51" s="136"/>
      <c r="G51" s="136"/>
      <c r="H51" s="136"/>
      <c r="I51" s="136"/>
      <c r="J51" s="136"/>
      <c r="K51" s="136"/>
      <c r="L51" s="136"/>
      <c r="M51" s="136"/>
      <c r="N51" s="136"/>
      <c r="O51" s="136"/>
    </row>
    <row r="52" spans="2:15" s="66" customFormat="1" ht="13.5">
      <c r="B52" s="136"/>
      <c r="C52" s="136"/>
      <c r="D52" s="136"/>
      <c r="E52" s="136"/>
      <c r="F52" s="136"/>
      <c r="G52" s="136"/>
      <c r="H52" s="136"/>
      <c r="I52" s="136"/>
      <c r="J52" s="136"/>
      <c r="K52" s="136"/>
      <c r="L52" s="136"/>
      <c r="M52" s="136"/>
      <c r="N52" s="136"/>
      <c r="O52" s="136"/>
    </row>
    <row r="53" spans="2:15" s="66" customFormat="1" ht="13.5">
      <c r="B53" s="136"/>
      <c r="C53" s="136"/>
      <c r="D53" s="136"/>
      <c r="E53" s="136"/>
      <c r="F53" s="136"/>
      <c r="G53" s="136"/>
      <c r="H53" s="136"/>
      <c r="I53" s="136"/>
      <c r="J53" s="136"/>
      <c r="K53" s="136"/>
      <c r="L53" s="136"/>
      <c r="M53" s="136"/>
      <c r="N53" s="136"/>
      <c r="O53" s="136"/>
    </row>
    <row r="54" spans="2:15" s="66" customFormat="1" ht="13.5">
      <c r="B54" s="136"/>
      <c r="C54" s="136"/>
      <c r="D54" s="136"/>
      <c r="E54" s="136"/>
      <c r="F54" s="136"/>
      <c r="G54" s="136"/>
      <c r="H54" s="136"/>
      <c r="I54" s="136"/>
      <c r="J54" s="136"/>
      <c r="K54" s="136"/>
      <c r="L54" s="136"/>
      <c r="M54" s="136"/>
      <c r="N54" s="136"/>
      <c r="O54" s="136"/>
    </row>
    <row r="55" spans="2:15" s="66" customFormat="1" ht="13.5">
      <c r="B55" s="136"/>
      <c r="C55" s="136"/>
      <c r="D55" s="136"/>
      <c r="E55" s="136"/>
      <c r="F55" s="136"/>
      <c r="G55" s="136"/>
      <c r="H55" s="136"/>
      <c r="I55" s="136"/>
      <c r="J55" s="136"/>
      <c r="K55" s="136"/>
      <c r="L55" s="136"/>
      <c r="M55" s="136"/>
      <c r="N55" s="136"/>
      <c r="O55" s="136"/>
    </row>
    <row r="56" spans="2:15" s="66" customFormat="1" ht="13.5">
      <c r="B56" s="136"/>
      <c r="C56" s="136"/>
      <c r="D56" s="136"/>
      <c r="E56" s="136"/>
      <c r="F56" s="136"/>
      <c r="G56" s="136"/>
      <c r="H56" s="136"/>
      <c r="I56" s="136"/>
      <c r="J56" s="136"/>
      <c r="K56" s="136"/>
      <c r="L56" s="136"/>
      <c r="M56" s="136"/>
      <c r="N56" s="136"/>
      <c r="O56" s="136"/>
    </row>
    <row r="57" spans="2:15" s="66" customFormat="1" ht="13.5">
      <c r="B57" s="136"/>
      <c r="C57" s="136"/>
      <c r="D57" s="136"/>
      <c r="E57" s="136"/>
      <c r="F57" s="136"/>
      <c r="G57" s="136"/>
      <c r="H57" s="136"/>
      <c r="I57" s="136"/>
      <c r="J57" s="136"/>
      <c r="K57" s="136"/>
      <c r="L57" s="136"/>
      <c r="M57" s="136"/>
      <c r="N57" s="136"/>
      <c r="O57" s="136"/>
    </row>
    <row r="58" spans="2:15" s="66" customFormat="1" ht="13.5">
      <c r="B58" s="136"/>
      <c r="C58" s="136"/>
      <c r="D58" s="136"/>
      <c r="E58" s="136"/>
      <c r="F58" s="136"/>
      <c r="G58" s="136"/>
      <c r="H58" s="136"/>
      <c r="I58" s="136"/>
      <c r="J58" s="136"/>
      <c r="K58" s="136"/>
      <c r="L58" s="136"/>
      <c r="M58" s="136"/>
      <c r="N58" s="136"/>
      <c r="O58" s="136"/>
    </row>
    <row r="59" spans="2:15" s="66" customFormat="1" ht="13.5">
      <c r="B59" s="136"/>
      <c r="C59" s="136"/>
      <c r="D59" s="136"/>
      <c r="E59" s="136"/>
      <c r="F59" s="136"/>
      <c r="G59" s="136"/>
      <c r="H59" s="136"/>
      <c r="I59" s="136"/>
      <c r="J59" s="136"/>
      <c r="K59" s="136"/>
      <c r="L59" s="136"/>
      <c r="M59" s="136"/>
      <c r="N59" s="136"/>
      <c r="O59" s="136"/>
    </row>
    <row r="60" spans="2:15" s="66" customFormat="1" ht="13.5">
      <c r="B60" s="136"/>
      <c r="C60" s="136"/>
      <c r="D60" s="136"/>
      <c r="E60" s="136"/>
      <c r="F60" s="136"/>
      <c r="G60" s="136"/>
      <c r="H60" s="136"/>
      <c r="I60" s="136"/>
      <c r="J60" s="136"/>
      <c r="K60" s="136"/>
      <c r="L60" s="136"/>
      <c r="M60" s="136"/>
      <c r="N60" s="136"/>
      <c r="O60" s="136"/>
    </row>
    <row r="61" spans="2:15" s="66" customFormat="1" ht="13.5">
      <c r="B61" s="136"/>
      <c r="C61" s="136"/>
      <c r="D61" s="136"/>
      <c r="E61" s="136"/>
      <c r="F61" s="136"/>
      <c r="G61" s="136"/>
      <c r="H61" s="136"/>
      <c r="I61" s="136"/>
      <c r="J61" s="136"/>
      <c r="K61" s="136"/>
      <c r="L61" s="136"/>
      <c r="M61" s="136"/>
      <c r="N61" s="136"/>
      <c r="O61" s="136"/>
    </row>
    <row r="62" spans="2:15" s="66" customFormat="1" ht="13.5">
      <c r="B62" s="136"/>
      <c r="C62" s="136"/>
      <c r="D62" s="136"/>
      <c r="E62" s="136"/>
      <c r="F62" s="136"/>
      <c r="G62" s="136"/>
      <c r="H62" s="136"/>
      <c r="I62" s="136"/>
      <c r="J62" s="136"/>
      <c r="K62" s="136"/>
      <c r="L62" s="136"/>
      <c r="M62" s="136"/>
      <c r="N62" s="136"/>
      <c r="O62" s="136"/>
    </row>
    <row r="63" spans="2:15" s="66" customFormat="1" ht="13.5">
      <c r="B63" s="136"/>
      <c r="C63" s="136"/>
      <c r="D63" s="136"/>
      <c r="E63" s="136"/>
      <c r="F63" s="136"/>
      <c r="G63" s="136"/>
      <c r="H63" s="136"/>
      <c r="I63" s="136"/>
      <c r="J63" s="136"/>
      <c r="K63" s="136"/>
      <c r="L63" s="136"/>
      <c r="M63" s="136"/>
      <c r="N63" s="136"/>
      <c r="O63" s="136"/>
    </row>
    <row r="64" spans="2:15" s="66" customFormat="1" ht="13.5">
      <c r="B64" s="136"/>
      <c r="C64" s="136"/>
      <c r="D64" s="136"/>
      <c r="E64" s="136"/>
      <c r="F64" s="136"/>
      <c r="G64" s="136"/>
      <c r="H64" s="136"/>
      <c r="I64" s="136"/>
      <c r="J64" s="136"/>
      <c r="K64" s="136"/>
      <c r="L64" s="136"/>
      <c r="M64" s="136"/>
      <c r="N64" s="136"/>
      <c r="O64" s="136"/>
    </row>
    <row r="65" spans="2:15" s="66" customFormat="1" ht="13.5">
      <c r="B65" s="136"/>
      <c r="C65" s="136"/>
      <c r="D65" s="136"/>
      <c r="E65" s="136"/>
      <c r="F65" s="136"/>
      <c r="G65" s="136"/>
      <c r="H65" s="136"/>
      <c r="I65" s="136"/>
      <c r="J65" s="136"/>
      <c r="K65" s="136"/>
      <c r="L65" s="136"/>
      <c r="M65" s="136"/>
      <c r="N65" s="136"/>
      <c r="O65" s="136"/>
    </row>
    <row r="66" spans="2:15" s="66" customFormat="1" ht="13.5">
      <c r="B66" s="136"/>
      <c r="C66" s="136"/>
      <c r="D66" s="136"/>
      <c r="E66" s="136"/>
      <c r="F66" s="136"/>
      <c r="G66" s="136"/>
      <c r="H66" s="136"/>
      <c r="I66" s="136"/>
      <c r="J66" s="136"/>
      <c r="K66" s="136"/>
      <c r="L66" s="136"/>
      <c r="M66" s="136"/>
      <c r="N66" s="136"/>
      <c r="O66" s="136"/>
    </row>
    <row r="67" spans="2:15" s="66" customFormat="1" ht="13.5">
      <c r="B67" s="136"/>
      <c r="C67" s="136"/>
      <c r="D67" s="136"/>
      <c r="E67" s="136"/>
      <c r="F67" s="136"/>
      <c r="G67" s="136"/>
      <c r="H67" s="136"/>
      <c r="I67" s="136"/>
      <c r="J67" s="136"/>
      <c r="K67" s="136"/>
      <c r="L67" s="136"/>
      <c r="M67" s="136"/>
      <c r="N67" s="136"/>
      <c r="O67" s="136"/>
    </row>
    <row r="68" spans="2:15" s="66" customFormat="1" ht="13.5">
      <c r="B68" s="136"/>
      <c r="C68" s="136"/>
      <c r="D68" s="136"/>
      <c r="E68" s="136"/>
      <c r="F68" s="136"/>
      <c r="G68" s="136"/>
      <c r="H68" s="136"/>
      <c r="I68" s="136"/>
      <c r="J68" s="136"/>
      <c r="K68" s="136"/>
      <c r="L68" s="136"/>
      <c r="M68" s="136"/>
      <c r="N68" s="136"/>
      <c r="O68" s="136"/>
    </row>
    <row r="69" spans="2:15" s="66" customFormat="1" ht="13.5">
      <c r="B69" s="136"/>
      <c r="C69" s="136"/>
      <c r="D69" s="136"/>
      <c r="E69" s="136"/>
      <c r="F69" s="136"/>
      <c r="G69" s="136"/>
      <c r="H69" s="136"/>
      <c r="I69" s="136"/>
      <c r="J69" s="136"/>
      <c r="K69" s="136"/>
      <c r="L69" s="136"/>
      <c r="M69" s="136"/>
      <c r="N69" s="136"/>
      <c r="O69" s="136"/>
    </row>
    <row r="70" spans="2:15" s="66" customFormat="1" ht="13.5">
      <c r="B70" s="136"/>
      <c r="C70" s="136"/>
      <c r="D70" s="136"/>
      <c r="E70" s="136"/>
      <c r="F70" s="136"/>
      <c r="G70" s="136"/>
      <c r="H70" s="136"/>
      <c r="I70" s="136"/>
      <c r="J70" s="136"/>
      <c r="K70" s="136"/>
      <c r="L70" s="136"/>
      <c r="M70" s="136"/>
      <c r="N70" s="136"/>
      <c r="O70" s="136"/>
    </row>
    <row r="71" spans="2:15" s="66" customFormat="1" ht="13.5">
      <c r="B71" s="136"/>
      <c r="C71" s="136"/>
      <c r="D71" s="136"/>
      <c r="E71" s="136"/>
      <c r="F71" s="136"/>
      <c r="G71" s="136"/>
      <c r="H71" s="136"/>
      <c r="I71" s="136"/>
      <c r="J71" s="136"/>
      <c r="K71" s="136"/>
      <c r="L71" s="136"/>
      <c r="M71" s="136"/>
      <c r="N71" s="136"/>
      <c r="O71" s="136"/>
    </row>
    <row r="72" spans="2:15" s="66" customFormat="1" ht="13.5">
      <c r="B72" s="136"/>
      <c r="C72" s="136"/>
      <c r="D72" s="136"/>
      <c r="E72" s="136"/>
      <c r="F72" s="136"/>
      <c r="G72" s="136"/>
      <c r="H72" s="136"/>
      <c r="I72" s="136"/>
      <c r="J72" s="136"/>
      <c r="K72" s="136"/>
      <c r="L72" s="136"/>
      <c r="M72" s="136"/>
      <c r="N72" s="136"/>
      <c r="O72" s="136"/>
    </row>
    <row r="73" spans="2:15" s="66" customFormat="1" ht="13.5">
      <c r="B73" s="136"/>
      <c r="C73" s="136"/>
      <c r="D73" s="136"/>
      <c r="E73" s="136"/>
      <c r="F73" s="136"/>
      <c r="G73" s="136"/>
      <c r="H73" s="136"/>
      <c r="I73" s="136"/>
      <c r="J73" s="136"/>
      <c r="K73" s="136"/>
      <c r="L73" s="136"/>
      <c r="M73" s="136"/>
      <c r="N73" s="136"/>
      <c r="O73" s="136"/>
    </row>
    <row r="74" spans="2:15" s="66" customFormat="1" ht="13.5">
      <c r="B74" s="136"/>
      <c r="C74" s="136"/>
      <c r="D74" s="136"/>
      <c r="E74" s="136"/>
      <c r="F74" s="136"/>
      <c r="G74" s="136"/>
      <c r="H74" s="136"/>
      <c r="I74" s="136"/>
      <c r="J74" s="136"/>
      <c r="K74" s="136"/>
      <c r="L74" s="136"/>
      <c r="M74" s="136"/>
      <c r="N74" s="136"/>
      <c r="O74" s="136"/>
    </row>
    <row r="75" spans="2:15" s="66" customFormat="1" ht="13.5">
      <c r="B75" s="136"/>
      <c r="C75" s="136"/>
      <c r="D75" s="136"/>
      <c r="E75" s="136"/>
      <c r="F75" s="136"/>
      <c r="G75" s="136"/>
      <c r="H75" s="136"/>
      <c r="I75" s="136"/>
      <c r="J75" s="136"/>
      <c r="K75" s="136"/>
      <c r="L75" s="136"/>
      <c r="M75" s="136"/>
      <c r="N75" s="136"/>
      <c r="O75" s="136"/>
    </row>
    <row r="76" spans="2:15" s="66" customFormat="1" ht="13.5">
      <c r="B76" s="136"/>
      <c r="C76" s="136"/>
      <c r="D76" s="136"/>
      <c r="E76" s="136"/>
      <c r="F76" s="136"/>
      <c r="G76" s="136"/>
      <c r="H76" s="136"/>
      <c r="I76" s="136"/>
      <c r="J76" s="136"/>
      <c r="K76" s="136"/>
      <c r="L76" s="136"/>
      <c r="M76" s="136"/>
      <c r="N76" s="136"/>
      <c r="O76" s="136"/>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AA76"/>
  <sheetViews>
    <sheetView showGridLines="0" view="pageBreakPreview" zoomScaleSheetLayoutView="100" zoomScalePageLayoutView="0" workbookViewId="0" topLeftCell="A18">
      <selection activeCell="A1" sqref="A1"/>
    </sheetView>
  </sheetViews>
  <sheetFormatPr defaultColWidth="9.00390625" defaultRowHeight="13.5"/>
  <cols>
    <col min="1" max="3" width="2.625" style="57" customWidth="1"/>
    <col min="4" max="4" width="2.375" style="57" customWidth="1"/>
    <col min="5" max="5" width="6.25390625" style="57" customWidth="1"/>
    <col min="6" max="6" width="5.75390625" style="118" customWidth="1"/>
    <col min="7" max="20" width="5.00390625" style="118" customWidth="1"/>
    <col min="21" max="16384" width="9.00390625" style="57" customWidth="1"/>
  </cols>
  <sheetData>
    <row r="1" ht="13.5">
      <c r="A1" s="67" t="s">
        <v>167</v>
      </c>
    </row>
    <row r="2" spans="1:5" ht="13.5">
      <c r="A2" s="316" t="s">
        <v>165</v>
      </c>
      <c r="B2" s="316"/>
      <c r="C2" s="316"/>
      <c r="D2" s="316"/>
      <c r="E2" s="316"/>
    </row>
    <row r="3" spans="1:20" ht="17.25">
      <c r="A3" s="387" t="s">
        <v>95</v>
      </c>
      <c r="B3" s="387"/>
      <c r="C3" s="387"/>
      <c r="D3" s="387"/>
      <c r="E3" s="387"/>
      <c r="F3" s="387"/>
      <c r="G3" s="387"/>
      <c r="H3" s="387"/>
      <c r="I3" s="387"/>
      <c r="J3" s="387"/>
      <c r="K3" s="387"/>
      <c r="L3" s="387"/>
      <c r="M3" s="387"/>
      <c r="N3" s="387"/>
      <c r="O3" s="387"/>
      <c r="P3" s="387"/>
      <c r="Q3" s="387"/>
      <c r="R3" s="387"/>
      <c r="S3" s="387"/>
      <c r="T3" s="387"/>
    </row>
    <row r="4" spans="1:20" ht="17.25">
      <c r="A4" s="157" t="s">
        <v>108</v>
      </c>
      <c r="B4" s="157"/>
      <c r="C4" s="157"/>
      <c r="D4" s="157"/>
      <c r="E4" s="157"/>
      <c r="F4" s="157"/>
      <c r="G4" s="173"/>
      <c r="H4" s="119"/>
      <c r="I4" s="119"/>
      <c r="J4" s="119"/>
      <c r="K4" s="119"/>
      <c r="L4" s="119"/>
      <c r="M4" s="119"/>
      <c r="N4" s="119"/>
      <c r="O4" s="119"/>
      <c r="P4" s="119"/>
      <c r="Q4" s="119"/>
      <c r="R4" s="119"/>
      <c r="S4" s="119"/>
      <c r="T4" s="255" t="s">
        <v>194</v>
      </c>
    </row>
    <row r="5" spans="1:6" ht="6" customHeight="1" thickBot="1">
      <c r="A5" s="58"/>
      <c r="B5" s="58"/>
      <c r="C5" s="58"/>
      <c r="D5" s="58"/>
      <c r="E5" s="58"/>
      <c r="F5" s="122"/>
    </row>
    <row r="6" spans="1:21" s="59" customFormat="1" ht="30" customHeight="1" thickTop="1">
      <c r="A6" s="174"/>
      <c r="B6" s="174"/>
      <c r="C6" s="479"/>
      <c r="D6" s="479"/>
      <c r="E6" s="479"/>
      <c r="F6" s="480" t="s">
        <v>147</v>
      </c>
      <c r="G6" s="480" t="s">
        <v>153</v>
      </c>
      <c r="H6" s="480" t="s">
        <v>154</v>
      </c>
      <c r="I6" s="482" t="s">
        <v>340</v>
      </c>
      <c r="J6" s="483" t="s">
        <v>344</v>
      </c>
      <c r="K6" s="483" t="s">
        <v>345</v>
      </c>
      <c r="L6" s="484" t="s">
        <v>341</v>
      </c>
      <c r="M6" s="484" t="s">
        <v>342</v>
      </c>
      <c r="N6" s="485" t="s">
        <v>346</v>
      </c>
      <c r="O6" s="486" t="s">
        <v>347</v>
      </c>
      <c r="P6" s="291" t="s">
        <v>107</v>
      </c>
      <c r="Q6" s="484" t="s">
        <v>343</v>
      </c>
      <c r="R6" s="480" t="s">
        <v>155</v>
      </c>
      <c r="S6" s="291" t="s">
        <v>142</v>
      </c>
      <c r="T6" s="481" t="s">
        <v>27</v>
      </c>
      <c r="U6" s="175"/>
    </row>
    <row r="7" spans="1:22" s="60" customFormat="1" ht="12.75" customHeight="1">
      <c r="A7" s="487" t="s">
        <v>200</v>
      </c>
      <c r="B7" s="487"/>
      <c r="C7" s="488"/>
      <c r="D7" s="488"/>
      <c r="E7" s="489"/>
      <c r="F7" s="161">
        <v>2784</v>
      </c>
      <c r="G7" s="162">
        <v>1441</v>
      </c>
      <c r="H7" s="162">
        <v>3</v>
      </c>
      <c r="I7" s="162">
        <v>13</v>
      </c>
      <c r="J7" s="162">
        <v>10</v>
      </c>
      <c r="K7" s="162">
        <v>6</v>
      </c>
      <c r="L7" s="162">
        <v>608</v>
      </c>
      <c r="M7" s="162">
        <v>75</v>
      </c>
      <c r="N7" s="162">
        <v>62</v>
      </c>
      <c r="O7" s="162">
        <v>21</v>
      </c>
      <c r="P7" s="162">
        <v>34</v>
      </c>
      <c r="Q7" s="162">
        <v>163</v>
      </c>
      <c r="R7" s="162">
        <v>94</v>
      </c>
      <c r="S7" s="162">
        <v>40</v>
      </c>
      <c r="T7" s="162">
        <v>214</v>
      </c>
      <c r="U7" s="163"/>
      <c r="V7" s="177"/>
    </row>
    <row r="8" spans="1:22" s="60" customFormat="1" ht="12.75" customHeight="1">
      <c r="A8" s="488" t="s">
        <v>207</v>
      </c>
      <c r="B8" s="488"/>
      <c r="C8" s="488"/>
      <c r="D8" s="488"/>
      <c r="E8" s="489"/>
      <c r="F8" s="161">
        <v>2815</v>
      </c>
      <c r="G8" s="162">
        <v>1733</v>
      </c>
      <c r="H8" s="162">
        <v>1</v>
      </c>
      <c r="I8" s="162">
        <v>14</v>
      </c>
      <c r="J8" s="162">
        <v>0</v>
      </c>
      <c r="K8" s="162">
        <v>6</v>
      </c>
      <c r="L8" s="162">
        <v>558</v>
      </c>
      <c r="M8" s="162">
        <v>6</v>
      </c>
      <c r="N8" s="162">
        <v>34</v>
      </c>
      <c r="O8" s="162">
        <v>17</v>
      </c>
      <c r="P8" s="162">
        <v>20</v>
      </c>
      <c r="Q8" s="162">
        <v>145</v>
      </c>
      <c r="R8" s="162">
        <v>125</v>
      </c>
      <c r="S8" s="162">
        <v>28</v>
      </c>
      <c r="T8" s="162">
        <v>128</v>
      </c>
      <c r="U8" s="163"/>
      <c r="V8" s="177"/>
    </row>
    <row r="9" spans="1:22" s="165" customFormat="1" ht="12.75" customHeight="1">
      <c r="A9" s="490">
        <v>3</v>
      </c>
      <c r="B9" s="491"/>
      <c r="C9" s="491"/>
      <c r="D9" s="491"/>
      <c r="E9" s="492"/>
      <c r="F9" s="196">
        <f>SUM(F11:F12)</f>
        <v>2935</v>
      </c>
      <c r="G9" s="197">
        <f aca="true" t="shared" si="0" ref="G9:T9">SUM(G11:G12)</f>
        <v>1688</v>
      </c>
      <c r="H9" s="197">
        <f t="shared" si="0"/>
        <v>1</v>
      </c>
      <c r="I9" s="197">
        <f t="shared" si="0"/>
        <v>12</v>
      </c>
      <c r="J9" s="197">
        <f t="shared" si="0"/>
        <v>0</v>
      </c>
      <c r="K9" s="197">
        <f t="shared" si="0"/>
        <v>9</v>
      </c>
      <c r="L9" s="197">
        <f t="shared" si="0"/>
        <v>487</v>
      </c>
      <c r="M9" s="197">
        <f t="shared" si="0"/>
        <v>6</v>
      </c>
      <c r="N9" s="197">
        <f t="shared" si="0"/>
        <v>57</v>
      </c>
      <c r="O9" s="197">
        <f t="shared" si="0"/>
        <v>20</v>
      </c>
      <c r="P9" s="197">
        <f t="shared" si="0"/>
        <v>50</v>
      </c>
      <c r="Q9" s="197">
        <f t="shared" si="0"/>
        <v>192</v>
      </c>
      <c r="R9" s="197">
        <f t="shared" si="0"/>
        <v>196</v>
      </c>
      <c r="S9" s="197">
        <f t="shared" si="0"/>
        <v>32</v>
      </c>
      <c r="T9" s="197">
        <f t="shared" si="0"/>
        <v>185</v>
      </c>
      <c r="U9" s="164"/>
      <c r="V9" s="177"/>
    </row>
    <row r="10" spans="1:27" s="165" customFormat="1" ht="12.75" customHeight="1">
      <c r="A10" s="178"/>
      <c r="B10" s="178"/>
      <c r="C10" s="178"/>
      <c r="D10" s="178"/>
      <c r="E10" s="179"/>
      <c r="F10" s="196"/>
      <c r="G10" s="197"/>
      <c r="H10" s="197"/>
      <c r="I10" s="197"/>
      <c r="J10" s="197"/>
      <c r="K10" s="197"/>
      <c r="L10" s="197"/>
      <c r="M10" s="197"/>
      <c r="N10" s="197"/>
      <c r="O10" s="197"/>
      <c r="P10" s="197"/>
      <c r="Q10" s="197"/>
      <c r="R10" s="197"/>
      <c r="S10" s="197"/>
      <c r="T10" s="197"/>
      <c r="U10" s="180"/>
      <c r="V10" s="180"/>
      <c r="W10" s="180"/>
      <c r="X10" s="180"/>
      <c r="Y10" s="180"/>
      <c r="Z10" s="180"/>
      <c r="AA10" s="180"/>
    </row>
    <row r="11" spans="1:22" s="60" customFormat="1" ht="12.75" customHeight="1">
      <c r="A11" s="493" t="s">
        <v>93</v>
      </c>
      <c r="B11" s="493"/>
      <c r="C11" s="493"/>
      <c r="D11" s="493"/>
      <c r="E11" s="494"/>
      <c r="F11" s="161">
        <f>+F13+F15+F17+F19+F21+F23</f>
        <v>2214</v>
      </c>
      <c r="G11" s="162">
        <f aca="true" t="shared" si="1" ref="G11:T11">+G13+G15+G17+G19+G21+G23</f>
        <v>1331</v>
      </c>
      <c r="H11" s="162">
        <f t="shared" si="1"/>
        <v>0</v>
      </c>
      <c r="I11" s="162">
        <f t="shared" si="1"/>
        <v>10</v>
      </c>
      <c r="J11" s="162">
        <f t="shared" si="1"/>
        <v>0</v>
      </c>
      <c r="K11" s="162">
        <f t="shared" si="1"/>
        <v>2</v>
      </c>
      <c r="L11" s="162">
        <f t="shared" si="1"/>
        <v>406</v>
      </c>
      <c r="M11" s="162">
        <f t="shared" si="1"/>
        <v>6</v>
      </c>
      <c r="N11" s="162">
        <f t="shared" si="1"/>
        <v>44</v>
      </c>
      <c r="O11" s="162">
        <f t="shared" si="1"/>
        <v>13</v>
      </c>
      <c r="P11" s="162">
        <f t="shared" si="1"/>
        <v>43</v>
      </c>
      <c r="Q11" s="162">
        <f t="shared" si="1"/>
        <v>131</v>
      </c>
      <c r="R11" s="162">
        <f t="shared" si="1"/>
        <v>22</v>
      </c>
      <c r="S11" s="162">
        <f t="shared" si="1"/>
        <v>24</v>
      </c>
      <c r="T11" s="162">
        <f t="shared" si="1"/>
        <v>182</v>
      </c>
      <c r="U11" s="163"/>
      <c r="V11" s="177"/>
    </row>
    <row r="12" spans="1:22" s="60" customFormat="1" ht="12.75" customHeight="1">
      <c r="A12" s="493" t="s">
        <v>92</v>
      </c>
      <c r="B12" s="493"/>
      <c r="C12" s="493"/>
      <c r="D12" s="493"/>
      <c r="E12" s="494"/>
      <c r="F12" s="161">
        <f aca="true" t="shared" si="2" ref="F12:T12">+F14+F16+F18+F20+F22+F24</f>
        <v>721</v>
      </c>
      <c r="G12" s="162">
        <f t="shared" si="2"/>
        <v>357</v>
      </c>
      <c r="H12" s="162">
        <f t="shared" si="2"/>
        <v>1</v>
      </c>
      <c r="I12" s="162">
        <f t="shared" si="2"/>
        <v>2</v>
      </c>
      <c r="J12" s="162">
        <f t="shared" si="2"/>
        <v>0</v>
      </c>
      <c r="K12" s="162">
        <f t="shared" si="2"/>
        <v>7</v>
      </c>
      <c r="L12" s="162">
        <f t="shared" si="2"/>
        <v>81</v>
      </c>
      <c r="M12" s="162">
        <f t="shared" si="2"/>
        <v>0</v>
      </c>
      <c r="N12" s="162">
        <f t="shared" si="2"/>
        <v>13</v>
      </c>
      <c r="O12" s="162">
        <f t="shared" si="2"/>
        <v>7</v>
      </c>
      <c r="P12" s="162">
        <f t="shared" si="2"/>
        <v>7</v>
      </c>
      <c r="Q12" s="162">
        <f t="shared" si="2"/>
        <v>61</v>
      </c>
      <c r="R12" s="162">
        <f t="shared" si="2"/>
        <v>174</v>
      </c>
      <c r="S12" s="162">
        <f t="shared" si="2"/>
        <v>8</v>
      </c>
      <c r="T12" s="162">
        <f t="shared" si="2"/>
        <v>3</v>
      </c>
      <c r="U12" s="163"/>
      <c r="V12" s="177"/>
    </row>
    <row r="13" spans="1:22" s="60" customFormat="1" ht="12.75" customHeight="1">
      <c r="A13" s="313" t="s">
        <v>168</v>
      </c>
      <c r="B13" s="313" t="s">
        <v>98</v>
      </c>
      <c r="C13" s="313" t="s">
        <v>106</v>
      </c>
      <c r="D13" s="313" t="s">
        <v>96</v>
      </c>
      <c r="E13" s="181" t="s">
        <v>93</v>
      </c>
      <c r="F13" s="161">
        <v>378</v>
      </c>
      <c r="G13" s="162">
        <v>316</v>
      </c>
      <c r="H13" s="162">
        <v>0</v>
      </c>
      <c r="I13" s="162">
        <v>1</v>
      </c>
      <c r="J13" s="162">
        <v>0</v>
      </c>
      <c r="K13" s="162">
        <v>1</v>
      </c>
      <c r="L13" s="162">
        <v>21</v>
      </c>
      <c r="M13" s="162">
        <v>0</v>
      </c>
      <c r="N13" s="162">
        <v>0</v>
      </c>
      <c r="O13" s="162">
        <v>0</v>
      </c>
      <c r="P13" s="162">
        <v>0</v>
      </c>
      <c r="Q13" s="162">
        <v>1</v>
      </c>
      <c r="R13" s="162">
        <v>1</v>
      </c>
      <c r="S13" s="162">
        <v>7</v>
      </c>
      <c r="T13" s="162">
        <v>30</v>
      </c>
      <c r="U13" s="163"/>
      <c r="V13" s="177"/>
    </row>
    <row r="14" spans="1:22" s="60" customFormat="1" ht="12.75" customHeight="1">
      <c r="A14" s="313"/>
      <c r="B14" s="313"/>
      <c r="C14" s="313"/>
      <c r="D14" s="313"/>
      <c r="E14" s="181" t="s">
        <v>92</v>
      </c>
      <c r="F14" s="161">
        <v>86</v>
      </c>
      <c r="G14" s="162">
        <v>70</v>
      </c>
      <c r="H14" s="162">
        <v>0</v>
      </c>
      <c r="I14" s="162">
        <v>1</v>
      </c>
      <c r="J14" s="162">
        <v>0</v>
      </c>
      <c r="K14" s="162">
        <v>4</v>
      </c>
      <c r="L14" s="162">
        <v>8</v>
      </c>
      <c r="M14" s="162">
        <v>0</v>
      </c>
      <c r="N14" s="162">
        <v>0</v>
      </c>
      <c r="O14" s="162">
        <v>0</v>
      </c>
      <c r="P14" s="162">
        <v>0</v>
      </c>
      <c r="Q14" s="162">
        <v>1</v>
      </c>
      <c r="R14" s="162">
        <v>0</v>
      </c>
      <c r="S14" s="162">
        <v>2</v>
      </c>
      <c r="T14" s="162">
        <v>0</v>
      </c>
      <c r="U14" s="163"/>
      <c r="V14" s="177"/>
    </row>
    <row r="15" spans="1:22" s="60" customFormat="1" ht="12.75" customHeight="1">
      <c r="A15" s="313" t="s">
        <v>105</v>
      </c>
      <c r="B15" s="313" t="s">
        <v>98</v>
      </c>
      <c r="C15" s="313" t="s">
        <v>104</v>
      </c>
      <c r="D15" s="313" t="s">
        <v>96</v>
      </c>
      <c r="E15" s="181" t="s">
        <v>93</v>
      </c>
      <c r="F15" s="161">
        <v>313</v>
      </c>
      <c r="G15" s="162">
        <v>204</v>
      </c>
      <c r="H15" s="162">
        <v>0</v>
      </c>
      <c r="I15" s="162">
        <v>2</v>
      </c>
      <c r="J15" s="162">
        <v>0</v>
      </c>
      <c r="K15" s="162">
        <v>1</v>
      </c>
      <c r="L15" s="162">
        <v>69</v>
      </c>
      <c r="M15" s="162">
        <v>0</v>
      </c>
      <c r="N15" s="162">
        <v>0</v>
      </c>
      <c r="O15" s="162">
        <v>0</v>
      </c>
      <c r="P15" s="162">
        <v>0</v>
      </c>
      <c r="Q15" s="162">
        <v>4</v>
      </c>
      <c r="R15" s="162">
        <v>1</v>
      </c>
      <c r="S15" s="162">
        <v>6</v>
      </c>
      <c r="T15" s="162">
        <v>26</v>
      </c>
      <c r="U15" s="163"/>
      <c r="V15" s="177"/>
    </row>
    <row r="16" spans="1:22" s="60" customFormat="1" ht="12.75" customHeight="1">
      <c r="A16" s="313"/>
      <c r="B16" s="313"/>
      <c r="C16" s="313"/>
      <c r="D16" s="313"/>
      <c r="E16" s="181" t="s">
        <v>92</v>
      </c>
      <c r="F16" s="161">
        <v>158</v>
      </c>
      <c r="G16" s="162">
        <v>67</v>
      </c>
      <c r="H16" s="162">
        <v>0</v>
      </c>
      <c r="I16" s="162">
        <v>0</v>
      </c>
      <c r="J16" s="162">
        <v>0</v>
      </c>
      <c r="K16" s="162">
        <v>0</v>
      </c>
      <c r="L16" s="162">
        <v>9</v>
      </c>
      <c r="M16" s="162">
        <v>0</v>
      </c>
      <c r="N16" s="162">
        <v>0</v>
      </c>
      <c r="O16" s="162">
        <v>0</v>
      </c>
      <c r="P16" s="162">
        <v>1</v>
      </c>
      <c r="Q16" s="162">
        <v>3</v>
      </c>
      <c r="R16" s="162">
        <v>75</v>
      </c>
      <c r="S16" s="162">
        <v>3</v>
      </c>
      <c r="T16" s="162">
        <v>0</v>
      </c>
      <c r="U16" s="163"/>
      <c r="V16" s="177"/>
    </row>
    <row r="17" spans="1:22" s="60" customFormat="1" ht="12.75" customHeight="1">
      <c r="A17" s="313" t="s">
        <v>103</v>
      </c>
      <c r="B17" s="313" t="s">
        <v>98</v>
      </c>
      <c r="C17" s="313" t="s">
        <v>102</v>
      </c>
      <c r="D17" s="313" t="s">
        <v>96</v>
      </c>
      <c r="E17" s="181" t="s">
        <v>93</v>
      </c>
      <c r="F17" s="161">
        <v>354</v>
      </c>
      <c r="G17" s="162">
        <v>232</v>
      </c>
      <c r="H17" s="162">
        <v>0</v>
      </c>
      <c r="I17" s="162">
        <v>2</v>
      </c>
      <c r="J17" s="162">
        <v>0</v>
      </c>
      <c r="K17" s="162">
        <v>0</v>
      </c>
      <c r="L17" s="162">
        <v>51</v>
      </c>
      <c r="M17" s="162">
        <v>3</v>
      </c>
      <c r="N17" s="162">
        <v>3</v>
      </c>
      <c r="O17" s="162">
        <v>3</v>
      </c>
      <c r="P17" s="162">
        <v>2</v>
      </c>
      <c r="Q17" s="162">
        <v>19</v>
      </c>
      <c r="R17" s="162">
        <v>0</v>
      </c>
      <c r="S17" s="162">
        <v>2</v>
      </c>
      <c r="T17" s="162">
        <v>37</v>
      </c>
      <c r="U17" s="163"/>
      <c r="V17" s="177"/>
    </row>
    <row r="18" spans="1:22" s="60" customFormat="1" ht="12.75" customHeight="1">
      <c r="A18" s="313"/>
      <c r="B18" s="313"/>
      <c r="C18" s="313"/>
      <c r="D18" s="313"/>
      <c r="E18" s="181" t="s">
        <v>92</v>
      </c>
      <c r="F18" s="161">
        <v>101</v>
      </c>
      <c r="G18" s="162">
        <v>57</v>
      </c>
      <c r="H18" s="162">
        <v>1</v>
      </c>
      <c r="I18" s="162">
        <v>0</v>
      </c>
      <c r="J18" s="162">
        <v>0</v>
      </c>
      <c r="K18" s="162">
        <v>0</v>
      </c>
      <c r="L18" s="162">
        <v>11</v>
      </c>
      <c r="M18" s="162">
        <v>0</v>
      </c>
      <c r="N18" s="162">
        <v>1</v>
      </c>
      <c r="O18" s="162">
        <v>4</v>
      </c>
      <c r="P18" s="162">
        <v>1</v>
      </c>
      <c r="Q18" s="162">
        <v>6</v>
      </c>
      <c r="R18" s="162">
        <v>18</v>
      </c>
      <c r="S18" s="162">
        <v>2</v>
      </c>
      <c r="T18" s="162">
        <v>0</v>
      </c>
      <c r="U18" s="163"/>
      <c r="V18" s="177"/>
    </row>
    <row r="19" spans="1:22" s="60" customFormat="1" ht="12.75" customHeight="1">
      <c r="A19" s="313" t="s">
        <v>101</v>
      </c>
      <c r="B19" s="313" t="s">
        <v>98</v>
      </c>
      <c r="C19" s="313" t="s">
        <v>100</v>
      </c>
      <c r="D19" s="313" t="s">
        <v>96</v>
      </c>
      <c r="E19" s="181" t="s">
        <v>93</v>
      </c>
      <c r="F19" s="161">
        <v>377</v>
      </c>
      <c r="G19" s="162">
        <v>207</v>
      </c>
      <c r="H19" s="162">
        <v>0</v>
      </c>
      <c r="I19" s="162">
        <v>1</v>
      </c>
      <c r="J19" s="162">
        <v>0</v>
      </c>
      <c r="K19" s="162">
        <v>0</v>
      </c>
      <c r="L19" s="162">
        <v>81</v>
      </c>
      <c r="M19" s="162">
        <v>2</v>
      </c>
      <c r="N19" s="162">
        <v>7</v>
      </c>
      <c r="O19" s="162">
        <v>3</v>
      </c>
      <c r="P19" s="162">
        <v>16</v>
      </c>
      <c r="Q19" s="162">
        <v>30</v>
      </c>
      <c r="R19" s="162">
        <v>0</v>
      </c>
      <c r="S19" s="162">
        <v>4</v>
      </c>
      <c r="T19" s="162">
        <v>26</v>
      </c>
      <c r="U19" s="163"/>
      <c r="V19" s="177"/>
    </row>
    <row r="20" spans="1:22" s="60" customFormat="1" ht="12.75" customHeight="1">
      <c r="A20" s="313"/>
      <c r="B20" s="313"/>
      <c r="C20" s="313"/>
      <c r="D20" s="313"/>
      <c r="E20" s="181" t="s">
        <v>92</v>
      </c>
      <c r="F20" s="161">
        <v>155</v>
      </c>
      <c r="G20" s="162">
        <v>51</v>
      </c>
      <c r="H20" s="162">
        <v>0</v>
      </c>
      <c r="I20" s="162">
        <v>0</v>
      </c>
      <c r="J20" s="162">
        <v>0</v>
      </c>
      <c r="K20" s="162">
        <v>2</v>
      </c>
      <c r="L20" s="162">
        <v>13</v>
      </c>
      <c r="M20" s="162">
        <v>0</v>
      </c>
      <c r="N20" s="162">
        <v>5</v>
      </c>
      <c r="O20" s="162">
        <v>1</v>
      </c>
      <c r="P20" s="162">
        <v>2</v>
      </c>
      <c r="Q20" s="162">
        <v>18</v>
      </c>
      <c r="R20" s="162">
        <v>61</v>
      </c>
      <c r="S20" s="162">
        <v>1</v>
      </c>
      <c r="T20" s="162">
        <v>1</v>
      </c>
      <c r="U20" s="163"/>
      <c r="V20" s="177"/>
    </row>
    <row r="21" spans="1:22" s="60" customFormat="1" ht="12.75" customHeight="1">
      <c r="A21" s="313" t="s">
        <v>99</v>
      </c>
      <c r="B21" s="313" t="s">
        <v>98</v>
      </c>
      <c r="C21" s="313" t="s">
        <v>97</v>
      </c>
      <c r="D21" s="313" t="s">
        <v>96</v>
      </c>
      <c r="E21" s="181" t="s">
        <v>93</v>
      </c>
      <c r="F21" s="161">
        <v>475</v>
      </c>
      <c r="G21" s="162">
        <v>224</v>
      </c>
      <c r="H21" s="162">
        <v>0</v>
      </c>
      <c r="I21" s="162">
        <v>2</v>
      </c>
      <c r="J21" s="162">
        <v>0</v>
      </c>
      <c r="K21" s="162">
        <v>0</v>
      </c>
      <c r="L21" s="162">
        <v>110</v>
      </c>
      <c r="M21" s="162">
        <v>1</v>
      </c>
      <c r="N21" s="162">
        <v>16</v>
      </c>
      <c r="O21" s="162">
        <v>6</v>
      </c>
      <c r="P21" s="162">
        <v>20</v>
      </c>
      <c r="Q21" s="162">
        <v>62</v>
      </c>
      <c r="R21" s="162">
        <v>1</v>
      </c>
      <c r="S21" s="162">
        <v>3</v>
      </c>
      <c r="T21" s="162">
        <v>30</v>
      </c>
      <c r="U21" s="163"/>
      <c r="V21" s="177"/>
    </row>
    <row r="22" spans="1:22" s="60" customFormat="1" ht="12.75" customHeight="1">
      <c r="A22" s="313"/>
      <c r="B22" s="313"/>
      <c r="C22" s="313"/>
      <c r="D22" s="313"/>
      <c r="E22" s="181" t="s">
        <v>92</v>
      </c>
      <c r="F22" s="161">
        <v>147</v>
      </c>
      <c r="G22" s="162">
        <v>73</v>
      </c>
      <c r="H22" s="162">
        <v>0</v>
      </c>
      <c r="I22" s="162">
        <v>1</v>
      </c>
      <c r="J22" s="162">
        <v>0</v>
      </c>
      <c r="K22" s="162">
        <v>1</v>
      </c>
      <c r="L22" s="162">
        <v>26</v>
      </c>
      <c r="M22" s="162">
        <v>0</v>
      </c>
      <c r="N22" s="162">
        <v>6</v>
      </c>
      <c r="O22" s="162">
        <v>2</v>
      </c>
      <c r="P22" s="162">
        <v>3</v>
      </c>
      <c r="Q22" s="162">
        <v>26</v>
      </c>
      <c r="R22" s="162">
        <v>7</v>
      </c>
      <c r="S22" s="162">
        <v>0</v>
      </c>
      <c r="T22" s="162">
        <v>2</v>
      </c>
      <c r="U22" s="163"/>
      <c r="V22" s="177"/>
    </row>
    <row r="23" spans="1:22" s="60" customFormat="1" ht="12.75" customHeight="1">
      <c r="A23" s="313" t="s">
        <v>169</v>
      </c>
      <c r="B23" s="313" t="s">
        <v>96</v>
      </c>
      <c r="C23" s="313" t="s">
        <v>170</v>
      </c>
      <c r="D23" s="313" t="s">
        <v>171</v>
      </c>
      <c r="E23" s="181" t="s">
        <v>93</v>
      </c>
      <c r="F23" s="161">
        <v>317</v>
      </c>
      <c r="G23" s="162">
        <v>148</v>
      </c>
      <c r="H23" s="162">
        <v>0</v>
      </c>
      <c r="I23" s="162">
        <v>2</v>
      </c>
      <c r="J23" s="162">
        <v>0</v>
      </c>
      <c r="K23" s="162">
        <v>0</v>
      </c>
      <c r="L23" s="162">
        <v>74</v>
      </c>
      <c r="M23" s="162">
        <v>0</v>
      </c>
      <c r="N23" s="162">
        <v>18</v>
      </c>
      <c r="O23" s="162">
        <v>1</v>
      </c>
      <c r="P23" s="162">
        <v>5</v>
      </c>
      <c r="Q23" s="162">
        <v>15</v>
      </c>
      <c r="R23" s="162">
        <v>19</v>
      </c>
      <c r="S23" s="162">
        <v>2</v>
      </c>
      <c r="T23" s="162">
        <v>33</v>
      </c>
      <c r="U23" s="163"/>
      <c r="V23" s="177"/>
    </row>
    <row r="24" spans="1:22" s="60" customFormat="1" ht="12.75" customHeight="1">
      <c r="A24" s="314"/>
      <c r="B24" s="314"/>
      <c r="C24" s="314"/>
      <c r="D24" s="314"/>
      <c r="E24" s="182" t="s">
        <v>92</v>
      </c>
      <c r="F24" s="195">
        <v>74</v>
      </c>
      <c r="G24" s="194">
        <v>39</v>
      </c>
      <c r="H24" s="194">
        <v>0</v>
      </c>
      <c r="I24" s="194">
        <v>0</v>
      </c>
      <c r="J24" s="194">
        <v>0</v>
      </c>
      <c r="K24" s="194">
        <v>0</v>
      </c>
      <c r="L24" s="194">
        <v>14</v>
      </c>
      <c r="M24" s="194">
        <v>0</v>
      </c>
      <c r="N24" s="194">
        <v>1</v>
      </c>
      <c r="O24" s="194">
        <v>0</v>
      </c>
      <c r="P24" s="194">
        <v>0</v>
      </c>
      <c r="Q24" s="194">
        <v>7</v>
      </c>
      <c r="R24" s="194">
        <v>13</v>
      </c>
      <c r="S24" s="194">
        <v>0</v>
      </c>
      <c r="T24" s="194">
        <v>0</v>
      </c>
      <c r="U24" s="163"/>
      <c r="V24" s="177"/>
    </row>
    <row r="25" spans="1:22" s="60" customFormat="1" ht="12.75" customHeight="1">
      <c r="A25" s="495"/>
      <c r="B25" s="495"/>
      <c r="C25" s="495"/>
      <c r="D25" s="495"/>
      <c r="E25" s="495"/>
      <c r="F25" s="495"/>
      <c r="G25" s="495"/>
      <c r="H25" s="495"/>
      <c r="I25" s="495"/>
      <c r="J25" s="495"/>
      <c r="K25" s="495"/>
      <c r="L25" s="495"/>
      <c r="M25" s="495"/>
      <c r="N25" s="495"/>
      <c r="O25" s="495"/>
      <c r="P25" s="495"/>
      <c r="Q25" s="495"/>
      <c r="R25" s="495"/>
      <c r="S25" s="495"/>
      <c r="T25" s="495"/>
      <c r="U25" s="163"/>
      <c r="V25" s="177"/>
    </row>
    <row r="26" spans="1:20" s="60" customFormat="1" ht="15" customHeight="1">
      <c r="A26" s="496" t="s">
        <v>354</v>
      </c>
      <c r="B26" s="496"/>
      <c r="C26" s="496"/>
      <c r="D26" s="496"/>
      <c r="E26" s="496"/>
      <c r="F26" s="496"/>
      <c r="G26" s="496"/>
      <c r="H26" s="496"/>
      <c r="I26" s="496"/>
      <c r="J26" s="496"/>
      <c r="K26" s="496"/>
      <c r="L26" s="496"/>
      <c r="M26" s="183"/>
      <c r="N26" s="183"/>
      <c r="O26" s="183"/>
      <c r="P26" s="183"/>
      <c r="Q26" s="183"/>
      <c r="R26" s="183"/>
      <c r="S26" s="183"/>
      <c r="T26" s="183"/>
    </row>
    <row r="27" spans="6:20" s="66" customFormat="1" ht="13.5">
      <c r="F27" s="136"/>
      <c r="G27" s="136"/>
      <c r="H27" s="136"/>
      <c r="I27" s="136"/>
      <c r="J27" s="136"/>
      <c r="K27" s="136"/>
      <c r="L27" s="136"/>
      <c r="M27" s="136"/>
      <c r="N27" s="136"/>
      <c r="O27" s="136"/>
      <c r="P27" s="136"/>
      <c r="Q27" s="136"/>
      <c r="R27" s="136"/>
      <c r="S27" s="136"/>
      <c r="T27" s="136"/>
    </row>
    <row r="28" spans="6:20" s="66" customFormat="1" ht="13.5">
      <c r="F28" s="136"/>
      <c r="G28" s="136"/>
      <c r="H28" s="136"/>
      <c r="I28" s="136"/>
      <c r="J28" s="136"/>
      <c r="K28" s="136"/>
      <c r="L28" s="136"/>
      <c r="M28" s="136"/>
      <c r="N28" s="136"/>
      <c r="O28" s="136"/>
      <c r="P28" s="136"/>
      <c r="Q28" s="136"/>
      <c r="R28" s="136"/>
      <c r="S28" s="136"/>
      <c r="T28" s="136"/>
    </row>
    <row r="29" spans="6:20" s="66" customFormat="1" ht="13.5">
      <c r="F29" s="136"/>
      <c r="G29" s="136"/>
      <c r="H29" s="136"/>
      <c r="I29" s="136"/>
      <c r="J29" s="136"/>
      <c r="K29" s="136"/>
      <c r="L29" s="136"/>
      <c r="M29" s="136"/>
      <c r="N29" s="136"/>
      <c r="O29" s="136"/>
      <c r="P29" s="136"/>
      <c r="Q29" s="136"/>
      <c r="R29" s="136"/>
      <c r="S29" s="136"/>
      <c r="T29" s="136"/>
    </row>
    <row r="30" spans="6:20" s="66" customFormat="1" ht="13.5">
      <c r="F30" s="136"/>
      <c r="G30" s="136"/>
      <c r="H30" s="136"/>
      <c r="I30" s="136"/>
      <c r="J30" s="136"/>
      <c r="K30" s="136"/>
      <c r="L30" s="136"/>
      <c r="M30" s="136"/>
      <c r="N30" s="136"/>
      <c r="O30" s="136"/>
      <c r="P30" s="136"/>
      <c r="Q30" s="136"/>
      <c r="R30" s="136"/>
      <c r="S30" s="136"/>
      <c r="T30" s="136"/>
    </row>
    <row r="31" spans="6:20" s="66" customFormat="1" ht="13.5">
      <c r="F31" s="136"/>
      <c r="G31" s="136"/>
      <c r="H31" s="136"/>
      <c r="I31" s="136"/>
      <c r="J31" s="136"/>
      <c r="K31" s="136"/>
      <c r="L31" s="136"/>
      <c r="M31" s="136"/>
      <c r="N31" s="136"/>
      <c r="O31" s="136"/>
      <c r="P31" s="136"/>
      <c r="Q31" s="136"/>
      <c r="R31" s="136"/>
      <c r="S31" s="136"/>
      <c r="T31" s="136"/>
    </row>
    <row r="32" spans="6:20" s="66" customFormat="1" ht="13.5">
      <c r="F32" s="136"/>
      <c r="G32" s="136"/>
      <c r="H32" s="136"/>
      <c r="I32" s="136"/>
      <c r="J32" s="136"/>
      <c r="K32" s="136"/>
      <c r="L32" s="136"/>
      <c r="M32" s="136"/>
      <c r="N32" s="136"/>
      <c r="O32" s="136"/>
      <c r="P32" s="136"/>
      <c r="Q32" s="136"/>
      <c r="R32" s="136"/>
      <c r="S32" s="136"/>
      <c r="T32" s="136"/>
    </row>
    <row r="33" spans="6:20" s="66" customFormat="1" ht="13.5">
      <c r="F33" s="136"/>
      <c r="G33" s="136"/>
      <c r="H33" s="136"/>
      <c r="I33" s="136"/>
      <c r="J33" s="136"/>
      <c r="K33" s="136"/>
      <c r="L33" s="136"/>
      <c r="M33" s="136"/>
      <c r="N33" s="136"/>
      <c r="O33" s="136"/>
      <c r="P33" s="136"/>
      <c r="Q33" s="136"/>
      <c r="R33" s="136"/>
      <c r="S33" s="136"/>
      <c r="T33" s="136"/>
    </row>
    <row r="34" spans="6:20" s="66" customFormat="1" ht="13.5">
      <c r="F34" s="136"/>
      <c r="G34" s="136"/>
      <c r="H34" s="136"/>
      <c r="I34" s="136"/>
      <c r="J34" s="136"/>
      <c r="K34" s="136"/>
      <c r="L34" s="136"/>
      <c r="M34" s="136"/>
      <c r="N34" s="136"/>
      <c r="O34" s="136"/>
      <c r="P34" s="136"/>
      <c r="Q34" s="136"/>
      <c r="R34" s="136"/>
      <c r="S34" s="136"/>
      <c r="T34" s="136"/>
    </row>
    <row r="35" spans="6:20" s="66" customFormat="1" ht="13.5">
      <c r="F35" s="136"/>
      <c r="G35" s="136"/>
      <c r="H35" s="136"/>
      <c r="I35" s="136"/>
      <c r="J35" s="136"/>
      <c r="K35" s="136"/>
      <c r="L35" s="136"/>
      <c r="M35" s="136"/>
      <c r="N35" s="136"/>
      <c r="O35" s="136"/>
      <c r="P35" s="136"/>
      <c r="Q35" s="136"/>
      <c r="R35" s="136"/>
      <c r="S35" s="136"/>
      <c r="T35" s="136"/>
    </row>
    <row r="36" spans="6:20" s="66" customFormat="1" ht="13.5">
      <c r="F36" s="136"/>
      <c r="G36" s="136"/>
      <c r="H36" s="136"/>
      <c r="I36" s="136"/>
      <c r="J36" s="136"/>
      <c r="K36" s="136"/>
      <c r="L36" s="136"/>
      <c r="M36" s="136"/>
      <c r="N36" s="136"/>
      <c r="O36" s="136"/>
      <c r="P36" s="136"/>
      <c r="Q36" s="136"/>
      <c r="R36" s="136"/>
      <c r="S36" s="136"/>
      <c r="T36" s="136"/>
    </row>
    <row r="37" spans="6:20" s="66" customFormat="1" ht="13.5">
      <c r="F37" s="136"/>
      <c r="G37" s="136"/>
      <c r="H37" s="136"/>
      <c r="I37" s="136"/>
      <c r="J37" s="136"/>
      <c r="K37" s="136"/>
      <c r="L37" s="136"/>
      <c r="M37" s="136"/>
      <c r="N37" s="136"/>
      <c r="O37" s="136"/>
      <c r="P37" s="136"/>
      <c r="Q37" s="136"/>
      <c r="R37" s="136"/>
      <c r="S37" s="136"/>
      <c r="T37" s="136"/>
    </row>
    <row r="38" spans="6:20" s="66" customFormat="1" ht="13.5">
      <c r="F38" s="136"/>
      <c r="G38" s="136"/>
      <c r="H38" s="136"/>
      <c r="I38" s="136"/>
      <c r="J38" s="136"/>
      <c r="K38" s="136"/>
      <c r="L38" s="136"/>
      <c r="M38" s="136"/>
      <c r="N38" s="136"/>
      <c r="O38" s="136"/>
      <c r="P38" s="136"/>
      <c r="Q38" s="136"/>
      <c r="R38" s="136"/>
      <c r="S38" s="136"/>
      <c r="T38" s="136"/>
    </row>
    <row r="39" spans="6:20" s="66" customFormat="1" ht="13.5">
      <c r="F39" s="136"/>
      <c r="G39" s="136"/>
      <c r="H39" s="136"/>
      <c r="I39" s="136"/>
      <c r="J39" s="136"/>
      <c r="K39" s="136"/>
      <c r="L39" s="136"/>
      <c r="M39" s="136"/>
      <c r="N39" s="136"/>
      <c r="O39" s="136"/>
      <c r="P39" s="136"/>
      <c r="Q39" s="136"/>
      <c r="R39" s="136"/>
      <c r="S39" s="136"/>
      <c r="T39" s="136"/>
    </row>
    <row r="40" spans="6:20" s="66" customFormat="1" ht="13.5">
      <c r="F40" s="136"/>
      <c r="G40" s="136"/>
      <c r="H40" s="136"/>
      <c r="I40" s="136"/>
      <c r="J40" s="136"/>
      <c r="K40" s="136"/>
      <c r="L40" s="136"/>
      <c r="M40" s="136"/>
      <c r="N40" s="136"/>
      <c r="O40" s="136"/>
      <c r="P40" s="136"/>
      <c r="Q40" s="136"/>
      <c r="R40" s="136"/>
      <c r="S40" s="136"/>
      <c r="T40" s="136"/>
    </row>
    <row r="41" spans="6:20" s="66" customFormat="1" ht="13.5">
      <c r="F41" s="136"/>
      <c r="G41" s="136"/>
      <c r="H41" s="136"/>
      <c r="I41" s="136"/>
      <c r="J41" s="136"/>
      <c r="K41" s="136"/>
      <c r="L41" s="136"/>
      <c r="M41" s="136"/>
      <c r="N41" s="136"/>
      <c r="O41" s="136"/>
      <c r="P41" s="136"/>
      <c r="Q41" s="136"/>
      <c r="R41" s="136"/>
      <c r="S41" s="136"/>
      <c r="T41" s="136"/>
    </row>
    <row r="42" spans="6:20" s="66" customFormat="1" ht="13.5">
      <c r="F42" s="136"/>
      <c r="G42" s="136"/>
      <c r="H42" s="136"/>
      <c r="I42" s="136"/>
      <c r="J42" s="136"/>
      <c r="K42" s="136"/>
      <c r="L42" s="136"/>
      <c r="M42" s="136"/>
      <c r="N42" s="136"/>
      <c r="O42" s="136"/>
      <c r="P42" s="136"/>
      <c r="Q42" s="136"/>
      <c r="R42" s="136"/>
      <c r="S42" s="136"/>
      <c r="T42" s="136"/>
    </row>
    <row r="43" spans="6:20" s="66" customFormat="1" ht="13.5">
      <c r="F43" s="136"/>
      <c r="G43" s="136"/>
      <c r="H43" s="136"/>
      <c r="I43" s="136"/>
      <c r="J43" s="136"/>
      <c r="K43" s="136"/>
      <c r="L43" s="136"/>
      <c r="M43" s="136"/>
      <c r="N43" s="136"/>
      <c r="O43" s="136"/>
      <c r="P43" s="136"/>
      <c r="Q43" s="136"/>
      <c r="R43" s="136"/>
      <c r="S43" s="136"/>
      <c r="T43" s="136"/>
    </row>
    <row r="44" spans="6:20" s="66" customFormat="1" ht="13.5">
      <c r="F44" s="136"/>
      <c r="G44" s="136"/>
      <c r="H44" s="136"/>
      <c r="I44" s="136"/>
      <c r="J44" s="136"/>
      <c r="K44" s="136"/>
      <c r="L44" s="136"/>
      <c r="M44" s="136"/>
      <c r="N44" s="136"/>
      <c r="O44" s="136"/>
      <c r="P44" s="136"/>
      <c r="Q44" s="136"/>
      <c r="R44" s="136"/>
      <c r="S44" s="136"/>
      <c r="T44" s="136"/>
    </row>
    <row r="45" spans="6:20" s="66" customFormat="1" ht="13.5">
      <c r="F45" s="136"/>
      <c r="G45" s="136"/>
      <c r="H45" s="136"/>
      <c r="I45" s="136"/>
      <c r="J45" s="136"/>
      <c r="K45" s="136"/>
      <c r="L45" s="136"/>
      <c r="M45" s="136"/>
      <c r="N45" s="136"/>
      <c r="O45" s="136"/>
      <c r="P45" s="136"/>
      <c r="Q45" s="136"/>
      <c r="R45" s="136"/>
      <c r="S45" s="136"/>
      <c r="T45" s="136"/>
    </row>
    <row r="46" spans="6:20" s="66" customFormat="1" ht="13.5">
      <c r="F46" s="136"/>
      <c r="G46" s="136"/>
      <c r="H46" s="136"/>
      <c r="I46" s="136"/>
      <c r="J46" s="136"/>
      <c r="K46" s="136"/>
      <c r="L46" s="136"/>
      <c r="M46" s="136"/>
      <c r="N46" s="136"/>
      <c r="O46" s="136"/>
      <c r="P46" s="136"/>
      <c r="Q46" s="136"/>
      <c r="R46" s="136"/>
      <c r="S46" s="136"/>
      <c r="T46" s="136"/>
    </row>
    <row r="47" spans="6:20" s="66" customFormat="1" ht="13.5">
      <c r="F47" s="136"/>
      <c r="G47" s="136"/>
      <c r="H47" s="136"/>
      <c r="I47" s="136"/>
      <c r="J47" s="136"/>
      <c r="K47" s="136"/>
      <c r="L47" s="136"/>
      <c r="M47" s="136"/>
      <c r="N47" s="136"/>
      <c r="O47" s="136"/>
      <c r="P47" s="136"/>
      <c r="Q47" s="136"/>
      <c r="R47" s="136"/>
      <c r="S47" s="136"/>
      <c r="T47" s="136"/>
    </row>
    <row r="48" spans="6:20" s="66" customFormat="1" ht="13.5">
      <c r="F48" s="136"/>
      <c r="G48" s="136"/>
      <c r="H48" s="136"/>
      <c r="I48" s="136"/>
      <c r="J48" s="136"/>
      <c r="K48" s="136"/>
      <c r="L48" s="136"/>
      <c r="M48" s="136"/>
      <c r="N48" s="136"/>
      <c r="O48" s="136"/>
      <c r="P48" s="136"/>
      <c r="Q48" s="136"/>
      <c r="R48" s="136"/>
      <c r="S48" s="136"/>
      <c r="T48" s="136"/>
    </row>
    <row r="49" spans="6:20" s="66" customFormat="1" ht="13.5">
      <c r="F49" s="136"/>
      <c r="G49" s="136"/>
      <c r="H49" s="136"/>
      <c r="I49" s="136"/>
      <c r="J49" s="136"/>
      <c r="K49" s="136"/>
      <c r="L49" s="136"/>
      <c r="M49" s="136"/>
      <c r="N49" s="136"/>
      <c r="O49" s="136"/>
      <c r="P49" s="136"/>
      <c r="Q49" s="136"/>
      <c r="R49" s="136"/>
      <c r="S49" s="136"/>
      <c r="T49" s="136"/>
    </row>
    <row r="50" spans="6:20" s="66" customFormat="1" ht="13.5">
      <c r="F50" s="136"/>
      <c r="G50" s="136"/>
      <c r="H50" s="136"/>
      <c r="I50" s="136"/>
      <c r="J50" s="136"/>
      <c r="K50" s="136"/>
      <c r="L50" s="136"/>
      <c r="M50" s="136"/>
      <c r="N50" s="136"/>
      <c r="O50" s="136"/>
      <c r="P50" s="136"/>
      <c r="Q50" s="136"/>
      <c r="R50" s="136"/>
      <c r="S50" s="136"/>
      <c r="T50" s="136"/>
    </row>
    <row r="51" spans="6:20" s="66" customFormat="1" ht="13.5">
      <c r="F51" s="136"/>
      <c r="G51" s="136"/>
      <c r="H51" s="136"/>
      <c r="I51" s="136"/>
      <c r="J51" s="136"/>
      <c r="K51" s="136"/>
      <c r="L51" s="136"/>
      <c r="M51" s="136"/>
      <c r="N51" s="136"/>
      <c r="O51" s="136"/>
      <c r="P51" s="136"/>
      <c r="Q51" s="136"/>
      <c r="R51" s="136"/>
      <c r="S51" s="136"/>
      <c r="T51" s="136"/>
    </row>
    <row r="52" spans="6:20" s="66" customFormat="1" ht="13.5">
      <c r="F52" s="136"/>
      <c r="G52" s="136"/>
      <c r="H52" s="136"/>
      <c r="I52" s="136"/>
      <c r="J52" s="136"/>
      <c r="K52" s="136"/>
      <c r="L52" s="136"/>
      <c r="M52" s="136"/>
      <c r="N52" s="136"/>
      <c r="O52" s="136"/>
      <c r="P52" s="136"/>
      <c r="Q52" s="136"/>
      <c r="R52" s="136"/>
      <c r="S52" s="136"/>
      <c r="T52" s="136"/>
    </row>
    <row r="53" spans="6:20" s="66" customFormat="1" ht="13.5">
      <c r="F53" s="136"/>
      <c r="G53" s="136"/>
      <c r="H53" s="136"/>
      <c r="I53" s="136"/>
      <c r="J53" s="136"/>
      <c r="K53" s="136"/>
      <c r="L53" s="136"/>
      <c r="M53" s="136"/>
      <c r="N53" s="136"/>
      <c r="O53" s="136"/>
      <c r="P53" s="136"/>
      <c r="Q53" s="136"/>
      <c r="R53" s="136"/>
      <c r="S53" s="136"/>
      <c r="T53" s="136"/>
    </row>
    <row r="54" spans="6:20" s="66" customFormat="1" ht="13.5">
      <c r="F54" s="136"/>
      <c r="G54" s="136"/>
      <c r="H54" s="136"/>
      <c r="I54" s="136"/>
      <c r="J54" s="136"/>
      <c r="K54" s="136"/>
      <c r="L54" s="136"/>
      <c r="M54" s="136"/>
      <c r="N54" s="136"/>
      <c r="O54" s="136"/>
      <c r="P54" s="136"/>
      <c r="Q54" s="136"/>
      <c r="R54" s="136"/>
      <c r="S54" s="136"/>
      <c r="T54" s="136"/>
    </row>
    <row r="55" spans="6:20" s="66" customFormat="1" ht="13.5">
      <c r="F55" s="136"/>
      <c r="G55" s="136"/>
      <c r="H55" s="136"/>
      <c r="I55" s="136"/>
      <c r="J55" s="136"/>
      <c r="K55" s="136"/>
      <c r="L55" s="136"/>
      <c r="M55" s="136"/>
      <c r="N55" s="136"/>
      <c r="O55" s="136"/>
      <c r="P55" s="136"/>
      <c r="Q55" s="136"/>
      <c r="R55" s="136"/>
      <c r="S55" s="136"/>
      <c r="T55" s="136"/>
    </row>
    <row r="56" spans="6:20" s="66" customFormat="1" ht="13.5">
      <c r="F56" s="136"/>
      <c r="G56" s="136"/>
      <c r="H56" s="136"/>
      <c r="I56" s="136"/>
      <c r="J56" s="136"/>
      <c r="K56" s="136"/>
      <c r="L56" s="136"/>
      <c r="M56" s="136"/>
      <c r="N56" s="136"/>
      <c r="O56" s="136"/>
      <c r="P56" s="136"/>
      <c r="Q56" s="136"/>
      <c r="R56" s="136"/>
      <c r="S56" s="136"/>
      <c r="T56" s="136"/>
    </row>
    <row r="57" spans="6:20" s="66" customFormat="1" ht="13.5">
      <c r="F57" s="136"/>
      <c r="G57" s="136"/>
      <c r="H57" s="136"/>
      <c r="I57" s="136"/>
      <c r="J57" s="136"/>
      <c r="K57" s="136"/>
      <c r="L57" s="136"/>
      <c r="M57" s="136"/>
      <c r="N57" s="136"/>
      <c r="O57" s="136"/>
      <c r="P57" s="136"/>
      <c r="Q57" s="136"/>
      <c r="R57" s="136"/>
      <c r="S57" s="136"/>
      <c r="T57" s="136"/>
    </row>
    <row r="58" spans="6:20" s="66" customFormat="1" ht="13.5">
      <c r="F58" s="136"/>
      <c r="G58" s="136"/>
      <c r="H58" s="136"/>
      <c r="I58" s="136"/>
      <c r="J58" s="136"/>
      <c r="K58" s="136"/>
      <c r="L58" s="136"/>
      <c r="M58" s="136"/>
      <c r="N58" s="136"/>
      <c r="O58" s="136"/>
      <c r="P58" s="136"/>
      <c r="Q58" s="136"/>
      <c r="R58" s="136"/>
      <c r="S58" s="136"/>
      <c r="T58" s="136"/>
    </row>
    <row r="59" spans="6:20" s="66" customFormat="1" ht="13.5">
      <c r="F59" s="136"/>
      <c r="G59" s="136"/>
      <c r="H59" s="136"/>
      <c r="I59" s="136"/>
      <c r="J59" s="136"/>
      <c r="K59" s="136"/>
      <c r="L59" s="136"/>
      <c r="M59" s="136"/>
      <c r="N59" s="136"/>
      <c r="O59" s="136"/>
      <c r="P59" s="136"/>
      <c r="Q59" s="136"/>
      <c r="R59" s="136"/>
      <c r="S59" s="136"/>
      <c r="T59" s="136"/>
    </row>
    <row r="60" spans="6:20" s="66" customFormat="1" ht="13.5">
      <c r="F60" s="136"/>
      <c r="G60" s="136"/>
      <c r="H60" s="136"/>
      <c r="I60" s="136"/>
      <c r="J60" s="136"/>
      <c r="K60" s="136"/>
      <c r="L60" s="136"/>
      <c r="M60" s="136"/>
      <c r="N60" s="136"/>
      <c r="O60" s="136"/>
      <c r="P60" s="136"/>
      <c r="Q60" s="136"/>
      <c r="R60" s="136"/>
      <c r="S60" s="136"/>
      <c r="T60" s="136"/>
    </row>
    <row r="61" spans="6:20" s="66" customFormat="1" ht="13.5">
      <c r="F61" s="136"/>
      <c r="G61" s="136"/>
      <c r="H61" s="136"/>
      <c r="I61" s="136"/>
      <c r="J61" s="136"/>
      <c r="K61" s="136"/>
      <c r="L61" s="136"/>
      <c r="M61" s="136"/>
      <c r="N61" s="136"/>
      <c r="O61" s="136"/>
      <c r="P61" s="136"/>
      <c r="Q61" s="136"/>
      <c r="R61" s="136"/>
      <c r="S61" s="136"/>
      <c r="T61" s="136"/>
    </row>
    <row r="62" spans="6:20" s="66" customFormat="1" ht="13.5">
      <c r="F62" s="136"/>
      <c r="G62" s="136"/>
      <c r="H62" s="136"/>
      <c r="I62" s="136"/>
      <c r="J62" s="136"/>
      <c r="K62" s="136"/>
      <c r="L62" s="136"/>
      <c r="M62" s="136"/>
      <c r="N62" s="136"/>
      <c r="O62" s="136"/>
      <c r="P62" s="136"/>
      <c r="Q62" s="136"/>
      <c r="R62" s="136"/>
      <c r="S62" s="136"/>
      <c r="T62" s="136"/>
    </row>
    <row r="63" spans="6:20" s="66" customFormat="1" ht="13.5">
      <c r="F63" s="136"/>
      <c r="G63" s="136"/>
      <c r="H63" s="136"/>
      <c r="I63" s="136"/>
      <c r="J63" s="136"/>
      <c r="K63" s="136"/>
      <c r="L63" s="136"/>
      <c r="M63" s="136"/>
      <c r="N63" s="136"/>
      <c r="O63" s="136"/>
      <c r="P63" s="136"/>
      <c r="Q63" s="136"/>
      <c r="R63" s="136"/>
      <c r="S63" s="136"/>
      <c r="T63" s="136"/>
    </row>
    <row r="64" spans="6:20" s="66" customFormat="1" ht="13.5">
      <c r="F64" s="136"/>
      <c r="G64" s="136"/>
      <c r="H64" s="136"/>
      <c r="I64" s="136"/>
      <c r="J64" s="136"/>
      <c r="K64" s="136"/>
      <c r="L64" s="136"/>
      <c r="M64" s="136"/>
      <c r="N64" s="136"/>
      <c r="O64" s="136"/>
      <c r="P64" s="136"/>
      <c r="Q64" s="136"/>
      <c r="R64" s="136"/>
      <c r="S64" s="136"/>
      <c r="T64" s="136"/>
    </row>
    <row r="65" spans="6:20" s="66" customFormat="1" ht="13.5">
      <c r="F65" s="136"/>
      <c r="G65" s="136"/>
      <c r="H65" s="136"/>
      <c r="I65" s="136"/>
      <c r="J65" s="136"/>
      <c r="K65" s="136"/>
      <c r="L65" s="136"/>
      <c r="M65" s="136"/>
      <c r="N65" s="136"/>
      <c r="O65" s="136"/>
      <c r="P65" s="136"/>
      <c r="Q65" s="136"/>
      <c r="R65" s="136"/>
      <c r="S65" s="136"/>
      <c r="T65" s="136"/>
    </row>
    <row r="66" spans="6:20" s="66" customFormat="1" ht="13.5">
      <c r="F66" s="136"/>
      <c r="G66" s="136"/>
      <c r="H66" s="136"/>
      <c r="I66" s="136"/>
      <c r="J66" s="136"/>
      <c r="K66" s="136"/>
      <c r="L66" s="136"/>
      <c r="M66" s="136"/>
      <c r="N66" s="136"/>
      <c r="O66" s="136"/>
      <c r="P66" s="136"/>
      <c r="Q66" s="136"/>
      <c r="R66" s="136"/>
      <c r="S66" s="136"/>
      <c r="T66" s="136"/>
    </row>
    <row r="67" spans="6:20" s="66" customFormat="1" ht="13.5">
      <c r="F67" s="136"/>
      <c r="G67" s="136"/>
      <c r="H67" s="136"/>
      <c r="I67" s="136"/>
      <c r="J67" s="136"/>
      <c r="K67" s="136"/>
      <c r="L67" s="136"/>
      <c r="M67" s="136"/>
      <c r="N67" s="136"/>
      <c r="O67" s="136"/>
      <c r="P67" s="136"/>
      <c r="Q67" s="136"/>
      <c r="R67" s="136"/>
      <c r="S67" s="136"/>
      <c r="T67" s="136"/>
    </row>
    <row r="68" spans="6:20" s="66" customFormat="1" ht="13.5">
      <c r="F68" s="136"/>
      <c r="G68" s="136"/>
      <c r="H68" s="136"/>
      <c r="I68" s="136"/>
      <c r="J68" s="136"/>
      <c r="K68" s="136"/>
      <c r="L68" s="136"/>
      <c r="M68" s="136"/>
      <c r="N68" s="136"/>
      <c r="O68" s="136"/>
      <c r="P68" s="136"/>
      <c r="Q68" s="136"/>
      <c r="R68" s="136"/>
      <c r="S68" s="136"/>
      <c r="T68" s="136"/>
    </row>
    <row r="69" spans="6:20" s="66" customFormat="1" ht="13.5">
      <c r="F69" s="136"/>
      <c r="G69" s="136"/>
      <c r="H69" s="136"/>
      <c r="I69" s="136"/>
      <c r="J69" s="136"/>
      <c r="K69" s="136"/>
      <c r="L69" s="136"/>
      <c r="M69" s="136"/>
      <c r="N69" s="136"/>
      <c r="O69" s="136"/>
      <c r="P69" s="136"/>
      <c r="Q69" s="136"/>
      <c r="R69" s="136"/>
      <c r="S69" s="136"/>
      <c r="T69" s="136"/>
    </row>
    <row r="70" spans="6:20" s="66" customFormat="1" ht="13.5">
      <c r="F70" s="136"/>
      <c r="G70" s="136"/>
      <c r="H70" s="136"/>
      <c r="I70" s="136"/>
      <c r="J70" s="136"/>
      <c r="K70" s="136"/>
      <c r="L70" s="136"/>
      <c r="M70" s="136"/>
      <c r="N70" s="136"/>
      <c r="O70" s="136"/>
      <c r="P70" s="136"/>
      <c r="Q70" s="136"/>
      <c r="R70" s="136"/>
      <c r="S70" s="136"/>
      <c r="T70" s="136"/>
    </row>
    <row r="71" spans="6:20" s="66" customFormat="1" ht="13.5">
      <c r="F71" s="136"/>
      <c r="G71" s="136"/>
      <c r="H71" s="136"/>
      <c r="I71" s="136"/>
      <c r="J71" s="136"/>
      <c r="K71" s="136"/>
      <c r="L71" s="136"/>
      <c r="M71" s="136"/>
      <c r="N71" s="136"/>
      <c r="O71" s="136"/>
      <c r="P71" s="136"/>
      <c r="Q71" s="136"/>
      <c r="R71" s="136"/>
      <c r="S71" s="136"/>
      <c r="T71" s="136"/>
    </row>
    <row r="72" spans="6:20" s="66" customFormat="1" ht="13.5">
      <c r="F72" s="136"/>
      <c r="G72" s="136"/>
      <c r="H72" s="136"/>
      <c r="I72" s="136"/>
      <c r="J72" s="136"/>
      <c r="K72" s="136"/>
      <c r="L72" s="136"/>
      <c r="M72" s="136"/>
      <c r="N72" s="136"/>
      <c r="O72" s="136"/>
      <c r="P72" s="136"/>
      <c r="Q72" s="136"/>
      <c r="R72" s="136"/>
      <c r="S72" s="136"/>
      <c r="T72" s="136"/>
    </row>
    <row r="73" spans="6:20" s="66" customFormat="1" ht="13.5">
      <c r="F73" s="136"/>
      <c r="G73" s="136"/>
      <c r="H73" s="136"/>
      <c r="I73" s="136"/>
      <c r="J73" s="136"/>
      <c r="K73" s="136"/>
      <c r="L73" s="136"/>
      <c r="M73" s="136"/>
      <c r="N73" s="136"/>
      <c r="O73" s="136"/>
      <c r="P73" s="136"/>
      <c r="Q73" s="136"/>
      <c r="R73" s="136"/>
      <c r="S73" s="136"/>
      <c r="T73" s="136"/>
    </row>
    <row r="74" spans="6:20" s="66" customFormat="1" ht="13.5">
      <c r="F74" s="136"/>
      <c r="G74" s="136"/>
      <c r="H74" s="136"/>
      <c r="I74" s="136"/>
      <c r="J74" s="136"/>
      <c r="K74" s="136"/>
      <c r="L74" s="136"/>
      <c r="M74" s="136"/>
      <c r="N74" s="136"/>
      <c r="O74" s="136"/>
      <c r="P74" s="136"/>
      <c r="Q74" s="136"/>
      <c r="R74" s="136"/>
      <c r="S74" s="136"/>
      <c r="T74" s="136"/>
    </row>
    <row r="75" spans="6:20" s="66" customFormat="1" ht="13.5">
      <c r="F75" s="136"/>
      <c r="G75" s="136"/>
      <c r="H75" s="136"/>
      <c r="I75" s="136"/>
      <c r="J75" s="136"/>
      <c r="K75" s="136"/>
      <c r="L75" s="136"/>
      <c r="M75" s="136"/>
      <c r="N75" s="136"/>
      <c r="O75" s="136"/>
      <c r="P75" s="136"/>
      <c r="Q75" s="136"/>
      <c r="R75" s="136"/>
      <c r="S75" s="136"/>
      <c r="T75" s="136"/>
    </row>
    <row r="76" spans="6:20" s="66" customFormat="1" ht="13.5">
      <c r="F76" s="136"/>
      <c r="G76" s="136"/>
      <c r="H76" s="136"/>
      <c r="I76" s="136"/>
      <c r="J76" s="136"/>
      <c r="K76" s="136"/>
      <c r="L76" s="136"/>
      <c r="M76" s="136"/>
      <c r="N76" s="136"/>
      <c r="O76" s="136"/>
      <c r="P76" s="136"/>
      <c r="Q76" s="136"/>
      <c r="R76" s="136"/>
      <c r="S76" s="136"/>
      <c r="T76" s="136"/>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2"/>
  <ignoredErrors>
    <ignoredError sqref="A13:E24" numberStoredAsText="1"/>
  </ignoredErrors>
  <drawing r:id="rId1"/>
</worksheet>
</file>

<file path=xl/worksheets/sheet12.xml><?xml version="1.0" encoding="utf-8"?>
<worksheet xmlns="http://schemas.openxmlformats.org/spreadsheetml/2006/main" xmlns:r="http://schemas.openxmlformats.org/officeDocument/2006/relationships">
  <dimension ref="A1:M78"/>
  <sheetViews>
    <sheetView showGridLines="0" view="pageBreakPreview" zoomScale="115" zoomScaleSheetLayoutView="115" zoomScalePageLayoutView="0" workbookViewId="0" topLeftCell="A3">
      <selection activeCell="A1" sqref="A1"/>
    </sheetView>
  </sheetViews>
  <sheetFormatPr defaultColWidth="9.00390625" defaultRowHeight="13.5"/>
  <cols>
    <col min="1" max="1" width="11.625" style="57" bestFit="1" customWidth="1"/>
    <col min="2" max="12" width="7.25390625" style="118" customWidth="1"/>
    <col min="13" max="16384" width="9.00390625" style="57" customWidth="1"/>
  </cols>
  <sheetData>
    <row r="1" ht="13.5">
      <c r="A1" s="67" t="s">
        <v>167</v>
      </c>
    </row>
    <row r="2" spans="1:2" ht="13.5">
      <c r="A2" s="316" t="s">
        <v>165</v>
      </c>
      <c r="B2" s="316"/>
    </row>
    <row r="3" spans="1:12" ht="17.25">
      <c r="A3" s="387" t="s">
        <v>95</v>
      </c>
      <c r="B3" s="387"/>
      <c r="C3" s="387"/>
      <c r="D3" s="387"/>
      <c r="E3" s="387"/>
      <c r="F3" s="387"/>
      <c r="G3" s="387"/>
      <c r="H3" s="387"/>
      <c r="I3" s="387"/>
      <c r="J3" s="387"/>
      <c r="K3" s="387"/>
      <c r="L3" s="387"/>
    </row>
    <row r="4" spans="1:12" ht="17.25">
      <c r="A4" s="157" t="s">
        <v>114</v>
      </c>
      <c r="B4" s="157"/>
      <c r="C4" s="119"/>
      <c r="D4" s="119"/>
      <c r="E4" s="119"/>
      <c r="F4" s="119"/>
      <c r="G4" s="119"/>
      <c r="H4" s="119"/>
      <c r="I4" s="119"/>
      <c r="J4" s="119"/>
      <c r="K4" s="119"/>
      <c r="L4" s="255" t="s">
        <v>194</v>
      </c>
    </row>
    <row r="5" spans="1:2" ht="6" customHeight="1" thickBot="1">
      <c r="A5" s="58"/>
      <c r="B5" s="122"/>
    </row>
    <row r="6" spans="1:13" s="59" customFormat="1" ht="15" customHeight="1" thickTop="1">
      <c r="A6" s="174"/>
      <c r="B6" s="497" t="s">
        <v>147</v>
      </c>
      <c r="C6" s="184" t="s">
        <v>113</v>
      </c>
      <c r="D6" s="309" t="s">
        <v>112</v>
      </c>
      <c r="E6" s="498" t="s">
        <v>111</v>
      </c>
      <c r="F6" s="499"/>
      <c r="G6" s="500" t="s">
        <v>348</v>
      </c>
      <c r="H6" s="315" t="s">
        <v>110</v>
      </c>
      <c r="I6" s="498" t="s">
        <v>161</v>
      </c>
      <c r="J6" s="502"/>
      <c r="K6" s="503"/>
      <c r="L6" s="504" t="s">
        <v>27</v>
      </c>
      <c r="M6" s="175"/>
    </row>
    <row r="7" spans="1:13" s="59" customFormat="1" ht="15" customHeight="1">
      <c r="A7" s="160"/>
      <c r="B7" s="468"/>
      <c r="C7" s="185" t="s">
        <v>156</v>
      </c>
      <c r="D7" s="308"/>
      <c r="E7" s="186" t="s">
        <v>157</v>
      </c>
      <c r="F7" s="187" t="s">
        <v>158</v>
      </c>
      <c r="G7" s="501" t="s">
        <v>349</v>
      </c>
      <c r="H7" s="469"/>
      <c r="I7" s="186" t="s">
        <v>159</v>
      </c>
      <c r="J7" s="187" t="s">
        <v>160</v>
      </c>
      <c r="K7" s="188" t="s">
        <v>109</v>
      </c>
      <c r="L7" s="470"/>
      <c r="M7" s="175"/>
    </row>
    <row r="8" spans="1:13" s="60" customFormat="1" ht="13.5" customHeight="1">
      <c r="A8" s="265" t="s">
        <v>200</v>
      </c>
      <c r="B8" s="189">
        <v>2898</v>
      </c>
      <c r="C8" s="190">
        <v>28</v>
      </c>
      <c r="D8" s="190">
        <v>6</v>
      </c>
      <c r="E8" s="190">
        <v>74</v>
      </c>
      <c r="F8" s="190">
        <v>0</v>
      </c>
      <c r="G8" s="190">
        <v>0</v>
      </c>
      <c r="H8" s="190">
        <v>0</v>
      </c>
      <c r="I8" s="190">
        <v>633</v>
      </c>
      <c r="J8" s="190">
        <v>1852</v>
      </c>
      <c r="K8" s="190">
        <v>33</v>
      </c>
      <c r="L8" s="190">
        <v>272</v>
      </c>
      <c r="M8" s="163"/>
    </row>
    <row r="9" spans="1:13" s="60" customFormat="1" ht="13.5" customHeight="1">
      <c r="A9" s="265" t="s">
        <v>49</v>
      </c>
      <c r="B9" s="189">
        <v>3042</v>
      </c>
      <c r="C9" s="190">
        <v>17</v>
      </c>
      <c r="D9" s="190">
        <v>10</v>
      </c>
      <c r="E9" s="190">
        <v>41</v>
      </c>
      <c r="F9" s="190">
        <v>0</v>
      </c>
      <c r="G9" s="190">
        <v>0</v>
      </c>
      <c r="H9" s="190">
        <v>1</v>
      </c>
      <c r="I9" s="190">
        <v>732</v>
      </c>
      <c r="J9" s="190">
        <v>2022</v>
      </c>
      <c r="K9" s="190">
        <v>30</v>
      </c>
      <c r="L9" s="190">
        <v>189</v>
      </c>
      <c r="M9" s="163"/>
    </row>
    <row r="10" spans="1:13" s="165" customFormat="1" ht="13.5" customHeight="1">
      <c r="A10" s="266" t="s">
        <v>106</v>
      </c>
      <c r="B10" s="200">
        <f>SUM(B12:B13)</f>
        <v>3165</v>
      </c>
      <c r="C10" s="201">
        <f aca="true" t="shared" si="0" ref="C10:L10">SUM(C12:C13)</f>
        <v>36</v>
      </c>
      <c r="D10" s="201">
        <f t="shared" si="0"/>
        <v>14</v>
      </c>
      <c r="E10" s="201">
        <f t="shared" si="0"/>
        <v>44</v>
      </c>
      <c r="F10" s="201">
        <f t="shared" si="0"/>
        <v>0</v>
      </c>
      <c r="G10" s="201">
        <f t="shared" si="0"/>
        <v>0</v>
      </c>
      <c r="H10" s="201">
        <f t="shared" si="0"/>
        <v>1</v>
      </c>
      <c r="I10" s="201">
        <f t="shared" si="0"/>
        <v>752</v>
      </c>
      <c r="J10" s="201">
        <f t="shared" si="0"/>
        <v>2182</v>
      </c>
      <c r="K10" s="201">
        <f t="shared" si="0"/>
        <v>27</v>
      </c>
      <c r="L10" s="201">
        <f t="shared" si="0"/>
        <v>109</v>
      </c>
      <c r="M10" s="164"/>
    </row>
    <row r="11" spans="1:13" s="165" customFormat="1" ht="13.5" customHeight="1">
      <c r="A11" s="166"/>
      <c r="B11" s="189"/>
      <c r="C11" s="190"/>
      <c r="D11" s="190"/>
      <c r="E11" s="190"/>
      <c r="F11" s="190"/>
      <c r="G11" s="190"/>
      <c r="H11" s="190"/>
      <c r="I11" s="190"/>
      <c r="J11" s="190"/>
      <c r="K11" s="190"/>
      <c r="L11" s="190"/>
      <c r="M11" s="164"/>
    </row>
    <row r="12" spans="1:13" s="60" customFormat="1" ht="13.5" customHeight="1">
      <c r="A12" s="167" t="s">
        <v>93</v>
      </c>
      <c r="B12" s="189">
        <v>2424</v>
      </c>
      <c r="C12" s="190">
        <v>32</v>
      </c>
      <c r="D12" s="190">
        <v>13</v>
      </c>
      <c r="E12" s="190">
        <v>35</v>
      </c>
      <c r="F12" s="190">
        <v>0</v>
      </c>
      <c r="G12" s="190">
        <v>0</v>
      </c>
      <c r="H12" s="190">
        <v>1</v>
      </c>
      <c r="I12" s="190">
        <v>496</v>
      </c>
      <c r="J12" s="190">
        <v>1723</v>
      </c>
      <c r="K12" s="190">
        <v>19</v>
      </c>
      <c r="L12" s="190">
        <v>105</v>
      </c>
      <c r="M12" s="163"/>
    </row>
    <row r="13" spans="1:13" s="60" customFormat="1" ht="13.5" customHeight="1">
      <c r="A13" s="169" t="s">
        <v>92</v>
      </c>
      <c r="B13" s="199">
        <v>741</v>
      </c>
      <c r="C13" s="198">
        <v>4</v>
      </c>
      <c r="D13" s="198">
        <v>1</v>
      </c>
      <c r="E13" s="198">
        <v>9</v>
      </c>
      <c r="F13" s="198">
        <v>0</v>
      </c>
      <c r="G13" s="198">
        <v>0</v>
      </c>
      <c r="H13" s="198">
        <v>0</v>
      </c>
      <c r="I13" s="198">
        <v>256</v>
      </c>
      <c r="J13" s="198">
        <v>459</v>
      </c>
      <c r="K13" s="198">
        <v>8</v>
      </c>
      <c r="L13" s="198">
        <v>4</v>
      </c>
      <c r="M13" s="163"/>
    </row>
    <row r="14" spans="1:13" s="60" customFormat="1" ht="6" customHeight="1">
      <c r="A14" s="506"/>
      <c r="B14" s="506"/>
      <c r="C14" s="506"/>
      <c r="D14" s="506"/>
      <c r="E14" s="506"/>
      <c r="F14" s="506"/>
      <c r="G14" s="506"/>
      <c r="H14" s="506"/>
      <c r="I14" s="506"/>
      <c r="J14" s="506"/>
      <c r="K14" s="506"/>
      <c r="L14" s="506"/>
      <c r="M14" s="163"/>
    </row>
    <row r="15" spans="1:12" s="60" customFormat="1" ht="13.5" customHeight="1">
      <c r="A15" s="505" t="s">
        <v>354</v>
      </c>
      <c r="B15" s="505"/>
      <c r="C15" s="505"/>
      <c r="D15" s="505"/>
      <c r="E15" s="505"/>
      <c r="F15" s="505"/>
      <c r="G15" s="183"/>
      <c r="H15" s="183"/>
      <c r="I15" s="183"/>
      <c r="J15" s="183"/>
      <c r="K15" s="183"/>
      <c r="L15" s="183"/>
    </row>
    <row r="16" spans="2:12" s="66" customFormat="1" ht="13.5">
      <c r="B16" s="136"/>
      <c r="C16" s="136"/>
      <c r="D16" s="136"/>
      <c r="E16" s="136"/>
      <c r="F16" s="136"/>
      <c r="G16" s="136"/>
      <c r="H16" s="136"/>
      <c r="I16" s="136"/>
      <c r="J16" s="136"/>
      <c r="K16" s="136"/>
      <c r="L16" s="136"/>
    </row>
    <row r="17" spans="2:12" s="66" customFormat="1" ht="13.5">
      <c r="B17" s="136"/>
      <c r="C17" s="136"/>
      <c r="D17" s="136"/>
      <c r="E17" s="136"/>
      <c r="F17" s="136"/>
      <c r="G17" s="136"/>
      <c r="H17" s="136"/>
      <c r="I17" s="136"/>
      <c r="J17" s="136"/>
      <c r="K17" s="136"/>
      <c r="L17" s="136"/>
    </row>
    <row r="18" spans="2:12" s="66" customFormat="1" ht="13.5">
      <c r="B18" s="136"/>
      <c r="C18" s="136"/>
      <c r="D18" s="136"/>
      <c r="E18" s="136"/>
      <c r="F18" s="136"/>
      <c r="G18" s="136"/>
      <c r="H18" s="136"/>
      <c r="I18" s="136"/>
      <c r="J18" s="136"/>
      <c r="K18" s="136"/>
      <c r="L18" s="136"/>
    </row>
    <row r="19" spans="2:12" s="66" customFormat="1" ht="13.5">
      <c r="B19" s="136"/>
      <c r="C19" s="136"/>
      <c r="D19" s="136"/>
      <c r="E19" s="136"/>
      <c r="F19" s="136"/>
      <c r="G19" s="136"/>
      <c r="H19" s="136"/>
      <c r="I19" s="136"/>
      <c r="J19" s="136"/>
      <c r="K19" s="136"/>
      <c r="L19" s="136"/>
    </row>
    <row r="20" spans="2:12" s="66" customFormat="1" ht="13.5">
      <c r="B20" s="136"/>
      <c r="C20" s="136"/>
      <c r="D20" s="136"/>
      <c r="E20" s="136"/>
      <c r="F20" s="136"/>
      <c r="G20" s="136"/>
      <c r="H20" s="136"/>
      <c r="I20" s="136"/>
      <c r="J20" s="136"/>
      <c r="K20" s="136"/>
      <c r="L20" s="136"/>
    </row>
    <row r="21" spans="2:12" s="66" customFormat="1" ht="13.5">
      <c r="B21" s="136"/>
      <c r="C21" s="136"/>
      <c r="D21" s="136"/>
      <c r="E21" s="136"/>
      <c r="F21" s="136"/>
      <c r="G21" s="136"/>
      <c r="H21" s="136"/>
      <c r="I21" s="136"/>
      <c r="J21" s="136"/>
      <c r="K21" s="136"/>
      <c r="L21" s="136"/>
    </row>
    <row r="22" spans="2:12" s="66" customFormat="1" ht="13.5">
      <c r="B22" s="136"/>
      <c r="C22" s="136"/>
      <c r="D22" s="136"/>
      <c r="E22" s="136"/>
      <c r="F22" s="136"/>
      <c r="G22" s="136"/>
      <c r="H22" s="136"/>
      <c r="I22" s="136"/>
      <c r="J22" s="136"/>
      <c r="K22" s="136"/>
      <c r="L22" s="136"/>
    </row>
    <row r="23" spans="2:12" s="66" customFormat="1" ht="13.5">
      <c r="B23" s="136"/>
      <c r="C23" s="136"/>
      <c r="D23" s="136"/>
      <c r="E23" s="136"/>
      <c r="F23" s="136"/>
      <c r="G23" s="136"/>
      <c r="H23" s="136"/>
      <c r="I23" s="136"/>
      <c r="J23" s="136"/>
      <c r="K23" s="136"/>
      <c r="L23" s="136"/>
    </row>
    <row r="24" spans="2:12" s="66" customFormat="1" ht="13.5">
      <c r="B24" s="136"/>
      <c r="C24" s="136"/>
      <c r="D24" s="136"/>
      <c r="E24" s="136"/>
      <c r="F24" s="136"/>
      <c r="G24" s="136"/>
      <c r="H24" s="136"/>
      <c r="I24" s="136"/>
      <c r="J24" s="136"/>
      <c r="K24" s="136"/>
      <c r="L24" s="136"/>
    </row>
    <row r="25" spans="2:12" s="66" customFormat="1" ht="13.5">
      <c r="B25" s="136"/>
      <c r="C25" s="136"/>
      <c r="D25" s="136"/>
      <c r="E25" s="136"/>
      <c r="F25" s="136"/>
      <c r="G25" s="136"/>
      <c r="H25" s="136"/>
      <c r="I25" s="136"/>
      <c r="J25" s="136"/>
      <c r="K25" s="136"/>
      <c r="L25" s="136"/>
    </row>
    <row r="26" spans="2:12" s="66" customFormat="1" ht="13.5">
      <c r="B26" s="136"/>
      <c r="C26" s="136"/>
      <c r="D26" s="136"/>
      <c r="E26" s="136"/>
      <c r="F26" s="136"/>
      <c r="G26" s="136"/>
      <c r="H26" s="136"/>
      <c r="I26" s="136"/>
      <c r="J26" s="136"/>
      <c r="K26" s="136"/>
      <c r="L26" s="136"/>
    </row>
    <row r="27" spans="2:12" s="66" customFormat="1" ht="13.5">
      <c r="B27" s="136"/>
      <c r="C27" s="136"/>
      <c r="D27" s="136"/>
      <c r="E27" s="136"/>
      <c r="F27" s="136"/>
      <c r="G27" s="136"/>
      <c r="H27" s="136"/>
      <c r="I27" s="136"/>
      <c r="J27" s="136"/>
      <c r="K27" s="136"/>
      <c r="L27" s="136"/>
    </row>
    <row r="28" spans="2:12" s="66" customFormat="1" ht="13.5">
      <c r="B28" s="136"/>
      <c r="C28" s="136"/>
      <c r="D28" s="136"/>
      <c r="E28" s="136"/>
      <c r="F28" s="136"/>
      <c r="G28" s="136"/>
      <c r="H28" s="136"/>
      <c r="I28" s="136"/>
      <c r="J28" s="136"/>
      <c r="K28" s="136"/>
      <c r="L28" s="136"/>
    </row>
    <row r="29" spans="2:12" s="66" customFormat="1" ht="13.5">
      <c r="B29" s="136"/>
      <c r="C29" s="136"/>
      <c r="D29" s="136"/>
      <c r="E29" s="136"/>
      <c r="F29" s="136"/>
      <c r="G29" s="136"/>
      <c r="H29" s="136"/>
      <c r="I29" s="136"/>
      <c r="J29" s="136"/>
      <c r="K29" s="136"/>
      <c r="L29" s="136"/>
    </row>
    <row r="30" spans="2:12" s="66" customFormat="1" ht="13.5">
      <c r="B30" s="136"/>
      <c r="C30" s="136"/>
      <c r="D30" s="136"/>
      <c r="E30" s="136"/>
      <c r="F30" s="136"/>
      <c r="G30" s="136"/>
      <c r="H30" s="136"/>
      <c r="I30" s="136"/>
      <c r="J30" s="136"/>
      <c r="K30" s="136"/>
      <c r="L30" s="136"/>
    </row>
    <row r="31" spans="2:12" s="66" customFormat="1" ht="13.5">
      <c r="B31" s="136"/>
      <c r="C31" s="136"/>
      <c r="D31" s="136"/>
      <c r="E31" s="136"/>
      <c r="F31" s="136"/>
      <c r="G31" s="136"/>
      <c r="H31" s="136"/>
      <c r="I31" s="136"/>
      <c r="J31" s="136"/>
      <c r="K31" s="136"/>
      <c r="L31" s="136"/>
    </row>
    <row r="32" spans="2:12" s="66" customFormat="1" ht="13.5">
      <c r="B32" s="136"/>
      <c r="C32" s="136"/>
      <c r="D32" s="136"/>
      <c r="E32" s="136"/>
      <c r="F32" s="136"/>
      <c r="G32" s="136"/>
      <c r="H32" s="136"/>
      <c r="I32" s="136"/>
      <c r="J32" s="136"/>
      <c r="K32" s="136"/>
      <c r="L32" s="136"/>
    </row>
    <row r="33" spans="2:12" s="66" customFormat="1" ht="13.5">
      <c r="B33" s="136"/>
      <c r="C33" s="136"/>
      <c r="D33" s="136"/>
      <c r="E33" s="136"/>
      <c r="F33" s="136"/>
      <c r="G33" s="136"/>
      <c r="H33" s="136"/>
      <c r="I33" s="136"/>
      <c r="J33" s="136"/>
      <c r="K33" s="136"/>
      <c r="L33" s="136"/>
    </row>
    <row r="34" spans="2:12" s="66" customFormat="1" ht="13.5">
      <c r="B34" s="136"/>
      <c r="C34" s="136"/>
      <c r="D34" s="136"/>
      <c r="E34" s="136"/>
      <c r="F34" s="136"/>
      <c r="G34" s="136"/>
      <c r="H34" s="136"/>
      <c r="I34" s="136"/>
      <c r="J34" s="136"/>
      <c r="K34" s="136"/>
      <c r="L34" s="136"/>
    </row>
    <row r="35" spans="2:12" s="66" customFormat="1" ht="13.5">
      <c r="B35" s="136"/>
      <c r="C35" s="136"/>
      <c r="D35" s="136"/>
      <c r="E35" s="136"/>
      <c r="F35" s="136"/>
      <c r="G35" s="136"/>
      <c r="H35" s="136"/>
      <c r="I35" s="136"/>
      <c r="J35" s="136"/>
      <c r="K35" s="136"/>
      <c r="L35" s="136"/>
    </row>
    <row r="36" spans="2:12" s="66" customFormat="1" ht="13.5">
      <c r="B36" s="136"/>
      <c r="C36" s="136"/>
      <c r="D36" s="136"/>
      <c r="E36" s="136"/>
      <c r="F36" s="136"/>
      <c r="G36" s="136"/>
      <c r="H36" s="136"/>
      <c r="I36" s="136"/>
      <c r="J36" s="136"/>
      <c r="K36" s="136"/>
      <c r="L36" s="136"/>
    </row>
    <row r="37" spans="2:12" s="66" customFormat="1" ht="13.5">
      <c r="B37" s="136"/>
      <c r="C37" s="136"/>
      <c r="D37" s="136"/>
      <c r="E37" s="136"/>
      <c r="F37" s="136"/>
      <c r="G37" s="136"/>
      <c r="H37" s="136"/>
      <c r="I37" s="136"/>
      <c r="J37" s="136"/>
      <c r="K37" s="136"/>
      <c r="L37" s="136"/>
    </row>
    <row r="38" spans="2:12" s="66" customFormat="1" ht="13.5">
      <c r="B38" s="136"/>
      <c r="C38" s="136"/>
      <c r="D38" s="136"/>
      <c r="E38" s="136"/>
      <c r="F38" s="136"/>
      <c r="G38" s="136"/>
      <c r="H38" s="136"/>
      <c r="I38" s="136"/>
      <c r="J38" s="136"/>
      <c r="K38" s="136"/>
      <c r="L38" s="136"/>
    </row>
    <row r="39" spans="2:12" s="66" customFormat="1" ht="13.5">
      <c r="B39" s="136"/>
      <c r="C39" s="136"/>
      <c r="D39" s="136"/>
      <c r="E39" s="136"/>
      <c r="F39" s="136"/>
      <c r="G39" s="136"/>
      <c r="H39" s="136"/>
      <c r="I39" s="136"/>
      <c r="J39" s="136"/>
      <c r="K39" s="136"/>
      <c r="L39" s="136"/>
    </row>
    <row r="40" spans="2:12" s="66" customFormat="1" ht="13.5">
      <c r="B40" s="136"/>
      <c r="C40" s="136"/>
      <c r="D40" s="136"/>
      <c r="E40" s="136"/>
      <c r="F40" s="136"/>
      <c r="G40" s="136"/>
      <c r="H40" s="136"/>
      <c r="I40" s="136"/>
      <c r="J40" s="136"/>
      <c r="K40" s="136"/>
      <c r="L40" s="136"/>
    </row>
    <row r="41" spans="2:12" s="66" customFormat="1" ht="13.5">
      <c r="B41" s="136"/>
      <c r="C41" s="136"/>
      <c r="D41" s="136"/>
      <c r="E41" s="136"/>
      <c r="F41" s="136"/>
      <c r="G41" s="136"/>
      <c r="H41" s="136"/>
      <c r="I41" s="136"/>
      <c r="J41" s="136"/>
      <c r="K41" s="136"/>
      <c r="L41" s="136"/>
    </row>
    <row r="42" spans="2:12" s="66" customFormat="1" ht="13.5">
      <c r="B42" s="136"/>
      <c r="C42" s="136"/>
      <c r="D42" s="136"/>
      <c r="E42" s="136"/>
      <c r="F42" s="136"/>
      <c r="G42" s="136"/>
      <c r="H42" s="136"/>
      <c r="I42" s="136"/>
      <c r="J42" s="136"/>
      <c r="K42" s="136"/>
      <c r="L42" s="136"/>
    </row>
    <row r="43" spans="2:12" s="66" customFormat="1" ht="13.5">
      <c r="B43" s="136"/>
      <c r="C43" s="136"/>
      <c r="D43" s="136"/>
      <c r="E43" s="136"/>
      <c r="F43" s="136"/>
      <c r="G43" s="136"/>
      <c r="H43" s="136"/>
      <c r="I43" s="136"/>
      <c r="J43" s="136"/>
      <c r="K43" s="136"/>
      <c r="L43" s="136"/>
    </row>
    <row r="44" spans="2:12" s="66" customFormat="1" ht="13.5">
      <c r="B44" s="136"/>
      <c r="C44" s="136"/>
      <c r="D44" s="136"/>
      <c r="E44" s="136"/>
      <c r="F44" s="136"/>
      <c r="G44" s="136"/>
      <c r="H44" s="136"/>
      <c r="I44" s="136"/>
      <c r="J44" s="136"/>
      <c r="K44" s="136"/>
      <c r="L44" s="136"/>
    </row>
    <row r="45" spans="2:12" s="66" customFormat="1" ht="13.5">
      <c r="B45" s="136"/>
      <c r="C45" s="136"/>
      <c r="D45" s="136"/>
      <c r="E45" s="136"/>
      <c r="F45" s="136"/>
      <c r="G45" s="136"/>
      <c r="H45" s="136"/>
      <c r="I45" s="136"/>
      <c r="J45" s="136"/>
      <c r="K45" s="136"/>
      <c r="L45" s="136"/>
    </row>
    <row r="46" spans="2:12" s="66" customFormat="1" ht="13.5">
      <c r="B46" s="136"/>
      <c r="C46" s="136"/>
      <c r="D46" s="136"/>
      <c r="E46" s="136"/>
      <c r="F46" s="136"/>
      <c r="G46" s="136"/>
      <c r="H46" s="136"/>
      <c r="I46" s="136"/>
      <c r="J46" s="136"/>
      <c r="K46" s="136"/>
      <c r="L46" s="136"/>
    </row>
    <row r="47" spans="2:12" s="66" customFormat="1" ht="13.5">
      <c r="B47" s="136"/>
      <c r="C47" s="136"/>
      <c r="D47" s="136"/>
      <c r="E47" s="136"/>
      <c r="F47" s="136"/>
      <c r="G47" s="136"/>
      <c r="H47" s="136"/>
      <c r="I47" s="136"/>
      <c r="J47" s="136"/>
      <c r="K47" s="136"/>
      <c r="L47" s="136"/>
    </row>
    <row r="48" spans="2:12" s="66" customFormat="1" ht="13.5">
      <c r="B48" s="136"/>
      <c r="C48" s="136"/>
      <c r="D48" s="136"/>
      <c r="E48" s="136"/>
      <c r="F48" s="136"/>
      <c r="G48" s="136"/>
      <c r="H48" s="136"/>
      <c r="I48" s="136"/>
      <c r="J48" s="136"/>
      <c r="K48" s="136"/>
      <c r="L48" s="136"/>
    </row>
    <row r="49" spans="2:12" s="66" customFormat="1" ht="13.5">
      <c r="B49" s="136"/>
      <c r="C49" s="136"/>
      <c r="D49" s="136"/>
      <c r="E49" s="136"/>
      <c r="F49" s="136"/>
      <c r="G49" s="136"/>
      <c r="H49" s="136"/>
      <c r="I49" s="136"/>
      <c r="J49" s="136"/>
      <c r="K49" s="136"/>
      <c r="L49" s="136"/>
    </row>
    <row r="50" spans="2:12" s="66" customFormat="1" ht="13.5">
      <c r="B50" s="136"/>
      <c r="C50" s="136"/>
      <c r="D50" s="136"/>
      <c r="E50" s="136"/>
      <c r="F50" s="136"/>
      <c r="G50" s="136"/>
      <c r="H50" s="136"/>
      <c r="I50" s="136"/>
      <c r="J50" s="136"/>
      <c r="K50" s="136"/>
      <c r="L50" s="136"/>
    </row>
    <row r="51" spans="2:12" s="66" customFormat="1" ht="13.5">
      <c r="B51" s="136"/>
      <c r="C51" s="136"/>
      <c r="D51" s="136"/>
      <c r="E51" s="136"/>
      <c r="F51" s="136"/>
      <c r="G51" s="136"/>
      <c r="H51" s="136"/>
      <c r="I51" s="136"/>
      <c r="J51" s="136"/>
      <c r="K51" s="136"/>
      <c r="L51" s="136"/>
    </row>
    <row r="52" spans="2:12" s="66" customFormat="1" ht="13.5">
      <c r="B52" s="136"/>
      <c r="C52" s="136"/>
      <c r="D52" s="136"/>
      <c r="E52" s="136"/>
      <c r="F52" s="136"/>
      <c r="G52" s="136"/>
      <c r="H52" s="136"/>
      <c r="I52" s="136"/>
      <c r="J52" s="136"/>
      <c r="K52" s="136"/>
      <c r="L52" s="136"/>
    </row>
    <row r="53" spans="2:12" s="66" customFormat="1" ht="13.5">
      <c r="B53" s="136"/>
      <c r="C53" s="136"/>
      <c r="D53" s="136"/>
      <c r="E53" s="136"/>
      <c r="F53" s="136"/>
      <c r="G53" s="136"/>
      <c r="H53" s="136"/>
      <c r="I53" s="136"/>
      <c r="J53" s="136"/>
      <c r="K53" s="136"/>
      <c r="L53" s="136"/>
    </row>
    <row r="54" spans="2:12" s="66" customFormat="1" ht="13.5">
      <c r="B54" s="136"/>
      <c r="C54" s="136"/>
      <c r="D54" s="136"/>
      <c r="E54" s="136"/>
      <c r="F54" s="136"/>
      <c r="G54" s="136"/>
      <c r="H54" s="136"/>
      <c r="I54" s="136"/>
      <c r="J54" s="136"/>
      <c r="K54" s="136"/>
      <c r="L54" s="136"/>
    </row>
    <row r="55" spans="2:12" s="66" customFormat="1" ht="13.5">
      <c r="B55" s="136"/>
      <c r="C55" s="136"/>
      <c r="D55" s="136"/>
      <c r="E55" s="136"/>
      <c r="F55" s="136"/>
      <c r="G55" s="136"/>
      <c r="H55" s="136"/>
      <c r="I55" s="136"/>
      <c r="J55" s="136"/>
      <c r="K55" s="136"/>
      <c r="L55" s="136"/>
    </row>
    <row r="56" spans="2:12" s="66" customFormat="1" ht="13.5">
      <c r="B56" s="136"/>
      <c r="C56" s="136"/>
      <c r="D56" s="136"/>
      <c r="E56" s="136"/>
      <c r="F56" s="136"/>
      <c r="G56" s="136"/>
      <c r="H56" s="136"/>
      <c r="I56" s="136"/>
      <c r="J56" s="136"/>
      <c r="K56" s="136"/>
      <c r="L56" s="136"/>
    </row>
    <row r="57" spans="2:12" s="66" customFormat="1" ht="13.5">
      <c r="B57" s="136"/>
      <c r="C57" s="136"/>
      <c r="D57" s="136"/>
      <c r="E57" s="136"/>
      <c r="F57" s="136"/>
      <c r="G57" s="136"/>
      <c r="H57" s="136"/>
      <c r="I57" s="136"/>
      <c r="J57" s="136"/>
      <c r="K57" s="136"/>
      <c r="L57" s="136"/>
    </row>
    <row r="58" spans="2:12" s="66" customFormat="1" ht="13.5">
      <c r="B58" s="136"/>
      <c r="C58" s="136"/>
      <c r="D58" s="136"/>
      <c r="E58" s="136"/>
      <c r="F58" s="136"/>
      <c r="G58" s="136"/>
      <c r="H58" s="136"/>
      <c r="I58" s="136"/>
      <c r="J58" s="136"/>
      <c r="K58" s="136"/>
      <c r="L58" s="136"/>
    </row>
    <row r="59" spans="2:12" s="66" customFormat="1" ht="13.5">
      <c r="B59" s="136"/>
      <c r="C59" s="136"/>
      <c r="D59" s="136"/>
      <c r="E59" s="136"/>
      <c r="F59" s="136"/>
      <c r="G59" s="136"/>
      <c r="H59" s="136"/>
      <c r="I59" s="136"/>
      <c r="J59" s="136"/>
      <c r="K59" s="136"/>
      <c r="L59" s="136"/>
    </row>
    <row r="60" spans="2:12" s="66" customFormat="1" ht="13.5">
      <c r="B60" s="136"/>
      <c r="C60" s="136"/>
      <c r="D60" s="136"/>
      <c r="E60" s="136"/>
      <c r="F60" s="136"/>
      <c r="G60" s="136"/>
      <c r="H60" s="136"/>
      <c r="I60" s="136"/>
      <c r="J60" s="136"/>
      <c r="K60" s="136"/>
      <c r="L60" s="136"/>
    </row>
    <row r="61" spans="2:12" s="66" customFormat="1" ht="13.5">
      <c r="B61" s="136"/>
      <c r="C61" s="136"/>
      <c r="D61" s="136"/>
      <c r="E61" s="136"/>
      <c r="F61" s="136"/>
      <c r="G61" s="136"/>
      <c r="H61" s="136"/>
      <c r="I61" s="136"/>
      <c r="J61" s="136"/>
      <c r="K61" s="136"/>
      <c r="L61" s="136"/>
    </row>
    <row r="62" spans="2:12" s="66" customFormat="1" ht="13.5">
      <c r="B62" s="136"/>
      <c r="C62" s="136"/>
      <c r="D62" s="136"/>
      <c r="E62" s="136"/>
      <c r="F62" s="136"/>
      <c r="G62" s="136"/>
      <c r="H62" s="136"/>
      <c r="I62" s="136"/>
      <c r="J62" s="136"/>
      <c r="K62" s="136"/>
      <c r="L62" s="136"/>
    </row>
    <row r="63" spans="2:12" s="66" customFormat="1" ht="13.5">
      <c r="B63" s="136"/>
      <c r="C63" s="136"/>
      <c r="D63" s="136"/>
      <c r="E63" s="136"/>
      <c r="F63" s="136"/>
      <c r="G63" s="136"/>
      <c r="H63" s="136"/>
      <c r="I63" s="136"/>
      <c r="J63" s="136"/>
      <c r="K63" s="136"/>
      <c r="L63" s="136"/>
    </row>
    <row r="64" spans="2:12" s="66" customFormat="1" ht="13.5">
      <c r="B64" s="136"/>
      <c r="C64" s="136"/>
      <c r="D64" s="136"/>
      <c r="E64" s="136"/>
      <c r="F64" s="136"/>
      <c r="G64" s="136"/>
      <c r="H64" s="136"/>
      <c r="I64" s="136"/>
      <c r="J64" s="136"/>
      <c r="K64" s="136"/>
      <c r="L64" s="136"/>
    </row>
    <row r="65" spans="2:12" s="66" customFormat="1" ht="13.5">
      <c r="B65" s="136"/>
      <c r="C65" s="136"/>
      <c r="D65" s="136"/>
      <c r="E65" s="136"/>
      <c r="F65" s="136"/>
      <c r="G65" s="136"/>
      <c r="H65" s="136"/>
      <c r="I65" s="136"/>
      <c r="J65" s="136"/>
      <c r="K65" s="136"/>
      <c r="L65" s="136"/>
    </row>
    <row r="66" spans="2:12" s="66" customFormat="1" ht="13.5">
      <c r="B66" s="136"/>
      <c r="C66" s="136"/>
      <c r="D66" s="136"/>
      <c r="E66" s="136"/>
      <c r="F66" s="136"/>
      <c r="G66" s="136"/>
      <c r="H66" s="136"/>
      <c r="I66" s="136"/>
      <c r="J66" s="136"/>
      <c r="K66" s="136"/>
      <c r="L66" s="136"/>
    </row>
    <row r="67" spans="2:12" s="66" customFormat="1" ht="13.5">
      <c r="B67" s="136"/>
      <c r="C67" s="136"/>
      <c r="D67" s="136"/>
      <c r="E67" s="136"/>
      <c r="F67" s="136"/>
      <c r="G67" s="136"/>
      <c r="H67" s="136"/>
      <c r="I67" s="136"/>
      <c r="J67" s="136"/>
      <c r="K67" s="136"/>
      <c r="L67" s="136"/>
    </row>
    <row r="68" spans="2:12" s="66" customFormat="1" ht="13.5">
      <c r="B68" s="136"/>
      <c r="C68" s="136"/>
      <c r="D68" s="136"/>
      <c r="E68" s="136"/>
      <c r="F68" s="136"/>
      <c r="G68" s="136"/>
      <c r="H68" s="136"/>
      <c r="I68" s="136"/>
      <c r="J68" s="136"/>
      <c r="K68" s="136"/>
      <c r="L68" s="136"/>
    </row>
    <row r="69" spans="2:12" s="66" customFormat="1" ht="13.5">
      <c r="B69" s="136"/>
      <c r="C69" s="136"/>
      <c r="D69" s="136"/>
      <c r="E69" s="136"/>
      <c r="F69" s="136"/>
      <c r="G69" s="136"/>
      <c r="H69" s="136"/>
      <c r="I69" s="136"/>
      <c r="J69" s="136"/>
      <c r="K69" s="136"/>
      <c r="L69" s="136"/>
    </row>
    <row r="70" spans="2:12" s="66" customFormat="1" ht="13.5">
      <c r="B70" s="136"/>
      <c r="C70" s="136"/>
      <c r="D70" s="136"/>
      <c r="E70" s="136"/>
      <c r="F70" s="136"/>
      <c r="G70" s="136"/>
      <c r="H70" s="136"/>
      <c r="I70" s="136"/>
      <c r="J70" s="136"/>
      <c r="K70" s="136"/>
      <c r="L70" s="136"/>
    </row>
    <row r="71" spans="2:12" s="66" customFormat="1" ht="13.5">
      <c r="B71" s="136"/>
      <c r="C71" s="136"/>
      <c r="D71" s="136"/>
      <c r="E71" s="136"/>
      <c r="F71" s="136"/>
      <c r="G71" s="136"/>
      <c r="H71" s="136"/>
      <c r="I71" s="136"/>
      <c r="J71" s="136"/>
      <c r="K71" s="136"/>
      <c r="L71" s="136"/>
    </row>
    <row r="72" spans="2:12" s="66" customFormat="1" ht="13.5">
      <c r="B72" s="136"/>
      <c r="C72" s="136"/>
      <c r="D72" s="136"/>
      <c r="E72" s="136"/>
      <c r="F72" s="136"/>
      <c r="G72" s="136"/>
      <c r="H72" s="136"/>
      <c r="I72" s="136"/>
      <c r="J72" s="136"/>
      <c r="K72" s="136"/>
      <c r="L72" s="136"/>
    </row>
    <row r="73" spans="2:12" s="66" customFormat="1" ht="13.5">
      <c r="B73" s="136"/>
      <c r="C73" s="136"/>
      <c r="D73" s="136"/>
      <c r="E73" s="136"/>
      <c r="F73" s="136"/>
      <c r="G73" s="136"/>
      <c r="H73" s="136"/>
      <c r="I73" s="136"/>
      <c r="J73" s="136"/>
      <c r="K73" s="136"/>
      <c r="L73" s="136"/>
    </row>
    <row r="74" spans="2:12" s="66" customFormat="1" ht="13.5">
      <c r="B74" s="136"/>
      <c r="C74" s="136"/>
      <c r="D74" s="136"/>
      <c r="E74" s="136"/>
      <c r="F74" s="136"/>
      <c r="G74" s="136"/>
      <c r="H74" s="136"/>
      <c r="I74" s="136"/>
      <c r="J74" s="136"/>
      <c r="K74" s="136"/>
      <c r="L74" s="136"/>
    </row>
    <row r="75" spans="2:12" s="66" customFormat="1" ht="13.5">
      <c r="B75" s="136"/>
      <c r="C75" s="136"/>
      <c r="D75" s="136"/>
      <c r="E75" s="136"/>
      <c r="F75" s="136"/>
      <c r="G75" s="136"/>
      <c r="H75" s="136"/>
      <c r="I75" s="136"/>
      <c r="J75" s="136"/>
      <c r="K75" s="136"/>
      <c r="L75" s="136"/>
    </row>
    <row r="76" spans="2:12" s="66" customFormat="1" ht="13.5">
      <c r="B76" s="136"/>
      <c r="C76" s="136"/>
      <c r="D76" s="136"/>
      <c r="E76" s="136"/>
      <c r="F76" s="136"/>
      <c r="G76" s="136"/>
      <c r="H76" s="136"/>
      <c r="I76" s="136"/>
      <c r="J76" s="136"/>
      <c r="K76" s="136"/>
      <c r="L76" s="136"/>
    </row>
    <row r="77" spans="2:12" s="66" customFormat="1" ht="13.5">
      <c r="B77" s="136"/>
      <c r="C77" s="136"/>
      <c r="D77" s="136"/>
      <c r="E77" s="136"/>
      <c r="F77" s="136"/>
      <c r="G77" s="136"/>
      <c r="H77" s="136"/>
      <c r="I77" s="136"/>
      <c r="J77" s="136"/>
      <c r="K77" s="136"/>
      <c r="L77" s="136"/>
    </row>
    <row r="78" spans="2:12" s="66" customFormat="1" ht="13.5">
      <c r="B78" s="136"/>
      <c r="C78" s="136"/>
      <c r="D78" s="136"/>
      <c r="E78" s="136"/>
      <c r="F78" s="136"/>
      <c r="G78" s="136"/>
      <c r="H78" s="136"/>
      <c r="I78" s="136"/>
      <c r="J78" s="136"/>
      <c r="K78" s="136"/>
      <c r="L78" s="136"/>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K83"/>
  <sheetViews>
    <sheetView showGridLines="0" view="pageBreakPreview" zoomScaleSheetLayoutView="100" zoomScalePageLayoutView="0" workbookViewId="0" topLeftCell="A8">
      <selection activeCell="A1" sqref="A1"/>
    </sheetView>
  </sheetViews>
  <sheetFormatPr defaultColWidth="9.00390625" defaultRowHeight="13.5"/>
  <cols>
    <col min="1" max="1" width="12.25390625" style="57" customWidth="1"/>
    <col min="2" max="4" width="8.00390625" style="118" customWidth="1"/>
    <col min="5" max="5" width="9.50390625" style="118" customWidth="1"/>
    <col min="6" max="6" width="9.25390625" style="118" customWidth="1"/>
    <col min="7" max="10" width="8.00390625" style="118" customWidth="1"/>
    <col min="11" max="16384" width="9.00390625" style="57" customWidth="1"/>
  </cols>
  <sheetData>
    <row r="1" ht="13.5">
      <c r="A1" s="67" t="s">
        <v>167</v>
      </c>
    </row>
    <row r="2" spans="1:2" ht="13.5">
      <c r="A2" s="316" t="s">
        <v>165</v>
      </c>
      <c r="B2" s="316"/>
    </row>
    <row r="3" spans="1:10" ht="17.25">
      <c r="A3" s="387" t="s">
        <v>95</v>
      </c>
      <c r="B3" s="387"/>
      <c r="C3" s="387"/>
      <c r="D3" s="387"/>
      <c r="E3" s="387"/>
      <c r="F3" s="387"/>
      <c r="G3" s="387"/>
      <c r="H3" s="387"/>
      <c r="I3" s="387"/>
      <c r="J3" s="387"/>
    </row>
    <row r="4" spans="1:10" ht="17.25">
      <c r="A4" s="119"/>
      <c r="B4" s="119"/>
      <c r="C4" s="119"/>
      <c r="D4" s="119"/>
      <c r="E4" s="119"/>
      <c r="F4" s="119"/>
      <c r="G4" s="119"/>
      <c r="H4" s="119"/>
      <c r="I4" s="119"/>
      <c r="J4" s="119"/>
    </row>
    <row r="5" spans="1:10" ht="14.25">
      <c r="A5" s="157" t="s">
        <v>115</v>
      </c>
      <c r="B5" s="157"/>
      <c r="J5" s="255" t="s">
        <v>194</v>
      </c>
    </row>
    <row r="6" spans="1:10" ht="5.25" customHeight="1" thickBot="1">
      <c r="A6" s="191"/>
      <c r="B6" s="191"/>
      <c r="C6" s="122"/>
      <c r="D6" s="122"/>
      <c r="E6" s="122"/>
      <c r="F6" s="122"/>
      <c r="G6" s="122"/>
      <c r="H6" s="122"/>
      <c r="I6" s="122"/>
      <c r="J6" s="122"/>
    </row>
    <row r="7" spans="1:11" s="59" customFormat="1" ht="30" customHeight="1" thickTop="1">
      <c r="A7" s="478"/>
      <c r="B7" s="480" t="s">
        <v>147</v>
      </c>
      <c r="C7" s="507" t="s">
        <v>350</v>
      </c>
      <c r="D7" s="508" t="s">
        <v>20</v>
      </c>
      <c r="E7" s="507" t="s">
        <v>178</v>
      </c>
      <c r="F7" s="507" t="s">
        <v>177</v>
      </c>
      <c r="G7" s="507" t="s">
        <v>351</v>
      </c>
      <c r="H7" s="509" t="s">
        <v>189</v>
      </c>
      <c r="I7" s="508" t="s">
        <v>112</v>
      </c>
      <c r="J7" s="510" t="s">
        <v>27</v>
      </c>
      <c r="K7" s="175"/>
    </row>
    <row r="8" spans="1:11" s="60" customFormat="1" ht="13.5" customHeight="1">
      <c r="A8" s="265" t="s">
        <v>200</v>
      </c>
      <c r="B8" s="189">
        <v>80</v>
      </c>
      <c r="C8" s="190">
        <v>40</v>
      </c>
      <c r="D8" s="190">
        <v>23</v>
      </c>
      <c r="E8" s="190">
        <v>0</v>
      </c>
      <c r="F8" s="190">
        <v>2</v>
      </c>
      <c r="G8" s="190">
        <v>8</v>
      </c>
      <c r="H8" s="190">
        <v>0</v>
      </c>
      <c r="I8" s="190">
        <v>6</v>
      </c>
      <c r="J8" s="190">
        <v>1</v>
      </c>
      <c r="K8" s="163"/>
    </row>
    <row r="9" spans="1:11" s="60" customFormat="1" ht="13.5" customHeight="1">
      <c r="A9" s="265" t="s">
        <v>207</v>
      </c>
      <c r="B9" s="189">
        <v>51</v>
      </c>
      <c r="C9" s="190">
        <v>19</v>
      </c>
      <c r="D9" s="190">
        <v>11</v>
      </c>
      <c r="E9" s="190">
        <v>0</v>
      </c>
      <c r="F9" s="190">
        <v>2</v>
      </c>
      <c r="G9" s="190">
        <v>9</v>
      </c>
      <c r="H9" s="190">
        <v>0</v>
      </c>
      <c r="I9" s="190">
        <v>10</v>
      </c>
      <c r="J9" s="190">
        <v>0</v>
      </c>
      <c r="K9" s="163"/>
    </row>
    <row r="10" spans="1:11" s="165" customFormat="1" ht="13.5" customHeight="1">
      <c r="A10" s="266" t="s">
        <v>106</v>
      </c>
      <c r="B10" s="200">
        <f>SUM(B12:B13)</f>
        <v>58</v>
      </c>
      <c r="C10" s="201">
        <f aca="true" t="shared" si="0" ref="C10:J10">SUM(C12:C13)</f>
        <v>24</v>
      </c>
      <c r="D10" s="201">
        <f t="shared" si="0"/>
        <v>11</v>
      </c>
      <c r="E10" s="201">
        <f t="shared" si="0"/>
        <v>0</v>
      </c>
      <c r="F10" s="201">
        <f t="shared" si="0"/>
        <v>1</v>
      </c>
      <c r="G10" s="201">
        <f t="shared" si="0"/>
        <v>8</v>
      </c>
      <c r="H10" s="201">
        <f t="shared" si="0"/>
        <v>0</v>
      </c>
      <c r="I10" s="201">
        <f t="shared" si="0"/>
        <v>14</v>
      </c>
      <c r="J10" s="201">
        <f t="shared" si="0"/>
        <v>0</v>
      </c>
      <c r="K10" s="164"/>
    </row>
    <row r="11" spans="1:11" s="165" customFormat="1" ht="13.5" customHeight="1">
      <c r="A11" s="166"/>
      <c r="B11" s="189"/>
      <c r="C11" s="190"/>
      <c r="D11" s="190"/>
      <c r="E11" s="190"/>
      <c r="F11" s="190"/>
      <c r="G11" s="190"/>
      <c r="H11" s="190"/>
      <c r="I11" s="190"/>
      <c r="J11" s="190"/>
      <c r="K11" s="164"/>
    </row>
    <row r="12" spans="1:11" s="60" customFormat="1" ht="13.5" customHeight="1">
      <c r="A12" s="167" t="s">
        <v>93</v>
      </c>
      <c r="B12" s="189">
        <v>48</v>
      </c>
      <c r="C12" s="190">
        <v>19</v>
      </c>
      <c r="D12" s="190">
        <v>9</v>
      </c>
      <c r="E12" s="190">
        <v>0</v>
      </c>
      <c r="F12" s="190">
        <v>1</v>
      </c>
      <c r="G12" s="190">
        <v>6</v>
      </c>
      <c r="H12" s="190">
        <v>0</v>
      </c>
      <c r="I12" s="190">
        <v>13</v>
      </c>
      <c r="J12" s="190">
        <v>0</v>
      </c>
      <c r="K12" s="168"/>
    </row>
    <row r="13" spans="1:11" s="60" customFormat="1" ht="13.5" customHeight="1">
      <c r="A13" s="169" t="s">
        <v>92</v>
      </c>
      <c r="B13" s="199">
        <v>10</v>
      </c>
      <c r="C13" s="198">
        <v>5</v>
      </c>
      <c r="D13" s="198">
        <v>2</v>
      </c>
      <c r="E13" s="198">
        <v>0</v>
      </c>
      <c r="F13" s="198">
        <v>0</v>
      </c>
      <c r="G13" s="198">
        <v>2</v>
      </c>
      <c r="H13" s="198">
        <v>0</v>
      </c>
      <c r="I13" s="198">
        <v>1</v>
      </c>
      <c r="J13" s="198">
        <v>0</v>
      </c>
      <c r="K13" s="163"/>
    </row>
    <row r="14" spans="1:11" s="60" customFormat="1" ht="14.25" customHeight="1">
      <c r="A14" s="512"/>
      <c r="B14" s="512"/>
      <c r="C14" s="512"/>
      <c r="D14" s="512"/>
      <c r="E14" s="512"/>
      <c r="F14" s="512"/>
      <c r="G14" s="512"/>
      <c r="H14" s="512"/>
      <c r="I14" s="512"/>
      <c r="J14" s="512"/>
      <c r="K14" s="163"/>
    </row>
    <row r="15" spans="1:10" s="60" customFormat="1" ht="20.25" customHeight="1">
      <c r="A15" s="511" t="s">
        <v>354</v>
      </c>
      <c r="B15" s="511"/>
      <c r="C15" s="511"/>
      <c r="D15" s="511"/>
      <c r="E15" s="511"/>
      <c r="F15" s="511"/>
      <c r="G15" s="511"/>
      <c r="H15" s="192"/>
      <c r="I15" s="192"/>
      <c r="J15" s="192"/>
    </row>
    <row r="16" spans="1:10" s="60" customFormat="1" ht="20.25" customHeight="1">
      <c r="A16" s="193"/>
      <c r="B16" s="193"/>
      <c r="C16" s="193"/>
      <c r="D16" s="193"/>
      <c r="E16" s="193"/>
      <c r="F16" s="193"/>
      <c r="G16" s="193"/>
      <c r="H16" s="192"/>
      <c r="I16" s="192"/>
      <c r="J16" s="192"/>
    </row>
    <row r="17" spans="2:10" s="66" customFormat="1" ht="13.5">
      <c r="B17" s="136"/>
      <c r="C17" s="136"/>
      <c r="D17" s="136"/>
      <c r="E17" s="136"/>
      <c r="F17" s="136"/>
      <c r="G17" s="136"/>
      <c r="H17" s="136"/>
      <c r="I17" s="136"/>
      <c r="J17" s="136"/>
    </row>
    <row r="18" spans="2:10" s="66" customFormat="1" ht="13.5">
      <c r="B18" s="136"/>
      <c r="C18" s="136"/>
      <c r="D18" s="136"/>
      <c r="E18" s="136"/>
      <c r="F18" s="136"/>
      <c r="G18" s="136"/>
      <c r="H18" s="136"/>
      <c r="I18" s="136"/>
      <c r="J18" s="136"/>
    </row>
    <row r="19" spans="2:10" s="66" customFormat="1" ht="13.5">
      <c r="B19" s="136"/>
      <c r="C19" s="136"/>
      <c r="D19" s="136"/>
      <c r="E19" s="136"/>
      <c r="F19" s="136"/>
      <c r="G19" s="136"/>
      <c r="H19" s="136"/>
      <c r="I19" s="136"/>
      <c r="J19" s="136"/>
    </row>
    <row r="20" spans="2:10" s="66" customFormat="1" ht="13.5">
      <c r="B20" s="136"/>
      <c r="C20" s="136"/>
      <c r="D20" s="136"/>
      <c r="E20" s="136"/>
      <c r="F20" s="136"/>
      <c r="G20" s="136"/>
      <c r="H20" s="136"/>
      <c r="I20" s="136"/>
      <c r="J20" s="136"/>
    </row>
    <row r="21" spans="2:10" s="66" customFormat="1" ht="13.5">
      <c r="B21" s="136"/>
      <c r="C21" s="136"/>
      <c r="D21" s="136"/>
      <c r="E21" s="136"/>
      <c r="F21" s="136"/>
      <c r="G21" s="136"/>
      <c r="H21" s="136"/>
      <c r="I21" s="136"/>
      <c r="J21" s="136"/>
    </row>
    <row r="22" spans="2:10" s="66" customFormat="1" ht="13.5">
      <c r="B22" s="136"/>
      <c r="C22" s="136"/>
      <c r="D22" s="136"/>
      <c r="E22" s="136"/>
      <c r="F22" s="136"/>
      <c r="G22" s="136"/>
      <c r="H22" s="136"/>
      <c r="I22" s="136"/>
      <c r="J22" s="136"/>
    </row>
    <row r="23" spans="2:10" s="66" customFormat="1" ht="13.5">
      <c r="B23" s="136"/>
      <c r="C23" s="136"/>
      <c r="D23" s="136"/>
      <c r="E23" s="136"/>
      <c r="F23" s="136"/>
      <c r="G23" s="136"/>
      <c r="H23" s="136"/>
      <c r="I23" s="136"/>
      <c r="J23" s="136"/>
    </row>
    <row r="24" spans="2:10" s="66" customFormat="1" ht="13.5">
      <c r="B24" s="136"/>
      <c r="C24" s="136"/>
      <c r="D24" s="136"/>
      <c r="E24" s="136"/>
      <c r="F24" s="136"/>
      <c r="G24" s="136"/>
      <c r="H24" s="136"/>
      <c r="I24" s="136"/>
      <c r="J24" s="136"/>
    </row>
    <row r="25" spans="2:10" s="66" customFormat="1" ht="13.5">
      <c r="B25" s="136"/>
      <c r="C25" s="136"/>
      <c r="D25" s="136"/>
      <c r="E25" s="136"/>
      <c r="F25" s="136"/>
      <c r="G25" s="136"/>
      <c r="H25" s="136"/>
      <c r="I25" s="136"/>
      <c r="J25" s="136"/>
    </row>
    <row r="26" spans="2:10" s="66" customFormat="1" ht="13.5">
      <c r="B26" s="136"/>
      <c r="C26" s="136"/>
      <c r="D26" s="136"/>
      <c r="E26" s="136"/>
      <c r="F26" s="136"/>
      <c r="G26" s="136"/>
      <c r="H26" s="136"/>
      <c r="I26" s="136"/>
      <c r="J26" s="136"/>
    </row>
    <row r="27" spans="2:10" s="66" customFormat="1" ht="13.5">
      <c r="B27" s="136"/>
      <c r="C27" s="136"/>
      <c r="D27" s="136"/>
      <c r="E27" s="136"/>
      <c r="F27" s="136"/>
      <c r="G27" s="136"/>
      <c r="H27" s="136"/>
      <c r="I27" s="136"/>
      <c r="J27" s="136"/>
    </row>
    <row r="28" spans="2:10" s="66" customFormat="1" ht="13.5">
      <c r="B28" s="136"/>
      <c r="C28" s="136"/>
      <c r="D28" s="136"/>
      <c r="E28" s="136"/>
      <c r="F28" s="136"/>
      <c r="G28" s="136"/>
      <c r="H28" s="136"/>
      <c r="I28" s="136"/>
      <c r="J28" s="136"/>
    </row>
    <row r="29" spans="2:10" s="66" customFormat="1" ht="13.5">
      <c r="B29" s="136"/>
      <c r="C29" s="136"/>
      <c r="D29" s="136"/>
      <c r="E29" s="136"/>
      <c r="F29" s="136"/>
      <c r="G29" s="136"/>
      <c r="H29" s="136"/>
      <c r="I29" s="136"/>
      <c r="J29" s="136"/>
    </row>
    <row r="30" spans="2:10" s="66" customFormat="1" ht="13.5">
      <c r="B30" s="136"/>
      <c r="C30" s="136"/>
      <c r="D30" s="136"/>
      <c r="E30" s="136"/>
      <c r="F30" s="136"/>
      <c r="G30" s="136"/>
      <c r="H30" s="136"/>
      <c r="I30" s="136"/>
      <c r="J30" s="136"/>
    </row>
    <row r="31" spans="2:10" s="66" customFormat="1" ht="13.5">
      <c r="B31" s="136"/>
      <c r="C31" s="136"/>
      <c r="D31" s="136"/>
      <c r="E31" s="136"/>
      <c r="F31" s="136"/>
      <c r="G31" s="136"/>
      <c r="H31" s="136"/>
      <c r="I31" s="136"/>
      <c r="J31" s="136"/>
    </row>
    <row r="32" spans="2:10" s="66" customFormat="1" ht="13.5">
      <c r="B32" s="136"/>
      <c r="C32" s="136"/>
      <c r="D32" s="136"/>
      <c r="E32" s="136"/>
      <c r="F32" s="136"/>
      <c r="G32" s="136"/>
      <c r="H32" s="136"/>
      <c r="I32" s="136"/>
      <c r="J32" s="136"/>
    </row>
    <row r="33" spans="2:10" s="66" customFormat="1" ht="13.5">
      <c r="B33" s="136"/>
      <c r="C33" s="136"/>
      <c r="D33" s="136"/>
      <c r="E33" s="136"/>
      <c r="F33" s="136"/>
      <c r="G33" s="136"/>
      <c r="H33" s="136"/>
      <c r="I33" s="136"/>
      <c r="J33" s="136"/>
    </row>
    <row r="34" spans="2:10" s="66" customFormat="1" ht="13.5">
      <c r="B34" s="136"/>
      <c r="C34" s="136"/>
      <c r="D34" s="136"/>
      <c r="E34" s="136"/>
      <c r="F34" s="136"/>
      <c r="G34" s="136"/>
      <c r="H34" s="136"/>
      <c r="I34" s="136"/>
      <c r="J34" s="136"/>
    </row>
    <row r="35" spans="2:10" s="66" customFormat="1" ht="13.5">
      <c r="B35" s="136"/>
      <c r="C35" s="136"/>
      <c r="D35" s="136"/>
      <c r="E35" s="136"/>
      <c r="F35" s="136"/>
      <c r="G35" s="136"/>
      <c r="H35" s="136"/>
      <c r="I35" s="136"/>
      <c r="J35" s="136"/>
    </row>
    <row r="36" spans="2:10" s="66" customFormat="1" ht="13.5">
      <c r="B36" s="136"/>
      <c r="C36" s="136"/>
      <c r="D36" s="136"/>
      <c r="E36" s="136"/>
      <c r="F36" s="136"/>
      <c r="G36" s="136"/>
      <c r="H36" s="136"/>
      <c r="I36" s="136"/>
      <c r="J36" s="136"/>
    </row>
    <row r="37" spans="2:10" s="66" customFormat="1" ht="13.5">
      <c r="B37" s="136"/>
      <c r="C37" s="136"/>
      <c r="D37" s="136"/>
      <c r="E37" s="136"/>
      <c r="F37" s="136"/>
      <c r="G37" s="136"/>
      <c r="H37" s="136"/>
      <c r="I37" s="136"/>
      <c r="J37" s="136"/>
    </row>
    <row r="38" spans="2:10" s="66" customFormat="1" ht="13.5">
      <c r="B38" s="136"/>
      <c r="C38" s="136"/>
      <c r="D38" s="136"/>
      <c r="E38" s="136"/>
      <c r="F38" s="136"/>
      <c r="G38" s="136"/>
      <c r="H38" s="136"/>
      <c r="I38" s="136"/>
      <c r="J38" s="136"/>
    </row>
    <row r="39" spans="2:10" s="66" customFormat="1" ht="13.5">
      <c r="B39" s="136"/>
      <c r="C39" s="136"/>
      <c r="D39" s="136"/>
      <c r="E39" s="136"/>
      <c r="F39" s="136"/>
      <c r="G39" s="136"/>
      <c r="H39" s="136"/>
      <c r="I39" s="136"/>
      <c r="J39" s="136"/>
    </row>
    <row r="40" spans="2:10" s="66" customFormat="1" ht="13.5">
      <c r="B40" s="136"/>
      <c r="C40" s="136"/>
      <c r="D40" s="136"/>
      <c r="E40" s="136"/>
      <c r="F40" s="136"/>
      <c r="G40" s="136"/>
      <c r="H40" s="136"/>
      <c r="I40" s="136"/>
      <c r="J40" s="136"/>
    </row>
    <row r="41" spans="2:10" s="66" customFormat="1" ht="13.5">
      <c r="B41" s="136"/>
      <c r="C41" s="136"/>
      <c r="D41" s="136"/>
      <c r="E41" s="136"/>
      <c r="F41" s="136"/>
      <c r="G41" s="136"/>
      <c r="H41" s="136"/>
      <c r="I41" s="136"/>
      <c r="J41" s="136"/>
    </row>
    <row r="42" spans="2:10" s="66" customFormat="1" ht="13.5">
      <c r="B42" s="136"/>
      <c r="C42" s="136"/>
      <c r="D42" s="136"/>
      <c r="E42" s="136"/>
      <c r="F42" s="136"/>
      <c r="G42" s="136"/>
      <c r="H42" s="136"/>
      <c r="I42" s="136"/>
      <c r="J42" s="136"/>
    </row>
    <row r="43" spans="2:10" s="66" customFormat="1" ht="13.5">
      <c r="B43" s="136"/>
      <c r="C43" s="136"/>
      <c r="D43" s="136"/>
      <c r="E43" s="136"/>
      <c r="F43" s="136"/>
      <c r="G43" s="136"/>
      <c r="H43" s="136"/>
      <c r="I43" s="136"/>
      <c r="J43" s="136"/>
    </row>
    <row r="44" spans="2:10" s="66" customFormat="1" ht="13.5">
      <c r="B44" s="136"/>
      <c r="C44" s="136"/>
      <c r="D44" s="136"/>
      <c r="E44" s="136"/>
      <c r="F44" s="136"/>
      <c r="G44" s="136"/>
      <c r="H44" s="136"/>
      <c r="I44" s="136"/>
      <c r="J44" s="136"/>
    </row>
    <row r="45" spans="2:10" s="66" customFormat="1" ht="13.5">
      <c r="B45" s="136"/>
      <c r="C45" s="136"/>
      <c r="D45" s="136"/>
      <c r="E45" s="136"/>
      <c r="F45" s="136"/>
      <c r="G45" s="136"/>
      <c r="H45" s="136"/>
      <c r="I45" s="136"/>
      <c r="J45" s="136"/>
    </row>
    <row r="46" spans="2:10" s="66" customFormat="1" ht="13.5">
      <c r="B46" s="136"/>
      <c r="C46" s="136"/>
      <c r="D46" s="136"/>
      <c r="E46" s="136"/>
      <c r="F46" s="136"/>
      <c r="G46" s="136"/>
      <c r="H46" s="136"/>
      <c r="I46" s="136"/>
      <c r="J46" s="136"/>
    </row>
    <row r="47" spans="2:10" s="66" customFormat="1" ht="13.5">
      <c r="B47" s="136"/>
      <c r="C47" s="136"/>
      <c r="D47" s="136"/>
      <c r="E47" s="136"/>
      <c r="F47" s="136"/>
      <c r="G47" s="136"/>
      <c r="H47" s="136"/>
      <c r="I47" s="136"/>
      <c r="J47" s="136"/>
    </row>
    <row r="48" spans="2:10" s="66" customFormat="1" ht="13.5">
      <c r="B48" s="136"/>
      <c r="C48" s="136"/>
      <c r="D48" s="136"/>
      <c r="E48" s="136"/>
      <c r="F48" s="136"/>
      <c r="G48" s="136"/>
      <c r="H48" s="136"/>
      <c r="I48" s="136"/>
      <c r="J48" s="136"/>
    </row>
    <row r="49" spans="2:10" s="66" customFormat="1" ht="13.5">
      <c r="B49" s="136"/>
      <c r="C49" s="136"/>
      <c r="D49" s="136"/>
      <c r="E49" s="136"/>
      <c r="F49" s="136"/>
      <c r="G49" s="136"/>
      <c r="H49" s="136"/>
      <c r="I49" s="136"/>
      <c r="J49" s="136"/>
    </row>
    <row r="50" spans="2:10" s="66" customFormat="1" ht="13.5">
      <c r="B50" s="136"/>
      <c r="C50" s="136"/>
      <c r="D50" s="136"/>
      <c r="E50" s="136"/>
      <c r="F50" s="136"/>
      <c r="G50" s="136"/>
      <c r="H50" s="136"/>
      <c r="I50" s="136"/>
      <c r="J50" s="136"/>
    </row>
    <row r="51" spans="2:10" s="66" customFormat="1" ht="13.5">
      <c r="B51" s="136"/>
      <c r="C51" s="136"/>
      <c r="D51" s="136"/>
      <c r="E51" s="136"/>
      <c r="F51" s="136"/>
      <c r="G51" s="136"/>
      <c r="H51" s="136"/>
      <c r="I51" s="136"/>
      <c r="J51" s="136"/>
    </row>
    <row r="52" spans="2:10" s="66" customFormat="1" ht="13.5">
      <c r="B52" s="136"/>
      <c r="C52" s="136"/>
      <c r="D52" s="136"/>
      <c r="E52" s="136"/>
      <c r="F52" s="136"/>
      <c r="G52" s="136"/>
      <c r="H52" s="136"/>
      <c r="I52" s="136"/>
      <c r="J52" s="136"/>
    </row>
    <row r="53" spans="2:10" s="66" customFormat="1" ht="13.5">
      <c r="B53" s="136"/>
      <c r="C53" s="136"/>
      <c r="D53" s="136"/>
      <c r="E53" s="136"/>
      <c r="F53" s="136"/>
      <c r="G53" s="136"/>
      <c r="H53" s="136"/>
      <c r="I53" s="136"/>
      <c r="J53" s="136"/>
    </row>
    <row r="54" spans="2:10" s="66" customFormat="1" ht="13.5">
      <c r="B54" s="136"/>
      <c r="C54" s="136"/>
      <c r="D54" s="136"/>
      <c r="E54" s="136"/>
      <c r="F54" s="136"/>
      <c r="G54" s="136"/>
      <c r="H54" s="136"/>
      <c r="I54" s="136"/>
      <c r="J54" s="136"/>
    </row>
    <row r="55" spans="2:10" s="66" customFormat="1" ht="13.5">
      <c r="B55" s="136"/>
      <c r="C55" s="136"/>
      <c r="D55" s="136"/>
      <c r="E55" s="136"/>
      <c r="F55" s="136"/>
      <c r="G55" s="136"/>
      <c r="H55" s="136"/>
      <c r="I55" s="136"/>
      <c r="J55" s="136"/>
    </row>
    <row r="56" spans="2:10" s="66" customFormat="1" ht="13.5">
      <c r="B56" s="136"/>
      <c r="C56" s="136"/>
      <c r="D56" s="136"/>
      <c r="E56" s="136"/>
      <c r="F56" s="136"/>
      <c r="G56" s="136"/>
      <c r="H56" s="136"/>
      <c r="I56" s="136"/>
      <c r="J56" s="136"/>
    </row>
    <row r="57" spans="2:10" s="66" customFormat="1" ht="13.5">
      <c r="B57" s="136"/>
      <c r="C57" s="136"/>
      <c r="D57" s="136"/>
      <c r="E57" s="136"/>
      <c r="F57" s="136"/>
      <c r="G57" s="136"/>
      <c r="H57" s="136"/>
      <c r="I57" s="136"/>
      <c r="J57" s="136"/>
    </row>
    <row r="58" spans="2:10" s="66" customFormat="1" ht="13.5">
      <c r="B58" s="136"/>
      <c r="C58" s="136"/>
      <c r="D58" s="136"/>
      <c r="E58" s="136"/>
      <c r="F58" s="136"/>
      <c r="G58" s="136"/>
      <c r="H58" s="136"/>
      <c r="I58" s="136"/>
      <c r="J58" s="136"/>
    </row>
    <row r="59" spans="2:10" s="66" customFormat="1" ht="13.5">
      <c r="B59" s="136"/>
      <c r="C59" s="136"/>
      <c r="D59" s="136"/>
      <c r="E59" s="136"/>
      <c r="F59" s="136"/>
      <c r="G59" s="136"/>
      <c r="H59" s="136"/>
      <c r="I59" s="136"/>
      <c r="J59" s="136"/>
    </row>
    <row r="60" spans="2:10" s="66" customFormat="1" ht="13.5">
      <c r="B60" s="136"/>
      <c r="C60" s="136"/>
      <c r="D60" s="136"/>
      <c r="E60" s="136"/>
      <c r="F60" s="136"/>
      <c r="G60" s="136"/>
      <c r="H60" s="136"/>
      <c r="I60" s="136"/>
      <c r="J60" s="136"/>
    </row>
    <row r="61" spans="2:10" s="66" customFormat="1" ht="13.5">
      <c r="B61" s="136"/>
      <c r="C61" s="136"/>
      <c r="D61" s="136"/>
      <c r="E61" s="136"/>
      <c r="F61" s="136"/>
      <c r="G61" s="136"/>
      <c r="H61" s="136"/>
      <c r="I61" s="136"/>
      <c r="J61" s="136"/>
    </row>
    <row r="62" spans="2:10" s="66" customFormat="1" ht="13.5">
      <c r="B62" s="136"/>
      <c r="C62" s="136"/>
      <c r="D62" s="136"/>
      <c r="E62" s="136"/>
      <c r="F62" s="136"/>
      <c r="G62" s="136"/>
      <c r="H62" s="136"/>
      <c r="I62" s="136"/>
      <c r="J62" s="136"/>
    </row>
    <row r="63" spans="2:10" s="66" customFormat="1" ht="13.5">
      <c r="B63" s="136"/>
      <c r="C63" s="136"/>
      <c r="D63" s="136"/>
      <c r="E63" s="136"/>
      <c r="F63" s="136"/>
      <c r="G63" s="136"/>
      <c r="H63" s="136"/>
      <c r="I63" s="136"/>
      <c r="J63" s="136"/>
    </row>
    <row r="64" spans="2:10" s="66" customFormat="1" ht="13.5">
      <c r="B64" s="136"/>
      <c r="C64" s="136"/>
      <c r="D64" s="136"/>
      <c r="E64" s="136"/>
      <c r="F64" s="136"/>
      <c r="G64" s="136"/>
      <c r="H64" s="136"/>
      <c r="I64" s="136"/>
      <c r="J64" s="136"/>
    </row>
    <row r="65" spans="2:10" s="66" customFormat="1" ht="13.5">
      <c r="B65" s="136"/>
      <c r="C65" s="136"/>
      <c r="D65" s="136"/>
      <c r="E65" s="136"/>
      <c r="F65" s="136"/>
      <c r="G65" s="136"/>
      <c r="H65" s="136"/>
      <c r="I65" s="136"/>
      <c r="J65" s="136"/>
    </row>
    <row r="66" spans="2:10" s="66" customFormat="1" ht="13.5">
      <c r="B66" s="136"/>
      <c r="C66" s="136"/>
      <c r="D66" s="136"/>
      <c r="E66" s="136"/>
      <c r="F66" s="136"/>
      <c r="G66" s="136"/>
      <c r="H66" s="136"/>
      <c r="I66" s="136"/>
      <c r="J66" s="136"/>
    </row>
    <row r="67" spans="2:10" s="66" customFormat="1" ht="13.5">
      <c r="B67" s="136"/>
      <c r="C67" s="136"/>
      <c r="D67" s="136"/>
      <c r="E67" s="136"/>
      <c r="F67" s="136"/>
      <c r="G67" s="136"/>
      <c r="H67" s="136"/>
      <c r="I67" s="136"/>
      <c r="J67" s="136"/>
    </row>
    <row r="68" spans="2:10" s="66" customFormat="1" ht="13.5">
      <c r="B68" s="136"/>
      <c r="C68" s="136"/>
      <c r="D68" s="136"/>
      <c r="E68" s="136"/>
      <c r="F68" s="136"/>
      <c r="G68" s="136"/>
      <c r="H68" s="136"/>
      <c r="I68" s="136"/>
      <c r="J68" s="136"/>
    </row>
    <row r="69" spans="2:10" s="66" customFormat="1" ht="13.5">
      <c r="B69" s="136"/>
      <c r="C69" s="136"/>
      <c r="D69" s="136"/>
      <c r="E69" s="136"/>
      <c r="F69" s="136"/>
      <c r="G69" s="136"/>
      <c r="H69" s="136"/>
      <c r="I69" s="136"/>
      <c r="J69" s="136"/>
    </row>
    <row r="70" spans="2:10" s="66" customFormat="1" ht="13.5">
      <c r="B70" s="136"/>
      <c r="C70" s="136"/>
      <c r="D70" s="136"/>
      <c r="E70" s="136"/>
      <c r="F70" s="136"/>
      <c r="G70" s="136"/>
      <c r="H70" s="136"/>
      <c r="I70" s="136"/>
      <c r="J70" s="136"/>
    </row>
    <row r="71" spans="2:10" s="66" customFormat="1" ht="13.5">
      <c r="B71" s="136"/>
      <c r="C71" s="136"/>
      <c r="D71" s="136"/>
      <c r="E71" s="136"/>
      <c r="F71" s="136"/>
      <c r="G71" s="136"/>
      <c r="H71" s="136"/>
      <c r="I71" s="136"/>
      <c r="J71" s="136"/>
    </row>
    <row r="72" spans="2:10" s="66" customFormat="1" ht="13.5">
      <c r="B72" s="136"/>
      <c r="C72" s="136"/>
      <c r="D72" s="136"/>
      <c r="E72" s="136"/>
      <c r="F72" s="136"/>
      <c r="G72" s="136"/>
      <c r="H72" s="136"/>
      <c r="I72" s="136"/>
      <c r="J72" s="136"/>
    </row>
    <row r="73" spans="2:10" s="66" customFormat="1" ht="13.5">
      <c r="B73" s="136"/>
      <c r="C73" s="136"/>
      <c r="D73" s="136"/>
      <c r="E73" s="136"/>
      <c r="F73" s="136"/>
      <c r="G73" s="136"/>
      <c r="H73" s="136"/>
      <c r="I73" s="136"/>
      <c r="J73" s="136"/>
    </row>
    <row r="74" spans="2:10" s="66" customFormat="1" ht="13.5">
      <c r="B74" s="136"/>
      <c r="C74" s="136"/>
      <c r="D74" s="136"/>
      <c r="E74" s="136"/>
      <c r="F74" s="136"/>
      <c r="G74" s="136"/>
      <c r="H74" s="136"/>
      <c r="I74" s="136"/>
      <c r="J74" s="136"/>
    </row>
    <row r="75" spans="2:10" s="66" customFormat="1" ht="13.5">
      <c r="B75" s="136"/>
      <c r="C75" s="136"/>
      <c r="D75" s="136"/>
      <c r="E75" s="136"/>
      <c r="F75" s="136"/>
      <c r="G75" s="136"/>
      <c r="H75" s="136"/>
      <c r="I75" s="136"/>
      <c r="J75" s="136"/>
    </row>
    <row r="76" spans="2:10" s="66" customFormat="1" ht="13.5">
      <c r="B76" s="136"/>
      <c r="C76" s="136"/>
      <c r="D76" s="136"/>
      <c r="E76" s="136"/>
      <c r="F76" s="136"/>
      <c r="G76" s="136"/>
      <c r="H76" s="136"/>
      <c r="I76" s="136"/>
      <c r="J76" s="136"/>
    </row>
    <row r="77" spans="2:10" s="66" customFormat="1" ht="13.5">
      <c r="B77" s="136"/>
      <c r="C77" s="136"/>
      <c r="D77" s="136"/>
      <c r="E77" s="136"/>
      <c r="F77" s="136"/>
      <c r="G77" s="136"/>
      <c r="H77" s="136"/>
      <c r="I77" s="136"/>
      <c r="J77" s="136"/>
    </row>
    <row r="78" spans="2:10" s="66" customFormat="1" ht="13.5">
      <c r="B78" s="136"/>
      <c r="C78" s="136"/>
      <c r="D78" s="136"/>
      <c r="E78" s="136"/>
      <c r="F78" s="136"/>
      <c r="G78" s="136"/>
      <c r="H78" s="136"/>
      <c r="I78" s="136"/>
      <c r="J78" s="136"/>
    </row>
    <row r="79" spans="2:10" s="66" customFormat="1" ht="13.5">
      <c r="B79" s="136"/>
      <c r="C79" s="136"/>
      <c r="D79" s="136"/>
      <c r="E79" s="136"/>
      <c r="F79" s="136"/>
      <c r="G79" s="136"/>
      <c r="H79" s="136"/>
      <c r="I79" s="136"/>
      <c r="J79" s="136"/>
    </row>
    <row r="80" spans="2:10" s="66" customFormat="1" ht="13.5">
      <c r="B80" s="136"/>
      <c r="C80" s="136"/>
      <c r="D80" s="136"/>
      <c r="E80" s="136"/>
      <c r="F80" s="136"/>
      <c r="G80" s="136"/>
      <c r="H80" s="136"/>
      <c r="I80" s="136"/>
      <c r="J80" s="136"/>
    </row>
    <row r="81" spans="2:10" s="66" customFormat="1" ht="13.5">
      <c r="B81" s="136"/>
      <c r="C81" s="136"/>
      <c r="D81" s="136"/>
      <c r="E81" s="136"/>
      <c r="F81" s="136"/>
      <c r="G81" s="136"/>
      <c r="H81" s="136"/>
      <c r="I81" s="136"/>
      <c r="J81" s="136"/>
    </row>
    <row r="82" spans="2:10" s="66" customFormat="1" ht="13.5">
      <c r="B82" s="136"/>
      <c r="C82" s="136"/>
      <c r="D82" s="136"/>
      <c r="E82" s="136"/>
      <c r="F82" s="136"/>
      <c r="G82" s="136"/>
      <c r="H82" s="136"/>
      <c r="I82" s="136"/>
      <c r="J82" s="136"/>
    </row>
    <row r="83" spans="2:10" s="66" customFormat="1" ht="13.5">
      <c r="B83" s="136"/>
      <c r="C83" s="136"/>
      <c r="D83" s="136"/>
      <c r="E83" s="136"/>
      <c r="F83" s="136"/>
      <c r="G83" s="136"/>
      <c r="H83" s="136"/>
      <c r="I83" s="136"/>
      <c r="J83" s="136"/>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117"/>
  <sheetViews>
    <sheetView showGridLines="0" view="pageBreakPreview" zoomScaleSheetLayoutView="100" zoomScalePageLayoutView="0" workbookViewId="0" topLeftCell="A33">
      <selection activeCell="A1" sqref="A1"/>
    </sheetView>
  </sheetViews>
  <sheetFormatPr defaultColWidth="9.00390625" defaultRowHeight="25.5" customHeight="1"/>
  <cols>
    <col min="1" max="1" width="8.375" style="57" customWidth="1"/>
    <col min="2" max="2" width="17.50390625" style="57" customWidth="1"/>
    <col min="3" max="6" width="5.375" style="57" customWidth="1"/>
    <col min="7" max="7" width="5.875" style="57" customWidth="1"/>
    <col min="8" max="8" width="4.875" style="57" customWidth="1"/>
    <col min="9" max="9" width="33.125" style="57" customWidth="1"/>
    <col min="10" max="16384" width="9.00390625" style="57" customWidth="1"/>
  </cols>
  <sheetData>
    <row r="1" ht="13.5">
      <c r="A1" s="67" t="s">
        <v>167</v>
      </c>
    </row>
    <row r="2" spans="1:3" ht="13.5">
      <c r="A2" s="68" t="s">
        <v>165</v>
      </c>
      <c r="B2" s="68"/>
      <c r="C2" s="68"/>
    </row>
    <row r="3" spans="1:9" ht="27" customHeight="1">
      <c r="A3" s="321" t="s">
        <v>211</v>
      </c>
      <c r="B3" s="317"/>
      <c r="C3" s="317"/>
      <c r="D3" s="318"/>
      <c r="E3" s="318"/>
      <c r="F3" s="318"/>
      <c r="G3" s="318"/>
      <c r="H3" s="318"/>
      <c r="I3" s="319"/>
    </row>
    <row r="4" spans="1:9" ht="14.25">
      <c r="A4" s="320" t="s">
        <v>192</v>
      </c>
      <c r="B4" s="320"/>
      <c r="C4" s="320"/>
      <c r="D4" s="320"/>
      <c r="E4" s="320"/>
      <c r="F4" s="320"/>
      <c r="G4" s="320"/>
      <c r="H4" s="320"/>
      <c r="I4" s="320"/>
    </row>
    <row r="5" spans="2:9" ht="13.5">
      <c r="B5" s="260"/>
      <c r="C5" s="260"/>
      <c r="E5" s="260" t="s">
        <v>210</v>
      </c>
      <c r="F5" s="260"/>
      <c r="G5" s="260"/>
      <c r="H5" s="260"/>
      <c r="I5" s="301" t="s">
        <v>209</v>
      </c>
    </row>
    <row r="6" spans="1:9" ht="6" customHeight="1" thickBot="1">
      <c r="A6" s="58"/>
      <c r="B6" s="58"/>
      <c r="C6" s="58"/>
      <c r="D6" s="58"/>
      <c r="E6" s="58"/>
      <c r="F6" s="58"/>
      <c r="G6" s="58"/>
      <c r="H6" s="58"/>
      <c r="I6" s="58"/>
    </row>
    <row r="7" spans="1:9" s="59" customFormat="1" ht="12" thickTop="1">
      <c r="A7" s="347"/>
      <c r="B7" s="348"/>
      <c r="C7" s="350"/>
      <c r="D7" s="352" t="s">
        <v>3</v>
      </c>
      <c r="E7" s="352"/>
      <c r="F7" s="352"/>
      <c r="G7" s="310"/>
      <c r="H7" s="310"/>
      <c r="I7" s="312"/>
    </row>
    <row r="8" spans="1:9" s="59" customFormat="1" ht="11.25">
      <c r="A8" s="349" t="s">
        <v>0</v>
      </c>
      <c r="B8" s="176" t="s">
        <v>1</v>
      </c>
      <c r="C8" s="351" t="s">
        <v>2</v>
      </c>
      <c r="D8" s="69" t="s">
        <v>7</v>
      </c>
      <c r="E8" s="69" t="s">
        <v>8</v>
      </c>
      <c r="F8" s="69" t="s">
        <v>9</v>
      </c>
      <c r="G8" s="351" t="s">
        <v>4</v>
      </c>
      <c r="H8" s="351" t="s">
        <v>5</v>
      </c>
      <c r="I8" s="311" t="s">
        <v>6</v>
      </c>
    </row>
    <row r="9" spans="1:9" s="59" customFormat="1" ht="21" customHeight="1">
      <c r="A9" s="339" t="s">
        <v>144</v>
      </c>
      <c r="B9" s="277" t="s">
        <v>10</v>
      </c>
      <c r="C9" s="243">
        <v>1</v>
      </c>
      <c r="D9" s="243">
        <v>0</v>
      </c>
      <c r="E9" s="243" t="s">
        <v>16</v>
      </c>
      <c r="F9" s="243" t="s">
        <v>16</v>
      </c>
      <c r="G9" s="243" t="s">
        <v>16</v>
      </c>
      <c r="H9" s="243" t="s">
        <v>164</v>
      </c>
      <c r="I9" s="322" t="s">
        <v>11</v>
      </c>
    </row>
    <row r="10" spans="1:9" s="60" customFormat="1" ht="21" customHeight="1">
      <c r="A10" s="340"/>
      <c r="B10" s="277" t="s">
        <v>12</v>
      </c>
      <c r="C10" s="247">
        <v>1</v>
      </c>
      <c r="D10" s="247">
        <v>0</v>
      </c>
      <c r="E10" s="247" t="s">
        <v>16</v>
      </c>
      <c r="F10" s="247" t="s">
        <v>16</v>
      </c>
      <c r="G10" s="247">
        <v>140</v>
      </c>
      <c r="H10" s="247" t="s">
        <v>164</v>
      </c>
      <c r="I10" s="323" t="s">
        <v>13</v>
      </c>
    </row>
    <row r="11" spans="1:9" s="60" customFormat="1" ht="25.5" customHeight="1">
      <c r="A11" s="339" t="s">
        <v>145</v>
      </c>
      <c r="B11" s="277" t="s">
        <v>212</v>
      </c>
      <c r="C11" s="242">
        <v>8</v>
      </c>
      <c r="D11" s="242">
        <v>0</v>
      </c>
      <c r="E11" s="243" t="s">
        <v>16</v>
      </c>
      <c r="F11" s="243" t="s">
        <v>16</v>
      </c>
      <c r="G11" s="242">
        <v>480</v>
      </c>
      <c r="H11" s="243" t="s">
        <v>164</v>
      </c>
      <c r="I11" s="218" t="s">
        <v>213</v>
      </c>
    </row>
    <row r="12" spans="1:9" s="60" customFormat="1" ht="25.5" customHeight="1">
      <c r="A12" s="341"/>
      <c r="B12" s="277" t="s">
        <v>214</v>
      </c>
      <c r="C12" s="244">
        <v>11</v>
      </c>
      <c r="D12" s="244">
        <v>0</v>
      </c>
      <c r="E12" s="245" t="s">
        <v>16</v>
      </c>
      <c r="F12" s="245" t="s">
        <v>16</v>
      </c>
      <c r="G12" s="245" t="s">
        <v>16</v>
      </c>
      <c r="H12" s="245" t="s">
        <v>16</v>
      </c>
      <c r="I12" s="219" t="s">
        <v>215</v>
      </c>
    </row>
    <row r="13" spans="1:9" s="60" customFormat="1" ht="25.5" customHeight="1">
      <c r="A13" s="340"/>
      <c r="B13" s="277" t="s">
        <v>216</v>
      </c>
      <c r="C13" s="244">
        <v>20</v>
      </c>
      <c r="D13" s="244">
        <v>0</v>
      </c>
      <c r="E13" s="245" t="s">
        <v>16</v>
      </c>
      <c r="F13" s="245" t="s">
        <v>16</v>
      </c>
      <c r="G13" s="244">
        <v>959</v>
      </c>
      <c r="H13" s="245" t="s">
        <v>164</v>
      </c>
      <c r="I13" s="219" t="s">
        <v>217</v>
      </c>
    </row>
    <row r="14" spans="1:9" s="60" customFormat="1" ht="39">
      <c r="A14" s="346" t="s">
        <v>146</v>
      </c>
      <c r="B14" s="278" t="s">
        <v>218</v>
      </c>
      <c r="C14" s="242">
        <v>69</v>
      </c>
      <c r="D14" s="242">
        <v>0</v>
      </c>
      <c r="E14" s="243" t="s">
        <v>16</v>
      </c>
      <c r="F14" s="243" t="s">
        <v>16</v>
      </c>
      <c r="G14" s="242">
        <v>4520</v>
      </c>
      <c r="H14" s="243" t="s">
        <v>164</v>
      </c>
      <c r="I14" s="218" t="s">
        <v>219</v>
      </c>
    </row>
    <row r="15" spans="1:9" s="60" customFormat="1" ht="33" customHeight="1">
      <c r="A15" s="341"/>
      <c r="B15" s="279" t="s">
        <v>220</v>
      </c>
      <c r="C15" s="244">
        <v>41</v>
      </c>
      <c r="D15" s="244">
        <v>0</v>
      </c>
      <c r="E15" s="245" t="s">
        <v>16</v>
      </c>
      <c r="F15" s="245" t="s">
        <v>16</v>
      </c>
      <c r="G15" s="244">
        <v>1000</v>
      </c>
      <c r="H15" s="245" t="s">
        <v>164</v>
      </c>
      <c r="I15" s="219" t="s">
        <v>221</v>
      </c>
    </row>
    <row r="16" spans="1:9" s="60" customFormat="1" ht="34.5" customHeight="1">
      <c r="A16" s="341"/>
      <c r="B16" s="277" t="s">
        <v>222</v>
      </c>
      <c r="C16" s="244">
        <v>36</v>
      </c>
      <c r="D16" s="244">
        <v>0</v>
      </c>
      <c r="E16" s="245" t="s">
        <v>16</v>
      </c>
      <c r="F16" s="245" t="s">
        <v>16</v>
      </c>
      <c r="G16" s="244">
        <v>3059</v>
      </c>
      <c r="H16" s="245" t="s">
        <v>164</v>
      </c>
      <c r="I16" s="219" t="s">
        <v>223</v>
      </c>
    </row>
    <row r="17" spans="1:9" s="60" customFormat="1" ht="21" customHeight="1">
      <c r="A17" s="341"/>
      <c r="B17" s="277" t="s">
        <v>224</v>
      </c>
      <c r="C17" s="244">
        <v>4</v>
      </c>
      <c r="D17" s="244">
        <v>0</v>
      </c>
      <c r="E17" s="245" t="s">
        <v>16</v>
      </c>
      <c r="F17" s="245" t="s">
        <v>16</v>
      </c>
      <c r="G17" s="244">
        <v>32</v>
      </c>
      <c r="H17" s="245" t="s">
        <v>164</v>
      </c>
      <c r="I17" s="219" t="s">
        <v>225</v>
      </c>
    </row>
    <row r="18" spans="1:9" s="60" customFormat="1" ht="21" customHeight="1">
      <c r="A18" s="340"/>
      <c r="B18" s="324" t="s">
        <v>226</v>
      </c>
      <c r="C18" s="246">
        <v>7</v>
      </c>
      <c r="D18" s="246">
        <v>0</v>
      </c>
      <c r="E18" s="247" t="s">
        <v>16</v>
      </c>
      <c r="F18" s="247" t="s">
        <v>16</v>
      </c>
      <c r="G18" s="246">
        <v>340</v>
      </c>
      <c r="H18" s="247" t="s">
        <v>164</v>
      </c>
      <c r="I18" s="280" t="s">
        <v>227</v>
      </c>
    </row>
    <row r="19" spans="1:9" s="60" customFormat="1" ht="29.25" customHeight="1">
      <c r="A19" s="339" t="s">
        <v>184</v>
      </c>
      <c r="B19" s="277" t="s">
        <v>228</v>
      </c>
      <c r="C19" s="242">
        <v>108</v>
      </c>
      <c r="D19" s="242">
        <v>0</v>
      </c>
      <c r="E19" s="243" t="s">
        <v>16</v>
      </c>
      <c r="F19" s="243" t="s">
        <v>16</v>
      </c>
      <c r="G19" s="242">
        <v>3578</v>
      </c>
      <c r="H19" s="243" t="s">
        <v>164</v>
      </c>
      <c r="I19" s="218" t="s">
        <v>229</v>
      </c>
    </row>
    <row r="20" spans="1:9" s="60" customFormat="1" ht="25.5" customHeight="1">
      <c r="A20" s="341"/>
      <c r="B20" s="277" t="s">
        <v>230</v>
      </c>
      <c r="C20" s="244">
        <v>21</v>
      </c>
      <c r="D20" s="244">
        <v>0</v>
      </c>
      <c r="E20" s="245" t="s">
        <v>16</v>
      </c>
      <c r="F20" s="245" t="s">
        <v>16</v>
      </c>
      <c r="G20" s="244">
        <v>310</v>
      </c>
      <c r="H20" s="245" t="s">
        <v>164</v>
      </c>
      <c r="I20" s="219" t="s">
        <v>231</v>
      </c>
    </row>
    <row r="21" spans="1:9" s="60" customFormat="1" ht="34.5" customHeight="1">
      <c r="A21" s="341"/>
      <c r="B21" s="277" t="s">
        <v>232</v>
      </c>
      <c r="C21" s="244">
        <v>31</v>
      </c>
      <c r="D21" s="244">
        <v>0</v>
      </c>
      <c r="E21" s="245" t="s">
        <v>16</v>
      </c>
      <c r="F21" s="245" t="s">
        <v>16</v>
      </c>
      <c r="G21" s="244">
        <v>269</v>
      </c>
      <c r="H21" s="245" t="s">
        <v>164</v>
      </c>
      <c r="I21" s="219" t="s">
        <v>233</v>
      </c>
    </row>
    <row r="22" spans="1:9" s="60" customFormat="1" ht="29.25">
      <c r="A22" s="341"/>
      <c r="B22" s="325" t="s">
        <v>234</v>
      </c>
      <c r="C22" s="244">
        <v>64</v>
      </c>
      <c r="D22" s="244">
        <v>0</v>
      </c>
      <c r="E22" s="245" t="s">
        <v>16</v>
      </c>
      <c r="F22" s="245" t="s">
        <v>16</v>
      </c>
      <c r="G22" s="244">
        <v>1249</v>
      </c>
      <c r="H22" s="245" t="s">
        <v>164</v>
      </c>
      <c r="I22" s="219" t="s">
        <v>235</v>
      </c>
    </row>
    <row r="23" spans="1:9" s="60" customFormat="1" ht="34.5" customHeight="1">
      <c r="A23" s="341"/>
      <c r="B23" s="325" t="s">
        <v>236</v>
      </c>
      <c r="C23" s="244">
        <v>117</v>
      </c>
      <c r="D23" s="244">
        <v>0</v>
      </c>
      <c r="E23" s="245" t="s">
        <v>16</v>
      </c>
      <c r="F23" s="245" t="s">
        <v>16</v>
      </c>
      <c r="G23" s="244">
        <v>2475</v>
      </c>
      <c r="H23" s="245" t="s">
        <v>164</v>
      </c>
      <c r="I23" s="219" t="s">
        <v>237</v>
      </c>
    </row>
    <row r="24" spans="1:9" s="60" customFormat="1" ht="21" customHeight="1">
      <c r="A24" s="341"/>
      <c r="B24" s="326" t="s">
        <v>238</v>
      </c>
      <c r="C24" s="244">
        <v>26</v>
      </c>
      <c r="D24" s="244">
        <v>0</v>
      </c>
      <c r="E24" s="245" t="s">
        <v>16</v>
      </c>
      <c r="F24" s="245" t="s">
        <v>16</v>
      </c>
      <c r="G24" s="244">
        <v>1648</v>
      </c>
      <c r="H24" s="245" t="s">
        <v>164</v>
      </c>
      <c r="I24" s="219" t="s">
        <v>239</v>
      </c>
    </row>
    <row r="25" spans="1:9" s="60" customFormat="1" ht="21" customHeight="1">
      <c r="A25" s="341"/>
      <c r="B25" s="326" t="s">
        <v>240</v>
      </c>
      <c r="C25" s="244">
        <v>2</v>
      </c>
      <c r="D25" s="244">
        <v>0</v>
      </c>
      <c r="E25" s="245" t="s">
        <v>16</v>
      </c>
      <c r="F25" s="245" t="s">
        <v>16</v>
      </c>
      <c r="G25" s="244">
        <v>230</v>
      </c>
      <c r="H25" s="245" t="s">
        <v>164</v>
      </c>
      <c r="I25" s="219" t="s">
        <v>241</v>
      </c>
    </row>
    <row r="26" spans="1:9" s="60" customFormat="1" ht="34.5" customHeight="1">
      <c r="A26" s="341"/>
      <c r="B26" s="327" t="s">
        <v>242</v>
      </c>
      <c r="C26" s="244">
        <v>171</v>
      </c>
      <c r="D26" s="244">
        <v>0</v>
      </c>
      <c r="E26" s="245" t="s">
        <v>16</v>
      </c>
      <c r="F26" s="245" t="s">
        <v>16</v>
      </c>
      <c r="G26" s="244">
        <v>1206</v>
      </c>
      <c r="H26" s="245" t="s">
        <v>164</v>
      </c>
      <c r="I26" s="219" t="s">
        <v>243</v>
      </c>
    </row>
    <row r="27" spans="1:9" s="60" customFormat="1" ht="21" customHeight="1">
      <c r="A27" s="340"/>
      <c r="B27" s="277" t="s">
        <v>244</v>
      </c>
      <c r="C27" s="246">
        <v>1</v>
      </c>
      <c r="D27" s="246">
        <v>0</v>
      </c>
      <c r="E27" s="247" t="s">
        <v>16</v>
      </c>
      <c r="F27" s="247" t="s">
        <v>16</v>
      </c>
      <c r="G27" s="246">
        <v>10</v>
      </c>
      <c r="H27" s="247" t="s">
        <v>164</v>
      </c>
      <c r="I27" s="220" t="s">
        <v>245</v>
      </c>
    </row>
    <row r="28" spans="1:9" s="60" customFormat="1" ht="31.5">
      <c r="A28" s="339" t="s">
        <v>17</v>
      </c>
      <c r="B28" s="277" t="s">
        <v>246</v>
      </c>
      <c r="C28" s="242">
        <v>1</v>
      </c>
      <c r="D28" s="242">
        <v>0</v>
      </c>
      <c r="E28" s="243" t="s">
        <v>16</v>
      </c>
      <c r="F28" s="243" t="s">
        <v>16</v>
      </c>
      <c r="G28" s="243" t="s">
        <v>16</v>
      </c>
      <c r="H28" s="243" t="s">
        <v>16</v>
      </c>
      <c r="I28" s="281" t="s">
        <v>143</v>
      </c>
    </row>
    <row r="29" spans="1:9" s="60" customFormat="1" ht="21" customHeight="1">
      <c r="A29" s="341"/>
      <c r="B29" s="277" t="s">
        <v>247</v>
      </c>
      <c r="C29" s="244">
        <v>1</v>
      </c>
      <c r="D29" s="244">
        <v>0</v>
      </c>
      <c r="E29" s="245" t="s">
        <v>16</v>
      </c>
      <c r="F29" s="245" t="s">
        <v>16</v>
      </c>
      <c r="G29" s="245" t="s">
        <v>16</v>
      </c>
      <c r="H29" s="245" t="s">
        <v>16</v>
      </c>
      <c r="I29" s="282" t="s">
        <v>143</v>
      </c>
    </row>
    <row r="30" spans="1:9" s="60" customFormat="1" ht="21" customHeight="1">
      <c r="A30" s="340"/>
      <c r="B30" s="277" t="s">
        <v>248</v>
      </c>
      <c r="C30" s="246">
        <v>1</v>
      </c>
      <c r="D30" s="244">
        <v>0</v>
      </c>
      <c r="E30" s="247" t="s">
        <v>16</v>
      </c>
      <c r="F30" s="247" t="s">
        <v>16</v>
      </c>
      <c r="G30" s="247" t="s">
        <v>16</v>
      </c>
      <c r="H30" s="247" t="s">
        <v>16</v>
      </c>
      <c r="I30" s="220" t="s">
        <v>11</v>
      </c>
    </row>
    <row r="31" spans="1:9" s="61" customFormat="1" ht="21" customHeight="1">
      <c r="A31" s="344" t="s">
        <v>18</v>
      </c>
      <c r="B31" s="328" t="s">
        <v>14</v>
      </c>
      <c r="C31" s="329">
        <v>1</v>
      </c>
      <c r="D31" s="330">
        <v>12</v>
      </c>
      <c r="E31" s="331">
        <v>1</v>
      </c>
      <c r="F31" s="329">
        <v>11</v>
      </c>
      <c r="G31" s="329">
        <v>15</v>
      </c>
      <c r="H31" s="332" t="s">
        <v>16</v>
      </c>
      <c r="I31" s="333" t="s">
        <v>249</v>
      </c>
    </row>
    <row r="32" spans="1:9" s="61" customFormat="1" ht="21" customHeight="1">
      <c r="A32" s="345"/>
      <c r="B32" s="328" t="s">
        <v>15</v>
      </c>
      <c r="C32" s="334">
        <v>1</v>
      </c>
      <c r="D32" s="335">
        <v>13</v>
      </c>
      <c r="E32" s="336">
        <v>2</v>
      </c>
      <c r="F32" s="334">
        <v>11</v>
      </c>
      <c r="G32" s="334">
        <v>10</v>
      </c>
      <c r="H32" s="337">
        <v>0</v>
      </c>
      <c r="I32" s="338" t="s">
        <v>249</v>
      </c>
    </row>
    <row r="33" spans="1:9" s="60" customFormat="1" ht="31.5">
      <c r="A33" s="342" t="s">
        <v>19</v>
      </c>
      <c r="B33" s="277" t="s">
        <v>251</v>
      </c>
      <c r="C33" s="243">
        <v>5</v>
      </c>
      <c r="D33" s="243">
        <v>15</v>
      </c>
      <c r="E33" s="243">
        <v>12</v>
      </c>
      <c r="F33" s="243">
        <v>3</v>
      </c>
      <c r="G33" s="243">
        <v>0</v>
      </c>
      <c r="H33" s="243" t="s">
        <v>16</v>
      </c>
      <c r="I33" s="281" t="s">
        <v>252</v>
      </c>
    </row>
    <row r="34" spans="1:9" s="60" customFormat="1" ht="21" customHeight="1">
      <c r="A34" s="343"/>
      <c r="B34" s="277" t="s">
        <v>253</v>
      </c>
      <c r="C34" s="247">
        <v>8</v>
      </c>
      <c r="D34" s="247">
        <v>0</v>
      </c>
      <c r="E34" s="247" t="s">
        <v>16</v>
      </c>
      <c r="F34" s="247" t="s">
        <v>16</v>
      </c>
      <c r="G34" s="247" t="s">
        <v>16</v>
      </c>
      <c r="H34" s="247" t="s">
        <v>164</v>
      </c>
      <c r="I34" s="220" t="s">
        <v>199</v>
      </c>
    </row>
    <row r="35" spans="1:9" s="60" customFormat="1" ht="12" customHeight="1">
      <c r="A35" s="62" t="s">
        <v>186</v>
      </c>
      <c r="B35" s="63"/>
      <c r="C35" s="64"/>
      <c r="D35" s="64"/>
      <c r="E35" s="64"/>
      <c r="F35" s="64"/>
      <c r="G35" s="64"/>
      <c r="H35" s="64"/>
      <c r="I35" s="65"/>
    </row>
    <row r="36" spans="1:9" s="60" customFormat="1" ht="12" customHeight="1">
      <c r="A36" s="290" t="s">
        <v>187</v>
      </c>
      <c r="B36" s="290"/>
      <c r="C36" s="290"/>
      <c r="D36" s="290"/>
      <c r="E36" s="290"/>
      <c r="F36" s="290"/>
      <c r="G36" s="290"/>
      <c r="H36" s="290"/>
      <c r="I36" s="290"/>
    </row>
    <row r="37" spans="1:9" s="60" customFormat="1" ht="12" customHeight="1">
      <c r="A37" s="290" t="s">
        <v>185</v>
      </c>
      <c r="B37" s="290"/>
      <c r="C37" s="290"/>
      <c r="D37" s="290"/>
      <c r="E37" s="290"/>
      <c r="F37" s="290"/>
      <c r="G37" s="290"/>
      <c r="H37" s="290"/>
      <c r="I37" s="290"/>
    </row>
    <row r="38" spans="1:9" s="60" customFormat="1" ht="12" customHeight="1">
      <c r="A38" s="290" t="s">
        <v>250</v>
      </c>
      <c r="B38" s="70"/>
      <c r="C38" s="70"/>
      <c r="D38" s="70"/>
      <c r="E38" s="70"/>
      <c r="F38" s="70"/>
      <c r="G38" s="70"/>
      <c r="H38" s="70"/>
      <c r="I38" s="70"/>
    </row>
    <row r="39" s="66" customFormat="1" ht="13.5"/>
    <row r="40" s="66" customFormat="1" ht="25.5" customHeight="1"/>
    <row r="41" s="66" customFormat="1" ht="25.5" customHeight="1"/>
    <row r="42" s="66" customFormat="1" ht="25.5" customHeight="1"/>
    <row r="43" s="66" customFormat="1" ht="25.5" customHeight="1"/>
    <row r="44" s="66" customFormat="1" ht="25.5" customHeight="1"/>
    <row r="45" s="66" customFormat="1" ht="25.5" customHeight="1"/>
    <row r="46" s="66" customFormat="1" ht="25.5" customHeight="1"/>
    <row r="47" s="66" customFormat="1" ht="25.5" customHeight="1"/>
    <row r="48" s="66" customFormat="1" ht="25.5" customHeight="1"/>
    <row r="49" s="66" customFormat="1" ht="25.5" customHeight="1"/>
    <row r="50" s="66" customFormat="1" ht="25.5" customHeight="1"/>
    <row r="51" s="66" customFormat="1" ht="25.5" customHeight="1"/>
    <row r="52" s="66" customFormat="1" ht="25.5" customHeight="1"/>
    <row r="53" s="66" customFormat="1" ht="25.5" customHeight="1"/>
    <row r="54" s="66" customFormat="1" ht="25.5" customHeight="1"/>
    <row r="55" s="66" customFormat="1" ht="25.5" customHeight="1"/>
    <row r="56" s="66" customFormat="1" ht="25.5" customHeight="1"/>
    <row r="57" s="66" customFormat="1" ht="25.5" customHeight="1"/>
    <row r="58" s="66" customFormat="1" ht="25.5" customHeight="1"/>
    <row r="59" s="66" customFormat="1" ht="25.5" customHeight="1"/>
    <row r="60" s="66" customFormat="1" ht="25.5" customHeight="1"/>
    <row r="61" s="66" customFormat="1" ht="25.5" customHeight="1"/>
    <row r="62" s="66" customFormat="1" ht="25.5" customHeight="1"/>
    <row r="63" s="66" customFormat="1" ht="25.5" customHeight="1"/>
    <row r="64" s="66" customFormat="1" ht="25.5" customHeight="1"/>
    <row r="65" s="66" customFormat="1" ht="25.5" customHeight="1"/>
    <row r="66" s="66" customFormat="1" ht="25.5" customHeight="1"/>
    <row r="67" s="66" customFormat="1" ht="25.5" customHeight="1"/>
    <row r="68" s="66" customFormat="1" ht="25.5" customHeight="1"/>
    <row r="69" s="66" customFormat="1" ht="25.5" customHeight="1"/>
    <row r="70" s="66" customFormat="1" ht="25.5" customHeight="1"/>
    <row r="71" s="66" customFormat="1" ht="25.5" customHeight="1"/>
    <row r="72" s="66" customFormat="1" ht="25.5" customHeight="1"/>
    <row r="73" s="66" customFormat="1" ht="25.5" customHeight="1"/>
    <row r="74" s="66" customFormat="1" ht="25.5" customHeight="1"/>
    <row r="75" s="66" customFormat="1" ht="25.5" customHeight="1"/>
    <row r="76" s="66" customFormat="1" ht="25.5" customHeight="1"/>
    <row r="77" s="66" customFormat="1" ht="25.5" customHeight="1"/>
    <row r="78" s="66" customFormat="1" ht="25.5" customHeight="1"/>
    <row r="79" s="66" customFormat="1" ht="25.5" customHeight="1"/>
    <row r="80" s="66" customFormat="1" ht="25.5" customHeight="1"/>
    <row r="81" s="66" customFormat="1" ht="25.5" customHeight="1"/>
    <row r="82" s="66" customFormat="1" ht="25.5" customHeight="1"/>
    <row r="83" s="66" customFormat="1" ht="25.5" customHeight="1"/>
    <row r="84" s="66" customFormat="1" ht="25.5" customHeight="1"/>
    <row r="85" s="66" customFormat="1" ht="25.5" customHeight="1"/>
    <row r="86" s="66" customFormat="1" ht="25.5" customHeight="1"/>
    <row r="87" s="66" customFormat="1" ht="25.5" customHeight="1"/>
    <row r="88" s="66" customFormat="1" ht="25.5" customHeight="1"/>
    <row r="89" s="66" customFormat="1" ht="25.5" customHeight="1"/>
    <row r="90" s="66" customFormat="1" ht="25.5" customHeight="1"/>
    <row r="91" s="66" customFormat="1" ht="25.5" customHeight="1"/>
    <row r="92" s="66" customFormat="1" ht="25.5" customHeight="1"/>
    <row r="93" s="66" customFormat="1" ht="25.5" customHeight="1"/>
    <row r="94" s="66" customFormat="1" ht="25.5" customHeight="1"/>
    <row r="95" s="66" customFormat="1" ht="25.5" customHeight="1"/>
    <row r="96" s="66" customFormat="1" ht="25.5" customHeight="1"/>
    <row r="97" s="66" customFormat="1" ht="25.5" customHeight="1"/>
    <row r="98" s="66" customFormat="1" ht="25.5" customHeight="1"/>
    <row r="99" s="66" customFormat="1" ht="25.5" customHeight="1"/>
    <row r="100" s="66" customFormat="1" ht="25.5" customHeight="1"/>
    <row r="101" s="66" customFormat="1" ht="25.5" customHeight="1"/>
    <row r="102" s="66" customFormat="1" ht="25.5" customHeight="1"/>
    <row r="103" s="66" customFormat="1" ht="25.5" customHeight="1"/>
    <row r="104" s="66" customFormat="1" ht="25.5" customHeight="1"/>
    <row r="105" s="66" customFormat="1" ht="25.5" customHeight="1"/>
    <row r="106" s="66" customFormat="1" ht="25.5" customHeight="1"/>
    <row r="107" s="66" customFormat="1" ht="25.5" customHeight="1"/>
    <row r="108" s="66" customFormat="1" ht="25.5" customHeight="1"/>
    <row r="109" s="66" customFormat="1" ht="25.5" customHeight="1"/>
    <row r="110" s="66" customFormat="1" ht="25.5" customHeight="1"/>
    <row r="111" s="66" customFormat="1" ht="25.5" customHeight="1"/>
    <row r="112" s="66" customFormat="1" ht="25.5" customHeight="1"/>
    <row r="113" s="66" customFormat="1" ht="25.5" customHeight="1"/>
    <row r="114" s="66" customFormat="1" ht="25.5" customHeight="1"/>
    <row r="115" s="66" customFormat="1" ht="25.5" customHeight="1"/>
    <row r="116" s="66" customFormat="1" ht="25.5" customHeight="1"/>
    <row r="117" spans="1:9" s="66" customFormat="1" ht="25.5" customHeight="1">
      <c r="A117" s="57"/>
      <c r="B117" s="57"/>
      <c r="C117" s="57"/>
      <c r="D117" s="57"/>
      <c r="E117" s="57"/>
      <c r="F117" s="57"/>
      <c r="G117" s="57"/>
      <c r="H117" s="57"/>
      <c r="I117" s="57"/>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J105"/>
  <sheetViews>
    <sheetView showGridLines="0" view="pageBreakPreview" zoomScaleSheetLayoutView="100" zoomScalePageLayoutView="0" workbookViewId="0" topLeftCell="A1">
      <selection activeCell="A1" sqref="A1"/>
    </sheetView>
  </sheetViews>
  <sheetFormatPr defaultColWidth="9.00390625" defaultRowHeight="13.5"/>
  <cols>
    <col min="1" max="1" width="17.375" style="49" customWidth="1"/>
    <col min="2" max="2" width="5.625" style="50" customWidth="1"/>
    <col min="3" max="4" width="4.25390625" style="50" customWidth="1"/>
    <col min="5" max="6" width="6.125" style="50" bestFit="1" customWidth="1"/>
    <col min="7" max="7" width="5.25390625" style="50" bestFit="1" customWidth="1"/>
    <col min="8" max="8" width="6.75390625" style="50" bestFit="1" customWidth="1"/>
    <col min="9" max="9" width="7.625" style="50" customWidth="1"/>
    <col min="10" max="10" width="30.125" style="49" customWidth="1"/>
    <col min="11" max="16384" width="9.00390625" style="49" customWidth="1"/>
  </cols>
  <sheetData>
    <row r="1" ht="13.5">
      <c r="A1" s="71" t="s">
        <v>167</v>
      </c>
    </row>
    <row r="2" spans="1:2" ht="13.5">
      <c r="A2" s="8" t="s">
        <v>165</v>
      </c>
      <c r="B2" s="49"/>
    </row>
    <row r="3" spans="1:10" ht="17.25">
      <c r="A3" s="354" t="s">
        <v>193</v>
      </c>
      <c r="B3" s="354"/>
      <c r="C3" s="354"/>
      <c r="D3" s="354"/>
      <c r="E3" s="354"/>
      <c r="F3" s="354"/>
      <c r="G3" s="354"/>
      <c r="H3" s="354"/>
      <c r="I3" s="354"/>
      <c r="J3" s="354"/>
    </row>
    <row r="4" spans="1:10" ht="13.5">
      <c r="A4" s="261" t="s">
        <v>272</v>
      </c>
      <c r="B4" s="261"/>
      <c r="C4" s="261"/>
      <c r="D4" s="261"/>
      <c r="E4" s="261"/>
      <c r="F4" s="261" t="s">
        <v>273</v>
      </c>
      <c r="G4" s="261"/>
      <c r="H4" s="261"/>
      <c r="I4" s="261"/>
      <c r="J4" s="353" t="s">
        <v>209</v>
      </c>
    </row>
    <row r="5" spans="1:10" ht="6" customHeight="1" thickBot="1">
      <c r="A5" s="51"/>
      <c r="B5" s="72"/>
      <c r="C5" s="72"/>
      <c r="D5" s="72"/>
      <c r="E5" s="72"/>
      <c r="F5" s="72"/>
      <c r="G5" s="72"/>
      <c r="H5" s="72"/>
      <c r="I5" s="72"/>
      <c r="J5" s="51"/>
    </row>
    <row r="6" spans="1:10" s="73" customFormat="1" ht="15.75" customHeight="1" thickTop="1">
      <c r="A6" s="355"/>
      <c r="B6" s="357" t="s">
        <v>24</v>
      </c>
      <c r="C6" s="357"/>
      <c r="D6" s="358"/>
      <c r="E6" s="359" t="s">
        <v>3</v>
      </c>
      <c r="F6" s="359"/>
      <c r="G6" s="359"/>
      <c r="H6" s="362"/>
      <c r="I6" s="362"/>
      <c r="J6" s="360"/>
    </row>
    <row r="7" spans="1:10" s="73" customFormat="1" ht="15.75" customHeight="1">
      <c r="A7" s="356" t="s">
        <v>274</v>
      </c>
      <c r="B7" s="43" t="s">
        <v>7</v>
      </c>
      <c r="C7" s="43" t="s">
        <v>22</v>
      </c>
      <c r="D7" s="44" t="s">
        <v>21</v>
      </c>
      <c r="E7" s="43" t="s">
        <v>7</v>
      </c>
      <c r="F7" s="43" t="s">
        <v>8</v>
      </c>
      <c r="G7" s="43" t="s">
        <v>9</v>
      </c>
      <c r="H7" s="294" t="s">
        <v>4</v>
      </c>
      <c r="I7" s="294" t="s">
        <v>5</v>
      </c>
      <c r="J7" s="361" t="s">
        <v>23</v>
      </c>
    </row>
    <row r="8" spans="1:10" s="42" customFormat="1" ht="21" customHeight="1">
      <c r="A8" s="74" t="s">
        <v>254</v>
      </c>
      <c r="B8" s="267">
        <v>5</v>
      </c>
      <c r="C8" s="268">
        <v>2</v>
      </c>
      <c r="D8" s="268">
        <v>3</v>
      </c>
      <c r="E8" s="268">
        <v>0</v>
      </c>
      <c r="F8" s="268" t="s">
        <v>16</v>
      </c>
      <c r="G8" s="268" t="s">
        <v>16</v>
      </c>
      <c r="H8" s="268">
        <v>31</v>
      </c>
      <c r="I8" s="268" t="s">
        <v>16</v>
      </c>
      <c r="J8" s="269" t="s">
        <v>255</v>
      </c>
    </row>
    <row r="9" spans="1:10" s="42" customFormat="1" ht="21" customHeight="1">
      <c r="A9" s="74" t="s">
        <v>256</v>
      </c>
      <c r="B9" s="221">
        <v>2</v>
      </c>
      <c r="C9" s="222" t="s">
        <v>16</v>
      </c>
      <c r="D9" s="222">
        <v>2</v>
      </c>
      <c r="E9" s="222">
        <v>60</v>
      </c>
      <c r="F9" s="222">
        <v>60</v>
      </c>
      <c r="G9" s="222" t="s">
        <v>16</v>
      </c>
      <c r="H9" s="222">
        <v>33</v>
      </c>
      <c r="I9" s="222">
        <v>21</v>
      </c>
      <c r="J9" s="223" t="s">
        <v>257</v>
      </c>
    </row>
    <row r="10" spans="1:10" s="42" customFormat="1" ht="21" customHeight="1">
      <c r="A10" s="74" t="s">
        <v>258</v>
      </c>
      <c r="B10" s="221">
        <v>1</v>
      </c>
      <c r="C10" s="222">
        <v>1</v>
      </c>
      <c r="D10" s="222" t="s">
        <v>16</v>
      </c>
      <c r="E10" s="222">
        <v>27</v>
      </c>
      <c r="F10" s="222">
        <v>27</v>
      </c>
      <c r="G10" s="222" t="s">
        <v>16</v>
      </c>
      <c r="H10" s="222">
        <v>45</v>
      </c>
      <c r="I10" s="222">
        <v>9</v>
      </c>
      <c r="J10" s="223" t="s">
        <v>249</v>
      </c>
    </row>
    <row r="11" spans="1:10" s="42" customFormat="1" ht="21" customHeight="1">
      <c r="A11" s="252" t="s">
        <v>259</v>
      </c>
      <c r="B11" s="221">
        <v>5</v>
      </c>
      <c r="C11" s="222">
        <v>0</v>
      </c>
      <c r="D11" s="222">
        <v>5</v>
      </c>
      <c r="E11" s="222">
        <v>169</v>
      </c>
      <c r="F11" s="222">
        <v>169</v>
      </c>
      <c r="G11" s="222" t="s">
        <v>16</v>
      </c>
      <c r="H11" s="222">
        <v>195</v>
      </c>
      <c r="I11" s="222">
        <v>138</v>
      </c>
      <c r="J11" s="224" t="s">
        <v>260</v>
      </c>
    </row>
    <row r="12" spans="1:10" s="42" customFormat="1" ht="21" customHeight="1">
      <c r="A12" s="74" t="s">
        <v>177</v>
      </c>
      <c r="B12" s="221">
        <v>2</v>
      </c>
      <c r="C12" s="222" t="s">
        <v>16</v>
      </c>
      <c r="D12" s="222">
        <v>2</v>
      </c>
      <c r="E12" s="222">
        <v>0</v>
      </c>
      <c r="F12" s="222" t="s">
        <v>16</v>
      </c>
      <c r="G12" s="222" t="s">
        <v>16</v>
      </c>
      <c r="H12" s="222">
        <v>25</v>
      </c>
      <c r="I12" s="222" t="s">
        <v>164</v>
      </c>
      <c r="J12" s="223" t="s">
        <v>269</v>
      </c>
    </row>
    <row r="13" spans="1:10" s="42" customFormat="1" ht="21" customHeight="1">
      <c r="A13" s="74" t="s">
        <v>261</v>
      </c>
      <c r="B13" s="221">
        <v>1</v>
      </c>
      <c r="C13" s="222" t="s">
        <v>16</v>
      </c>
      <c r="D13" s="222">
        <v>1</v>
      </c>
      <c r="E13" s="222">
        <v>6</v>
      </c>
      <c r="F13" s="222">
        <v>5</v>
      </c>
      <c r="G13" s="222">
        <v>1</v>
      </c>
      <c r="H13" s="222">
        <v>15</v>
      </c>
      <c r="I13" s="222">
        <v>6</v>
      </c>
      <c r="J13" s="223" t="s">
        <v>262</v>
      </c>
    </row>
    <row r="14" spans="1:10" s="42" customFormat="1" ht="21" customHeight="1">
      <c r="A14" s="74" t="s">
        <v>178</v>
      </c>
      <c r="B14" s="221">
        <v>1</v>
      </c>
      <c r="C14" s="222">
        <v>1</v>
      </c>
      <c r="D14" s="222" t="s">
        <v>16</v>
      </c>
      <c r="E14" s="222">
        <v>0</v>
      </c>
      <c r="F14" s="222" t="s">
        <v>16</v>
      </c>
      <c r="G14" s="222" t="s">
        <v>16</v>
      </c>
      <c r="H14" s="222">
        <v>50</v>
      </c>
      <c r="I14" s="222" t="s">
        <v>164</v>
      </c>
      <c r="J14" s="223" t="s">
        <v>11</v>
      </c>
    </row>
    <row r="15" spans="1:10" s="42" customFormat="1" ht="27" customHeight="1">
      <c r="A15" s="74" t="s">
        <v>263</v>
      </c>
      <c r="B15" s="221">
        <v>7</v>
      </c>
      <c r="C15" s="222">
        <v>4</v>
      </c>
      <c r="D15" s="222">
        <v>3</v>
      </c>
      <c r="E15" s="222">
        <v>0</v>
      </c>
      <c r="F15" s="222" t="s">
        <v>16</v>
      </c>
      <c r="G15" s="222" t="s">
        <v>16</v>
      </c>
      <c r="H15" s="222">
        <v>115</v>
      </c>
      <c r="I15" s="222" t="s">
        <v>164</v>
      </c>
      <c r="J15" s="224" t="s">
        <v>270</v>
      </c>
    </row>
    <row r="16" spans="1:10" s="42" customFormat="1" ht="21" customHeight="1">
      <c r="A16" s="74" t="s">
        <v>264</v>
      </c>
      <c r="B16" s="221">
        <v>2</v>
      </c>
      <c r="C16" s="222">
        <v>2</v>
      </c>
      <c r="D16" s="222" t="s">
        <v>16</v>
      </c>
      <c r="E16" s="222">
        <v>29</v>
      </c>
      <c r="F16" s="222">
        <v>22</v>
      </c>
      <c r="G16" s="222">
        <v>7</v>
      </c>
      <c r="H16" s="222">
        <v>31</v>
      </c>
      <c r="I16" s="222">
        <v>7</v>
      </c>
      <c r="J16" s="223" t="s">
        <v>257</v>
      </c>
    </row>
    <row r="17" spans="1:10" s="42" customFormat="1" ht="60" customHeight="1">
      <c r="A17" s="253" t="s">
        <v>265</v>
      </c>
      <c r="B17" s="221">
        <v>146</v>
      </c>
      <c r="C17" s="270">
        <v>96</v>
      </c>
      <c r="D17" s="270">
        <v>50</v>
      </c>
      <c r="E17" s="222">
        <v>2845</v>
      </c>
      <c r="F17" s="270">
        <v>2845</v>
      </c>
      <c r="G17" s="222" t="s">
        <v>16</v>
      </c>
      <c r="H17" s="222">
        <v>12642</v>
      </c>
      <c r="I17" s="222">
        <v>9850</v>
      </c>
      <c r="J17" s="271" t="s">
        <v>275</v>
      </c>
    </row>
    <row r="18" spans="1:10" s="42" customFormat="1" ht="21" customHeight="1">
      <c r="A18" s="252" t="s">
        <v>266</v>
      </c>
      <c r="B18" s="221">
        <v>1</v>
      </c>
      <c r="C18" s="222">
        <v>1</v>
      </c>
      <c r="D18" s="222" t="s">
        <v>16</v>
      </c>
      <c r="E18" s="222">
        <v>2</v>
      </c>
      <c r="F18" s="222">
        <v>1</v>
      </c>
      <c r="G18" s="222">
        <v>1</v>
      </c>
      <c r="H18" s="222" t="s">
        <v>16</v>
      </c>
      <c r="I18" s="222" t="s">
        <v>16</v>
      </c>
      <c r="J18" s="223" t="s">
        <v>249</v>
      </c>
    </row>
    <row r="19" spans="1:10" s="42" customFormat="1" ht="21" customHeight="1">
      <c r="A19" s="74" t="s">
        <v>267</v>
      </c>
      <c r="B19" s="225">
        <v>2</v>
      </c>
      <c r="C19" s="222">
        <v>2</v>
      </c>
      <c r="D19" s="222" t="s">
        <v>16</v>
      </c>
      <c r="E19" s="222">
        <v>0</v>
      </c>
      <c r="F19" s="222" t="s">
        <v>16</v>
      </c>
      <c r="G19" s="222" t="s">
        <v>16</v>
      </c>
      <c r="H19" s="222">
        <v>210</v>
      </c>
      <c r="I19" s="222" t="s">
        <v>164</v>
      </c>
      <c r="J19" s="223" t="s">
        <v>271</v>
      </c>
    </row>
    <row r="20" spans="1:10" s="42" customFormat="1" ht="60" customHeight="1">
      <c r="A20" s="254" t="s">
        <v>268</v>
      </c>
      <c r="B20" s="272">
        <v>96</v>
      </c>
      <c r="C20" s="273">
        <v>96</v>
      </c>
      <c r="D20" s="274">
        <v>0</v>
      </c>
      <c r="E20" s="274">
        <v>0</v>
      </c>
      <c r="F20" s="274" t="s">
        <v>16</v>
      </c>
      <c r="G20" s="274" t="s">
        <v>16</v>
      </c>
      <c r="H20" s="274" t="s">
        <v>16</v>
      </c>
      <c r="I20" s="274" t="s">
        <v>16</v>
      </c>
      <c r="J20" s="275" t="s">
        <v>276</v>
      </c>
    </row>
    <row r="21" spans="1:10" s="42" customFormat="1" ht="12.75" customHeight="1">
      <c r="A21" s="364" t="s">
        <v>195</v>
      </c>
      <c r="B21" s="365"/>
      <c r="C21" s="365"/>
      <c r="D21" s="365"/>
      <c r="E21" s="293"/>
      <c r="F21" s="293"/>
      <c r="G21" s="293"/>
      <c r="H21" s="293"/>
      <c r="I21" s="293"/>
      <c r="J21" s="293"/>
    </row>
    <row r="22" spans="1:10" s="42" customFormat="1" ht="12.75" customHeight="1">
      <c r="A22" s="363" t="s">
        <v>203</v>
      </c>
      <c r="B22" s="363"/>
      <c r="C22" s="363"/>
      <c r="D22" s="363"/>
      <c r="E22" s="292"/>
      <c r="F22" s="292"/>
      <c r="G22" s="292"/>
      <c r="H22" s="292"/>
      <c r="I22" s="292"/>
      <c r="J22" s="292"/>
    </row>
    <row r="23" spans="1:10" s="42" customFormat="1" ht="12.75" customHeight="1">
      <c r="A23" s="363" t="s">
        <v>196</v>
      </c>
      <c r="B23" s="363"/>
      <c r="C23" s="363"/>
      <c r="D23" s="363"/>
      <c r="E23" s="292"/>
      <c r="F23" s="292"/>
      <c r="G23" s="292"/>
      <c r="H23" s="292"/>
      <c r="I23" s="292"/>
      <c r="J23" s="292"/>
    </row>
    <row r="24" spans="1:10" s="42" customFormat="1" ht="14.25" customHeight="1">
      <c r="A24" s="363" t="s">
        <v>197</v>
      </c>
      <c r="B24" s="363"/>
      <c r="C24" s="363"/>
      <c r="D24" s="363"/>
      <c r="E24" s="292"/>
      <c r="F24" s="292"/>
      <c r="G24" s="292"/>
      <c r="H24" s="292"/>
      <c r="I24" s="292"/>
      <c r="J24" s="292"/>
    </row>
    <row r="25" spans="1:10" s="42" customFormat="1" ht="14.25" customHeight="1">
      <c r="A25" s="363" t="s">
        <v>198</v>
      </c>
      <c r="B25" s="240"/>
      <c r="C25" s="240"/>
      <c r="D25" s="240"/>
      <c r="E25" s="240"/>
      <c r="F25" s="240"/>
      <c r="G25" s="240"/>
      <c r="H25" s="240"/>
      <c r="I25" s="240"/>
      <c r="J25" s="240"/>
    </row>
    <row r="26" spans="1:10" s="4" customFormat="1" ht="13.5">
      <c r="A26" s="363" t="s">
        <v>277</v>
      </c>
      <c r="B26" s="363"/>
      <c r="C26" s="363"/>
      <c r="D26" s="363"/>
      <c r="E26" s="292"/>
      <c r="F26" s="292"/>
      <c r="G26" s="292"/>
      <c r="H26" s="292"/>
      <c r="I26" s="292"/>
      <c r="J26" s="292"/>
    </row>
    <row r="27" spans="2:9" s="4" customFormat="1" ht="13.5">
      <c r="B27" s="75"/>
      <c r="C27" s="75"/>
      <c r="D27" s="75"/>
      <c r="E27" s="75"/>
      <c r="F27" s="75"/>
      <c r="G27" s="75"/>
      <c r="H27" s="75"/>
      <c r="I27" s="75"/>
    </row>
    <row r="28" spans="2:9" s="4" customFormat="1" ht="13.5">
      <c r="B28" s="75"/>
      <c r="C28" s="75"/>
      <c r="D28" s="75"/>
      <c r="E28" s="75"/>
      <c r="F28" s="75"/>
      <c r="G28" s="75"/>
      <c r="H28" s="75"/>
      <c r="I28" s="75"/>
    </row>
    <row r="29" spans="2:9" s="4" customFormat="1" ht="13.5">
      <c r="B29" s="75"/>
      <c r="C29" s="75"/>
      <c r="D29" s="75"/>
      <c r="E29" s="75"/>
      <c r="F29" s="75"/>
      <c r="G29" s="75"/>
      <c r="H29" s="75"/>
      <c r="I29" s="75"/>
    </row>
    <row r="30" spans="2:9" s="4" customFormat="1" ht="13.5">
      <c r="B30" s="75"/>
      <c r="C30" s="75"/>
      <c r="D30" s="75"/>
      <c r="E30" s="75"/>
      <c r="F30" s="75"/>
      <c r="G30" s="75"/>
      <c r="H30" s="75"/>
      <c r="I30" s="75"/>
    </row>
    <row r="31" spans="2:9" s="4" customFormat="1" ht="13.5">
      <c r="B31" s="75"/>
      <c r="C31" s="75"/>
      <c r="D31" s="75"/>
      <c r="E31" s="75"/>
      <c r="F31" s="75"/>
      <c r="G31" s="75"/>
      <c r="H31" s="75"/>
      <c r="I31" s="75"/>
    </row>
    <row r="32" spans="2:9" s="4" customFormat="1" ht="13.5">
      <c r="B32" s="75"/>
      <c r="C32" s="75"/>
      <c r="D32" s="75"/>
      <c r="E32" s="75"/>
      <c r="F32" s="75"/>
      <c r="G32" s="75"/>
      <c r="H32" s="75"/>
      <c r="I32" s="75"/>
    </row>
    <row r="33" spans="2:9" s="4" customFormat="1" ht="13.5">
      <c r="B33" s="75"/>
      <c r="C33" s="75"/>
      <c r="D33" s="75"/>
      <c r="E33" s="75"/>
      <c r="F33" s="75"/>
      <c r="G33" s="75"/>
      <c r="H33" s="75"/>
      <c r="I33" s="75"/>
    </row>
    <row r="34" spans="2:9" s="4" customFormat="1" ht="13.5">
      <c r="B34" s="75"/>
      <c r="C34" s="75"/>
      <c r="D34" s="75"/>
      <c r="E34" s="75"/>
      <c r="F34" s="75"/>
      <c r="G34" s="75"/>
      <c r="H34" s="75"/>
      <c r="I34" s="75"/>
    </row>
    <row r="35" spans="2:9" s="4" customFormat="1" ht="13.5">
      <c r="B35" s="75"/>
      <c r="C35" s="75"/>
      <c r="D35" s="75"/>
      <c r="E35" s="75"/>
      <c r="F35" s="75"/>
      <c r="G35" s="75"/>
      <c r="H35" s="75"/>
      <c r="I35" s="75"/>
    </row>
    <row r="36" spans="2:9" s="4" customFormat="1" ht="13.5">
      <c r="B36" s="75"/>
      <c r="C36" s="75"/>
      <c r="D36" s="75"/>
      <c r="E36" s="75"/>
      <c r="F36" s="75"/>
      <c r="G36" s="75"/>
      <c r="H36" s="75"/>
      <c r="I36" s="75"/>
    </row>
    <row r="37" spans="2:9" s="4" customFormat="1" ht="13.5">
      <c r="B37" s="75"/>
      <c r="C37" s="75"/>
      <c r="D37" s="75"/>
      <c r="E37" s="75"/>
      <c r="F37" s="75"/>
      <c r="G37" s="75"/>
      <c r="H37" s="75"/>
      <c r="I37" s="75"/>
    </row>
    <row r="38" spans="2:9" s="4" customFormat="1" ht="13.5">
      <c r="B38" s="75"/>
      <c r="C38" s="75"/>
      <c r="D38" s="75"/>
      <c r="E38" s="75"/>
      <c r="F38" s="75"/>
      <c r="G38" s="75"/>
      <c r="H38" s="75"/>
      <c r="I38" s="75"/>
    </row>
    <row r="39" spans="2:9" s="4" customFormat="1" ht="13.5">
      <c r="B39" s="75"/>
      <c r="C39" s="75"/>
      <c r="D39" s="75"/>
      <c r="E39" s="75"/>
      <c r="F39" s="75"/>
      <c r="G39" s="75"/>
      <c r="H39" s="75"/>
      <c r="I39" s="75"/>
    </row>
    <row r="40" spans="2:9" s="4" customFormat="1" ht="13.5">
      <c r="B40" s="75"/>
      <c r="C40" s="75"/>
      <c r="D40" s="75"/>
      <c r="E40" s="75"/>
      <c r="F40" s="75"/>
      <c r="G40" s="75"/>
      <c r="H40" s="75"/>
      <c r="I40" s="75"/>
    </row>
    <row r="41" spans="2:9" s="4" customFormat="1" ht="13.5">
      <c r="B41" s="75"/>
      <c r="C41" s="75"/>
      <c r="D41" s="75"/>
      <c r="E41" s="75"/>
      <c r="F41" s="75"/>
      <c r="G41" s="75"/>
      <c r="H41" s="75"/>
      <c r="I41" s="75"/>
    </row>
    <row r="42" spans="2:9" s="4" customFormat="1" ht="13.5">
      <c r="B42" s="75"/>
      <c r="C42" s="75"/>
      <c r="D42" s="75"/>
      <c r="E42" s="75"/>
      <c r="F42" s="75"/>
      <c r="G42" s="75"/>
      <c r="H42" s="75"/>
      <c r="I42" s="75"/>
    </row>
    <row r="43" spans="2:9" s="4" customFormat="1" ht="13.5">
      <c r="B43" s="75"/>
      <c r="C43" s="75"/>
      <c r="D43" s="75"/>
      <c r="E43" s="75"/>
      <c r="F43" s="75"/>
      <c r="G43" s="75"/>
      <c r="H43" s="75"/>
      <c r="I43" s="75"/>
    </row>
    <row r="44" spans="2:9" s="4" customFormat="1" ht="13.5">
      <c r="B44" s="75"/>
      <c r="C44" s="75"/>
      <c r="D44" s="75"/>
      <c r="E44" s="75"/>
      <c r="F44" s="75"/>
      <c r="G44" s="75"/>
      <c r="H44" s="75"/>
      <c r="I44" s="75"/>
    </row>
    <row r="45" spans="2:9" s="4" customFormat="1" ht="13.5">
      <c r="B45" s="75"/>
      <c r="C45" s="75"/>
      <c r="D45" s="75"/>
      <c r="E45" s="75"/>
      <c r="F45" s="75"/>
      <c r="G45" s="75"/>
      <c r="H45" s="75"/>
      <c r="I45" s="75"/>
    </row>
    <row r="46" spans="2:9" s="4" customFormat="1" ht="13.5">
      <c r="B46" s="75"/>
      <c r="C46" s="75"/>
      <c r="D46" s="75"/>
      <c r="E46" s="75"/>
      <c r="F46" s="75"/>
      <c r="G46" s="75"/>
      <c r="H46" s="75"/>
      <c r="I46" s="75"/>
    </row>
    <row r="47" spans="2:9" s="4" customFormat="1" ht="13.5">
      <c r="B47" s="75"/>
      <c r="C47" s="75"/>
      <c r="D47" s="75"/>
      <c r="E47" s="75"/>
      <c r="F47" s="75"/>
      <c r="G47" s="75"/>
      <c r="H47" s="75"/>
      <c r="I47" s="75"/>
    </row>
    <row r="48" spans="2:9" s="4" customFormat="1" ht="13.5">
      <c r="B48" s="75"/>
      <c r="C48" s="75"/>
      <c r="D48" s="75"/>
      <c r="E48" s="75"/>
      <c r="F48" s="75"/>
      <c r="G48" s="75"/>
      <c r="H48" s="75"/>
      <c r="I48" s="75"/>
    </row>
    <row r="49" spans="2:9" s="4" customFormat="1" ht="13.5">
      <c r="B49" s="75"/>
      <c r="C49" s="75"/>
      <c r="D49" s="75"/>
      <c r="E49" s="75"/>
      <c r="F49" s="75"/>
      <c r="G49" s="75"/>
      <c r="H49" s="75"/>
      <c r="I49" s="75"/>
    </row>
    <row r="50" spans="2:9" s="4" customFormat="1" ht="13.5">
      <c r="B50" s="75"/>
      <c r="C50" s="75"/>
      <c r="D50" s="75"/>
      <c r="E50" s="75"/>
      <c r="F50" s="75"/>
      <c r="G50" s="75"/>
      <c r="H50" s="75"/>
      <c r="I50" s="75"/>
    </row>
    <row r="51" spans="2:9" s="4" customFormat="1" ht="13.5">
      <c r="B51" s="75"/>
      <c r="C51" s="75"/>
      <c r="D51" s="75"/>
      <c r="E51" s="75"/>
      <c r="F51" s="75"/>
      <c r="G51" s="75"/>
      <c r="H51" s="75"/>
      <c r="I51" s="75"/>
    </row>
    <row r="52" spans="2:9" s="4" customFormat="1" ht="13.5">
      <c r="B52" s="75"/>
      <c r="C52" s="75"/>
      <c r="D52" s="75"/>
      <c r="E52" s="75"/>
      <c r="F52" s="75"/>
      <c r="G52" s="75"/>
      <c r="H52" s="75"/>
      <c r="I52" s="75"/>
    </row>
    <row r="53" spans="2:9" s="4" customFormat="1" ht="13.5">
      <c r="B53" s="75"/>
      <c r="C53" s="75"/>
      <c r="D53" s="75"/>
      <c r="E53" s="75"/>
      <c r="F53" s="75"/>
      <c r="G53" s="75"/>
      <c r="H53" s="75"/>
      <c r="I53" s="75"/>
    </row>
    <row r="54" spans="2:9" s="4" customFormat="1" ht="13.5">
      <c r="B54" s="75"/>
      <c r="C54" s="75"/>
      <c r="D54" s="75"/>
      <c r="E54" s="75"/>
      <c r="F54" s="75"/>
      <c r="G54" s="75"/>
      <c r="H54" s="75"/>
      <c r="I54" s="75"/>
    </row>
    <row r="55" spans="2:9" s="4" customFormat="1" ht="13.5">
      <c r="B55" s="75"/>
      <c r="C55" s="75"/>
      <c r="D55" s="75"/>
      <c r="E55" s="75"/>
      <c r="F55" s="75"/>
      <c r="G55" s="75"/>
      <c r="H55" s="75"/>
      <c r="I55" s="75"/>
    </row>
    <row r="56" spans="2:9" s="4" customFormat="1" ht="13.5">
      <c r="B56" s="75"/>
      <c r="C56" s="75"/>
      <c r="D56" s="75"/>
      <c r="E56" s="75"/>
      <c r="F56" s="75"/>
      <c r="G56" s="75"/>
      <c r="H56" s="75"/>
      <c r="I56" s="75"/>
    </row>
    <row r="57" spans="2:9" s="4" customFormat="1" ht="13.5">
      <c r="B57" s="75"/>
      <c r="C57" s="75"/>
      <c r="D57" s="75"/>
      <c r="E57" s="75"/>
      <c r="F57" s="75"/>
      <c r="G57" s="75"/>
      <c r="H57" s="75"/>
      <c r="I57" s="75"/>
    </row>
    <row r="58" spans="2:9" s="4" customFormat="1" ht="13.5">
      <c r="B58" s="75"/>
      <c r="C58" s="75"/>
      <c r="D58" s="75"/>
      <c r="E58" s="75"/>
      <c r="F58" s="75"/>
      <c r="G58" s="75"/>
      <c r="H58" s="75"/>
      <c r="I58" s="75"/>
    </row>
    <row r="59" spans="2:9" s="4" customFormat="1" ht="13.5">
      <c r="B59" s="75"/>
      <c r="C59" s="75"/>
      <c r="D59" s="75"/>
      <c r="E59" s="75"/>
      <c r="F59" s="75"/>
      <c r="G59" s="75"/>
      <c r="H59" s="75"/>
      <c r="I59" s="75"/>
    </row>
    <row r="60" spans="2:9" s="4" customFormat="1" ht="13.5">
      <c r="B60" s="75"/>
      <c r="C60" s="75"/>
      <c r="D60" s="75"/>
      <c r="E60" s="75"/>
      <c r="F60" s="75"/>
      <c r="G60" s="75"/>
      <c r="H60" s="75"/>
      <c r="I60" s="75"/>
    </row>
    <row r="61" spans="2:9" s="4" customFormat="1" ht="13.5">
      <c r="B61" s="75"/>
      <c r="C61" s="75"/>
      <c r="D61" s="75"/>
      <c r="E61" s="75"/>
      <c r="F61" s="75"/>
      <c r="G61" s="75"/>
      <c r="H61" s="75"/>
      <c r="I61" s="75"/>
    </row>
    <row r="62" spans="2:9" s="4" customFormat="1" ht="13.5">
      <c r="B62" s="75"/>
      <c r="C62" s="75"/>
      <c r="D62" s="75"/>
      <c r="E62" s="75"/>
      <c r="F62" s="75"/>
      <c r="G62" s="75"/>
      <c r="H62" s="75"/>
      <c r="I62" s="75"/>
    </row>
    <row r="63" spans="2:9" s="4" customFormat="1" ht="13.5">
      <c r="B63" s="75"/>
      <c r="C63" s="75"/>
      <c r="D63" s="75"/>
      <c r="E63" s="75"/>
      <c r="F63" s="75"/>
      <c r="G63" s="75"/>
      <c r="H63" s="75"/>
      <c r="I63" s="75"/>
    </row>
    <row r="64" spans="2:9" s="4" customFormat="1" ht="13.5">
      <c r="B64" s="75"/>
      <c r="C64" s="75"/>
      <c r="D64" s="75"/>
      <c r="E64" s="75"/>
      <c r="F64" s="75"/>
      <c r="G64" s="75"/>
      <c r="H64" s="75"/>
      <c r="I64" s="75"/>
    </row>
    <row r="65" spans="2:9" s="4" customFormat="1" ht="13.5">
      <c r="B65" s="75"/>
      <c r="C65" s="75"/>
      <c r="D65" s="75"/>
      <c r="E65" s="75"/>
      <c r="F65" s="75"/>
      <c r="G65" s="75"/>
      <c r="H65" s="75"/>
      <c r="I65" s="75"/>
    </row>
    <row r="66" spans="2:9" s="4" customFormat="1" ht="13.5">
      <c r="B66" s="75"/>
      <c r="C66" s="75"/>
      <c r="D66" s="75"/>
      <c r="E66" s="75"/>
      <c r="F66" s="75"/>
      <c r="G66" s="75"/>
      <c r="H66" s="75"/>
      <c r="I66" s="75"/>
    </row>
    <row r="67" spans="2:9" s="4" customFormat="1" ht="13.5">
      <c r="B67" s="75"/>
      <c r="C67" s="75"/>
      <c r="D67" s="75"/>
      <c r="E67" s="75"/>
      <c r="F67" s="75"/>
      <c r="G67" s="75"/>
      <c r="H67" s="75"/>
      <c r="I67" s="75"/>
    </row>
    <row r="68" spans="2:9" s="4" customFormat="1" ht="13.5">
      <c r="B68" s="75"/>
      <c r="C68" s="75"/>
      <c r="D68" s="75"/>
      <c r="E68" s="75"/>
      <c r="F68" s="75"/>
      <c r="G68" s="75"/>
      <c r="H68" s="75"/>
      <c r="I68" s="75"/>
    </row>
    <row r="69" spans="2:9" s="4" customFormat="1" ht="13.5">
      <c r="B69" s="75"/>
      <c r="C69" s="75"/>
      <c r="D69" s="75"/>
      <c r="E69" s="75"/>
      <c r="F69" s="75"/>
      <c r="G69" s="75"/>
      <c r="H69" s="75"/>
      <c r="I69" s="75"/>
    </row>
    <row r="70" spans="2:9" s="4" customFormat="1" ht="13.5">
      <c r="B70" s="75"/>
      <c r="C70" s="75"/>
      <c r="D70" s="75"/>
      <c r="E70" s="75"/>
      <c r="F70" s="75"/>
      <c r="G70" s="75"/>
      <c r="H70" s="75"/>
      <c r="I70" s="75"/>
    </row>
    <row r="71" spans="2:9" s="4" customFormat="1" ht="13.5">
      <c r="B71" s="75"/>
      <c r="C71" s="75"/>
      <c r="D71" s="75"/>
      <c r="E71" s="75"/>
      <c r="F71" s="75"/>
      <c r="G71" s="75"/>
      <c r="H71" s="75"/>
      <c r="I71" s="75"/>
    </row>
    <row r="72" spans="2:9" s="4" customFormat="1" ht="13.5">
      <c r="B72" s="75"/>
      <c r="C72" s="75"/>
      <c r="D72" s="75"/>
      <c r="E72" s="75"/>
      <c r="F72" s="75"/>
      <c r="G72" s="75"/>
      <c r="H72" s="75"/>
      <c r="I72" s="75"/>
    </row>
    <row r="73" spans="2:9" s="4" customFormat="1" ht="13.5">
      <c r="B73" s="75"/>
      <c r="C73" s="75"/>
      <c r="D73" s="75"/>
      <c r="E73" s="75"/>
      <c r="F73" s="75"/>
      <c r="G73" s="75"/>
      <c r="H73" s="75"/>
      <c r="I73" s="75"/>
    </row>
    <row r="74" spans="2:9" s="4" customFormat="1" ht="13.5">
      <c r="B74" s="75"/>
      <c r="C74" s="75"/>
      <c r="D74" s="75"/>
      <c r="E74" s="75"/>
      <c r="F74" s="75"/>
      <c r="G74" s="75"/>
      <c r="H74" s="75"/>
      <c r="I74" s="75"/>
    </row>
    <row r="75" spans="2:9" s="4" customFormat="1" ht="13.5">
      <c r="B75" s="75"/>
      <c r="C75" s="75"/>
      <c r="D75" s="75"/>
      <c r="E75" s="75"/>
      <c r="F75" s="75"/>
      <c r="G75" s="75"/>
      <c r="H75" s="75"/>
      <c r="I75" s="75"/>
    </row>
    <row r="76" spans="2:9" s="4" customFormat="1" ht="13.5">
      <c r="B76" s="75"/>
      <c r="C76" s="75"/>
      <c r="D76" s="75"/>
      <c r="E76" s="75"/>
      <c r="F76" s="75"/>
      <c r="G76" s="75"/>
      <c r="H76" s="75"/>
      <c r="I76" s="75"/>
    </row>
    <row r="77" spans="2:9" s="4" customFormat="1" ht="13.5">
      <c r="B77" s="75"/>
      <c r="C77" s="75"/>
      <c r="D77" s="75"/>
      <c r="E77" s="75"/>
      <c r="F77" s="75"/>
      <c r="G77" s="75"/>
      <c r="H77" s="75"/>
      <c r="I77" s="75"/>
    </row>
    <row r="78" spans="2:9" s="4" customFormat="1" ht="13.5">
      <c r="B78" s="75"/>
      <c r="C78" s="75"/>
      <c r="D78" s="75"/>
      <c r="E78" s="75"/>
      <c r="F78" s="75"/>
      <c r="G78" s="75"/>
      <c r="H78" s="75"/>
      <c r="I78" s="75"/>
    </row>
    <row r="79" spans="2:9" s="4" customFormat="1" ht="13.5">
      <c r="B79" s="75"/>
      <c r="C79" s="75"/>
      <c r="D79" s="75"/>
      <c r="E79" s="75"/>
      <c r="F79" s="75"/>
      <c r="G79" s="75"/>
      <c r="H79" s="75"/>
      <c r="I79" s="75"/>
    </row>
    <row r="80" spans="2:9" s="4" customFormat="1" ht="13.5">
      <c r="B80" s="75"/>
      <c r="C80" s="75"/>
      <c r="D80" s="75"/>
      <c r="E80" s="75"/>
      <c r="F80" s="75"/>
      <c r="G80" s="75"/>
      <c r="H80" s="75"/>
      <c r="I80" s="75"/>
    </row>
    <row r="81" spans="2:9" s="4" customFormat="1" ht="13.5">
      <c r="B81" s="75"/>
      <c r="C81" s="75"/>
      <c r="D81" s="75"/>
      <c r="E81" s="75"/>
      <c r="F81" s="75"/>
      <c r="G81" s="75"/>
      <c r="H81" s="75"/>
      <c r="I81" s="75"/>
    </row>
    <row r="82" spans="2:9" s="4" customFormat="1" ht="13.5">
      <c r="B82" s="75"/>
      <c r="C82" s="75"/>
      <c r="D82" s="75"/>
      <c r="E82" s="75"/>
      <c r="F82" s="75"/>
      <c r="G82" s="75"/>
      <c r="H82" s="75"/>
      <c r="I82" s="75"/>
    </row>
    <row r="83" spans="2:9" s="4" customFormat="1" ht="13.5">
      <c r="B83" s="75"/>
      <c r="C83" s="75"/>
      <c r="D83" s="75"/>
      <c r="E83" s="75"/>
      <c r="F83" s="75"/>
      <c r="G83" s="75"/>
      <c r="H83" s="75"/>
      <c r="I83" s="75"/>
    </row>
    <row r="84" spans="2:9" s="4" customFormat="1" ht="13.5">
      <c r="B84" s="75"/>
      <c r="C84" s="75"/>
      <c r="D84" s="75"/>
      <c r="E84" s="75"/>
      <c r="F84" s="75"/>
      <c r="G84" s="75"/>
      <c r="H84" s="75"/>
      <c r="I84" s="75"/>
    </row>
    <row r="85" spans="2:9" s="4" customFormat="1" ht="13.5">
      <c r="B85" s="75"/>
      <c r="C85" s="75"/>
      <c r="D85" s="75"/>
      <c r="E85" s="75"/>
      <c r="F85" s="75"/>
      <c r="G85" s="75"/>
      <c r="H85" s="75"/>
      <c r="I85" s="75"/>
    </row>
    <row r="86" spans="2:9" s="4" customFormat="1" ht="13.5">
      <c r="B86" s="75"/>
      <c r="C86" s="75"/>
      <c r="D86" s="75"/>
      <c r="E86" s="75"/>
      <c r="F86" s="75"/>
      <c r="G86" s="75"/>
      <c r="H86" s="75"/>
      <c r="I86" s="75"/>
    </row>
    <row r="87" spans="2:9" s="4" customFormat="1" ht="13.5">
      <c r="B87" s="75"/>
      <c r="C87" s="75"/>
      <c r="D87" s="75"/>
      <c r="E87" s="75"/>
      <c r="F87" s="75"/>
      <c r="G87" s="75"/>
      <c r="H87" s="75"/>
      <c r="I87" s="75"/>
    </row>
    <row r="88" spans="2:9" s="4" customFormat="1" ht="13.5">
      <c r="B88" s="75"/>
      <c r="C88" s="75"/>
      <c r="D88" s="75"/>
      <c r="E88" s="75"/>
      <c r="F88" s="75"/>
      <c r="G88" s="75"/>
      <c r="H88" s="75"/>
      <c r="I88" s="75"/>
    </row>
    <row r="89" spans="2:9" s="4" customFormat="1" ht="13.5">
      <c r="B89" s="75"/>
      <c r="C89" s="75"/>
      <c r="D89" s="75"/>
      <c r="E89" s="75"/>
      <c r="F89" s="75"/>
      <c r="G89" s="75"/>
      <c r="H89" s="75"/>
      <c r="I89" s="75"/>
    </row>
    <row r="90" spans="2:9" s="4" customFormat="1" ht="13.5">
      <c r="B90" s="75"/>
      <c r="C90" s="75"/>
      <c r="D90" s="75"/>
      <c r="E90" s="75"/>
      <c r="F90" s="75"/>
      <c r="G90" s="75"/>
      <c r="H90" s="75"/>
      <c r="I90" s="75"/>
    </row>
    <row r="91" spans="2:9" s="4" customFormat="1" ht="13.5">
      <c r="B91" s="75"/>
      <c r="C91" s="75"/>
      <c r="D91" s="75"/>
      <c r="E91" s="75"/>
      <c r="F91" s="75"/>
      <c r="G91" s="75"/>
      <c r="H91" s="75"/>
      <c r="I91" s="75"/>
    </row>
    <row r="92" spans="2:9" s="4" customFormat="1" ht="13.5">
      <c r="B92" s="75"/>
      <c r="C92" s="75"/>
      <c r="D92" s="75"/>
      <c r="E92" s="75"/>
      <c r="F92" s="75"/>
      <c r="G92" s="75"/>
      <c r="H92" s="75"/>
      <c r="I92" s="75"/>
    </row>
    <row r="93" spans="2:9" s="4" customFormat="1" ht="13.5">
      <c r="B93" s="75"/>
      <c r="C93" s="75"/>
      <c r="D93" s="75"/>
      <c r="E93" s="75"/>
      <c r="F93" s="75"/>
      <c r="G93" s="75"/>
      <c r="H93" s="75"/>
      <c r="I93" s="75"/>
    </row>
    <row r="94" spans="2:9" s="4" customFormat="1" ht="13.5">
      <c r="B94" s="75"/>
      <c r="C94" s="75"/>
      <c r="D94" s="75"/>
      <c r="E94" s="75"/>
      <c r="F94" s="75"/>
      <c r="G94" s="75"/>
      <c r="H94" s="75"/>
      <c r="I94" s="75"/>
    </row>
    <row r="95" spans="2:9" s="4" customFormat="1" ht="13.5">
      <c r="B95" s="75"/>
      <c r="C95" s="75"/>
      <c r="D95" s="75"/>
      <c r="E95" s="75"/>
      <c r="F95" s="75"/>
      <c r="G95" s="75"/>
      <c r="H95" s="75"/>
      <c r="I95" s="75"/>
    </row>
    <row r="96" spans="2:9" s="4" customFormat="1" ht="13.5">
      <c r="B96" s="75"/>
      <c r="C96" s="75"/>
      <c r="D96" s="75"/>
      <c r="E96" s="75"/>
      <c r="F96" s="75"/>
      <c r="G96" s="75"/>
      <c r="H96" s="75"/>
      <c r="I96" s="75"/>
    </row>
    <row r="97" spans="2:9" s="4" customFormat="1" ht="13.5">
      <c r="B97" s="75"/>
      <c r="C97" s="75"/>
      <c r="D97" s="75"/>
      <c r="E97" s="75"/>
      <c r="F97" s="75"/>
      <c r="G97" s="75"/>
      <c r="H97" s="75"/>
      <c r="I97" s="75"/>
    </row>
    <row r="98" spans="2:9" s="4" customFormat="1" ht="13.5">
      <c r="B98" s="75"/>
      <c r="C98" s="75"/>
      <c r="D98" s="75"/>
      <c r="E98" s="75"/>
      <c r="F98" s="75"/>
      <c r="G98" s="75"/>
      <c r="H98" s="75"/>
      <c r="I98" s="75"/>
    </row>
    <row r="99" spans="2:9" s="4" customFormat="1" ht="13.5">
      <c r="B99" s="75"/>
      <c r="C99" s="75"/>
      <c r="D99" s="75"/>
      <c r="E99" s="75"/>
      <c r="F99" s="75"/>
      <c r="G99" s="75"/>
      <c r="H99" s="75"/>
      <c r="I99" s="75"/>
    </row>
    <row r="100" spans="2:9" s="4" customFormat="1" ht="13.5">
      <c r="B100" s="75"/>
      <c r="C100" s="75"/>
      <c r="D100" s="75"/>
      <c r="E100" s="75"/>
      <c r="F100" s="75"/>
      <c r="G100" s="75"/>
      <c r="H100" s="75"/>
      <c r="I100" s="75"/>
    </row>
    <row r="101" spans="2:9" s="4" customFormat="1" ht="13.5">
      <c r="B101" s="75"/>
      <c r="C101" s="75"/>
      <c r="D101" s="75"/>
      <c r="E101" s="75"/>
      <c r="F101" s="75"/>
      <c r="G101" s="75"/>
      <c r="H101" s="75"/>
      <c r="I101" s="75"/>
    </row>
    <row r="102" spans="2:9" s="4" customFormat="1" ht="13.5">
      <c r="B102" s="75"/>
      <c r="C102" s="75"/>
      <c r="D102" s="75"/>
      <c r="E102" s="75"/>
      <c r="F102" s="75"/>
      <c r="G102" s="75"/>
      <c r="H102" s="75"/>
      <c r="I102" s="75"/>
    </row>
    <row r="103" spans="2:9" s="4" customFormat="1" ht="13.5">
      <c r="B103" s="75"/>
      <c r="C103" s="75"/>
      <c r="D103" s="75"/>
      <c r="E103" s="75"/>
      <c r="F103" s="75"/>
      <c r="G103" s="75"/>
      <c r="H103" s="75"/>
      <c r="I103" s="75"/>
    </row>
    <row r="104" spans="2:9" s="4" customFormat="1" ht="13.5">
      <c r="B104" s="75"/>
      <c r="C104" s="75"/>
      <c r="D104" s="75"/>
      <c r="E104" s="75"/>
      <c r="F104" s="75"/>
      <c r="G104" s="75"/>
      <c r="H104" s="75"/>
      <c r="I104" s="75"/>
    </row>
    <row r="105" spans="2:9" s="4" customFormat="1" ht="13.5">
      <c r="B105" s="75"/>
      <c r="C105" s="75"/>
      <c r="D105" s="75"/>
      <c r="E105" s="75"/>
      <c r="F105" s="75"/>
      <c r="G105" s="75"/>
      <c r="H105" s="75"/>
      <c r="I105" s="75"/>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R94"/>
  <sheetViews>
    <sheetView showGridLines="0" view="pageBreakPreview" zoomScaleSheetLayoutView="100" zoomScalePageLayoutView="0" workbookViewId="0" topLeftCell="A1">
      <selection activeCell="A1" sqref="A1"/>
    </sheetView>
  </sheetViews>
  <sheetFormatPr defaultColWidth="9.00390625" defaultRowHeight="13.5" outlineLevelCol="1"/>
  <cols>
    <col min="1" max="1" width="11.625" style="77" bestFit="1" customWidth="1"/>
    <col min="2" max="8" width="11.50390625" style="76" customWidth="1" outlineLevel="1"/>
    <col min="9" max="15" width="8.875" style="76" customWidth="1"/>
    <col min="16" max="16" width="9.25390625" style="76" customWidth="1"/>
    <col min="17" max="17" width="9.25390625" style="77" customWidth="1"/>
    <col min="18" max="16384" width="9.00390625" style="77" customWidth="1"/>
  </cols>
  <sheetData>
    <row r="1" ht="13.5">
      <c r="A1" s="71" t="s">
        <v>167</v>
      </c>
    </row>
    <row r="2" ht="13.5">
      <c r="A2" s="78" t="s">
        <v>165</v>
      </c>
    </row>
    <row r="3" spans="1:17" ht="17.25">
      <c r="A3" s="384" t="s">
        <v>34</v>
      </c>
      <c r="B3" s="384"/>
      <c r="C3" s="384"/>
      <c r="D3" s="384"/>
      <c r="E3" s="384"/>
      <c r="F3" s="384"/>
      <c r="G3" s="384"/>
      <c r="H3" s="384"/>
      <c r="I3" s="79"/>
      <c r="J3" s="79"/>
      <c r="K3" s="79"/>
      <c r="L3" s="79"/>
      <c r="M3" s="79"/>
      <c r="N3" s="79"/>
      <c r="O3" s="79"/>
      <c r="P3" s="79"/>
      <c r="Q3" s="79"/>
    </row>
    <row r="4" spans="1:8" ht="14.25">
      <c r="A4" s="80"/>
      <c r="H4" s="262" t="s">
        <v>51</v>
      </c>
    </row>
    <row r="5" spans="1:17" ht="6" customHeight="1" thickBot="1">
      <c r="A5" s="383"/>
      <c r="B5" s="383"/>
      <c r="C5" s="383"/>
      <c r="D5" s="383"/>
      <c r="E5" s="383"/>
      <c r="F5" s="383"/>
      <c r="G5" s="383"/>
      <c r="H5" s="383"/>
      <c r="I5" s="81"/>
      <c r="J5" s="81"/>
      <c r="K5" s="81"/>
      <c r="L5" s="81"/>
      <c r="M5" s="81"/>
      <c r="N5" s="81"/>
      <c r="O5" s="81"/>
      <c r="P5" s="81"/>
      <c r="Q5" s="82"/>
    </row>
    <row r="6" spans="1:17" s="83" customFormat="1" ht="14.25" customHeight="1" thickTop="1">
      <c r="A6" s="366"/>
      <c r="B6" s="372" t="s">
        <v>33</v>
      </c>
      <c r="C6" s="373"/>
      <c r="D6" s="373"/>
      <c r="E6" s="373"/>
      <c r="F6" s="373"/>
      <c r="G6" s="373"/>
      <c r="H6" s="373"/>
      <c r="I6" s="373" t="s">
        <v>33</v>
      </c>
      <c r="J6" s="373"/>
      <c r="K6" s="373"/>
      <c r="L6" s="373"/>
      <c r="M6" s="373"/>
      <c r="N6" s="373"/>
      <c r="O6" s="374"/>
      <c r="P6" s="375" t="s">
        <v>179</v>
      </c>
      <c r="Q6" s="376"/>
    </row>
    <row r="7" spans="1:17" s="83" customFormat="1" ht="14.25" customHeight="1">
      <c r="A7" s="367"/>
      <c r="B7" s="369"/>
      <c r="C7" s="386" t="s">
        <v>26</v>
      </c>
      <c r="D7" s="379"/>
      <c r="E7" s="379"/>
      <c r="F7" s="379"/>
      <c r="G7" s="379"/>
      <c r="H7" s="379"/>
      <c r="I7" s="385" t="s">
        <v>286</v>
      </c>
      <c r="J7" s="379"/>
      <c r="K7" s="379"/>
      <c r="L7" s="379"/>
      <c r="M7" s="379"/>
      <c r="N7" s="84" t="s">
        <v>176</v>
      </c>
      <c r="O7" s="295"/>
      <c r="P7" s="295"/>
      <c r="Q7" s="297" t="s">
        <v>281</v>
      </c>
    </row>
    <row r="8" spans="1:17" s="83" customFormat="1" ht="14.25" customHeight="1">
      <c r="A8" s="367"/>
      <c r="B8" s="370"/>
      <c r="C8" s="379" t="s">
        <v>173</v>
      </c>
      <c r="D8" s="380"/>
      <c r="E8" s="377" t="s">
        <v>31</v>
      </c>
      <c r="F8" s="377" t="s">
        <v>30</v>
      </c>
      <c r="G8" s="377" t="s">
        <v>29</v>
      </c>
      <c r="H8" s="377" t="s">
        <v>283</v>
      </c>
      <c r="I8" s="379" t="s">
        <v>173</v>
      </c>
      <c r="J8" s="380"/>
      <c r="K8" s="377" t="s">
        <v>31</v>
      </c>
      <c r="L8" s="377" t="s">
        <v>30</v>
      </c>
      <c r="M8" s="377" t="s">
        <v>29</v>
      </c>
      <c r="N8" s="377" t="s">
        <v>283</v>
      </c>
      <c r="O8" s="296" t="s">
        <v>27</v>
      </c>
      <c r="P8" s="296" t="s">
        <v>285</v>
      </c>
      <c r="Q8" s="298" t="s">
        <v>282</v>
      </c>
    </row>
    <row r="9" spans="1:17" s="83" customFormat="1" ht="14.25" customHeight="1">
      <c r="A9" s="368"/>
      <c r="B9" s="371" t="s">
        <v>278</v>
      </c>
      <c r="C9" s="381" t="s">
        <v>28</v>
      </c>
      <c r="D9" s="382" t="s">
        <v>27</v>
      </c>
      <c r="E9" s="378" t="s">
        <v>172</v>
      </c>
      <c r="F9" s="378" t="s">
        <v>172</v>
      </c>
      <c r="G9" s="378" t="s">
        <v>25</v>
      </c>
      <c r="H9" s="378" t="s">
        <v>284</v>
      </c>
      <c r="I9" s="381" t="s">
        <v>28</v>
      </c>
      <c r="J9" s="382" t="s">
        <v>27</v>
      </c>
      <c r="K9" s="378" t="s">
        <v>172</v>
      </c>
      <c r="L9" s="378" t="s">
        <v>172</v>
      </c>
      <c r="M9" s="378" t="s">
        <v>25</v>
      </c>
      <c r="N9" s="378" t="s">
        <v>284</v>
      </c>
      <c r="O9" s="85" t="s">
        <v>279</v>
      </c>
      <c r="P9" s="85" t="s">
        <v>280</v>
      </c>
      <c r="Q9" s="299" t="s">
        <v>280</v>
      </c>
    </row>
    <row r="10" spans="1:18" s="90" customFormat="1" ht="16.5" customHeight="1">
      <c r="A10" s="276" t="s">
        <v>204</v>
      </c>
      <c r="B10" s="86">
        <v>4725</v>
      </c>
      <c r="C10" s="87">
        <v>3751</v>
      </c>
      <c r="D10" s="87">
        <v>3</v>
      </c>
      <c r="E10" s="87">
        <v>11</v>
      </c>
      <c r="F10" s="87">
        <v>490</v>
      </c>
      <c r="G10" s="87">
        <v>28</v>
      </c>
      <c r="H10" s="87">
        <v>9</v>
      </c>
      <c r="I10" s="87">
        <v>247</v>
      </c>
      <c r="J10" s="88">
        <v>0</v>
      </c>
      <c r="K10" s="87">
        <v>22</v>
      </c>
      <c r="L10" s="88">
        <v>2</v>
      </c>
      <c r="M10" s="87">
        <v>10</v>
      </c>
      <c r="N10" s="88">
        <v>0</v>
      </c>
      <c r="O10" s="87">
        <v>152</v>
      </c>
      <c r="P10" s="87">
        <v>1555</v>
      </c>
      <c r="Q10" s="87">
        <v>1630</v>
      </c>
      <c r="R10" s="89">
        <f>SUM(C10:O10)-B10</f>
        <v>0</v>
      </c>
    </row>
    <row r="11" spans="1:18" s="90" customFormat="1" ht="16.5" customHeight="1">
      <c r="A11" s="276">
        <v>2</v>
      </c>
      <c r="B11" s="86">
        <v>4596</v>
      </c>
      <c r="C11" s="87">
        <v>3668</v>
      </c>
      <c r="D11" s="87">
        <v>2</v>
      </c>
      <c r="E11" s="87">
        <v>11</v>
      </c>
      <c r="F11" s="87">
        <v>472</v>
      </c>
      <c r="G11" s="87">
        <v>25</v>
      </c>
      <c r="H11" s="87">
        <v>9</v>
      </c>
      <c r="I11" s="87">
        <v>229</v>
      </c>
      <c r="J11" s="88">
        <v>0</v>
      </c>
      <c r="K11" s="87">
        <v>15</v>
      </c>
      <c r="L11" s="88">
        <v>1</v>
      </c>
      <c r="M11" s="87">
        <v>12</v>
      </c>
      <c r="N11" s="88">
        <v>0</v>
      </c>
      <c r="O11" s="87">
        <v>152</v>
      </c>
      <c r="P11" s="87">
        <v>1631</v>
      </c>
      <c r="Q11" s="87">
        <v>1712</v>
      </c>
      <c r="R11" s="89">
        <f>SUM(C11:O11)-B11</f>
        <v>0</v>
      </c>
    </row>
    <row r="12" spans="1:18" s="41" customFormat="1" ht="16.5" customHeight="1">
      <c r="A12" s="256">
        <v>3</v>
      </c>
      <c r="B12" s="230">
        <v>4639</v>
      </c>
      <c r="C12" s="91">
        <v>3673</v>
      </c>
      <c r="D12" s="91">
        <v>1</v>
      </c>
      <c r="E12" s="91">
        <v>13</v>
      </c>
      <c r="F12" s="91">
        <v>493</v>
      </c>
      <c r="G12" s="91">
        <v>32</v>
      </c>
      <c r="H12" s="91">
        <v>10</v>
      </c>
      <c r="I12" s="91">
        <v>229</v>
      </c>
      <c r="J12" s="231" t="s">
        <v>188</v>
      </c>
      <c r="K12" s="91">
        <v>16</v>
      </c>
      <c r="L12" s="231" t="s">
        <v>188</v>
      </c>
      <c r="M12" s="91">
        <v>13</v>
      </c>
      <c r="N12" s="231" t="s">
        <v>188</v>
      </c>
      <c r="O12" s="91">
        <v>159</v>
      </c>
      <c r="P12" s="91">
        <v>1520</v>
      </c>
      <c r="Q12" s="91">
        <v>1601</v>
      </c>
      <c r="R12" s="89">
        <f>SUM(C12:O12)-B12</f>
        <v>0</v>
      </c>
    </row>
    <row r="13" spans="1:17" s="41" customFormat="1" ht="12" customHeight="1">
      <c r="A13" s="92" t="s">
        <v>180</v>
      </c>
      <c r="B13" s="93"/>
      <c r="C13" s="93"/>
      <c r="D13" s="94"/>
      <c r="E13" s="94"/>
      <c r="F13" s="94"/>
      <c r="G13" s="94"/>
      <c r="H13" s="94"/>
      <c r="I13" s="95"/>
      <c r="J13" s="95"/>
      <c r="K13" s="95"/>
      <c r="L13" s="95"/>
      <c r="M13" s="95"/>
      <c r="N13" s="95"/>
      <c r="O13" s="96"/>
      <c r="P13" s="96"/>
      <c r="Q13" s="96"/>
    </row>
    <row r="14" spans="1:16" s="90" customFormat="1" ht="12" customHeight="1">
      <c r="A14" s="97" t="s">
        <v>352</v>
      </c>
      <c r="B14" s="98"/>
      <c r="C14" s="98"/>
      <c r="D14" s="98"/>
      <c r="E14" s="98"/>
      <c r="F14" s="99"/>
      <c r="G14" s="99"/>
      <c r="H14" s="99"/>
      <c r="I14" s="99"/>
      <c r="J14" s="99"/>
      <c r="K14" s="99"/>
      <c r="L14" s="99"/>
      <c r="M14" s="99"/>
      <c r="N14" s="99"/>
      <c r="O14" s="99"/>
      <c r="P14" s="99"/>
    </row>
    <row r="15" spans="2:16" s="100" customFormat="1" ht="4.5" customHeight="1">
      <c r="B15" s="101"/>
      <c r="C15" s="101"/>
      <c r="D15" s="101"/>
      <c r="E15" s="101"/>
      <c r="F15" s="101"/>
      <c r="G15" s="101"/>
      <c r="H15" s="101"/>
      <c r="I15" s="101"/>
      <c r="J15" s="101"/>
      <c r="K15" s="101"/>
      <c r="L15" s="101"/>
      <c r="M15" s="101"/>
      <c r="N15" s="101"/>
      <c r="O15" s="101"/>
      <c r="P15" s="101"/>
    </row>
    <row r="16" spans="2:16" s="100" customFormat="1" ht="13.5">
      <c r="B16" s="101"/>
      <c r="C16" s="101"/>
      <c r="D16" s="101"/>
      <c r="E16" s="101"/>
      <c r="F16" s="101"/>
      <c r="G16" s="101"/>
      <c r="H16" s="101"/>
      <c r="I16" s="101"/>
      <c r="J16" s="101"/>
      <c r="K16" s="101"/>
      <c r="L16" s="101"/>
      <c r="M16" s="101"/>
      <c r="N16" s="101"/>
      <c r="O16" s="101"/>
      <c r="P16" s="101"/>
    </row>
    <row r="17" spans="2:16" s="100" customFormat="1" ht="13.5">
      <c r="B17" s="101"/>
      <c r="C17" s="101"/>
      <c r="D17" s="101"/>
      <c r="E17" s="101"/>
      <c r="F17" s="101"/>
      <c r="G17" s="101"/>
      <c r="H17" s="101"/>
      <c r="I17" s="101"/>
      <c r="J17" s="101"/>
      <c r="K17" s="101"/>
      <c r="L17" s="101"/>
      <c r="M17" s="101"/>
      <c r="N17" s="101"/>
      <c r="O17" s="101"/>
      <c r="P17" s="101"/>
    </row>
    <row r="18" spans="2:16" s="100" customFormat="1" ht="13.5">
      <c r="B18" s="101"/>
      <c r="C18" s="101"/>
      <c r="D18" s="101"/>
      <c r="E18" s="101"/>
      <c r="F18" s="101"/>
      <c r="G18" s="101"/>
      <c r="H18" s="101"/>
      <c r="I18" s="101"/>
      <c r="J18" s="101"/>
      <c r="K18" s="101"/>
      <c r="L18" s="101"/>
      <c r="M18" s="101"/>
      <c r="N18" s="101"/>
      <c r="O18" s="101"/>
      <c r="P18" s="101"/>
    </row>
    <row r="19" spans="2:16" s="100" customFormat="1" ht="13.5">
      <c r="B19" s="101"/>
      <c r="C19" s="101"/>
      <c r="D19" s="101"/>
      <c r="E19" s="101"/>
      <c r="F19" s="101"/>
      <c r="G19" s="101"/>
      <c r="H19" s="101"/>
      <c r="I19" s="101"/>
      <c r="J19" s="101"/>
      <c r="K19" s="101"/>
      <c r="L19" s="101"/>
      <c r="M19" s="101"/>
      <c r="N19" s="101"/>
      <c r="O19" s="101"/>
      <c r="P19" s="101"/>
    </row>
    <row r="20" spans="2:16" s="100" customFormat="1" ht="13.5">
      <c r="B20" s="101"/>
      <c r="C20" s="101"/>
      <c r="D20" s="101"/>
      <c r="E20" s="101"/>
      <c r="F20" s="101"/>
      <c r="G20" s="101"/>
      <c r="H20" s="101"/>
      <c r="I20" s="101"/>
      <c r="J20" s="101"/>
      <c r="K20" s="101"/>
      <c r="L20" s="101"/>
      <c r="M20" s="101"/>
      <c r="N20" s="101"/>
      <c r="O20" s="101"/>
      <c r="P20" s="101"/>
    </row>
    <row r="21" spans="2:16" s="100" customFormat="1" ht="13.5">
      <c r="B21" s="101"/>
      <c r="C21" s="101"/>
      <c r="D21" s="101"/>
      <c r="E21" s="101"/>
      <c r="F21" s="101"/>
      <c r="G21" s="101"/>
      <c r="H21" s="101"/>
      <c r="I21" s="101"/>
      <c r="J21" s="101"/>
      <c r="K21" s="101"/>
      <c r="L21" s="101"/>
      <c r="M21" s="101"/>
      <c r="N21" s="101"/>
      <c r="O21" s="101"/>
      <c r="P21" s="101"/>
    </row>
    <row r="22" spans="2:16" s="100" customFormat="1" ht="13.5">
      <c r="B22" s="101"/>
      <c r="C22" s="101"/>
      <c r="D22" s="101"/>
      <c r="E22" s="101"/>
      <c r="F22" s="101"/>
      <c r="G22" s="101"/>
      <c r="H22" s="101"/>
      <c r="I22" s="101"/>
      <c r="J22" s="101"/>
      <c r="K22" s="101"/>
      <c r="L22" s="101"/>
      <c r="M22" s="101"/>
      <c r="N22" s="101"/>
      <c r="O22" s="101"/>
      <c r="P22" s="101"/>
    </row>
    <row r="23" spans="2:16" s="100" customFormat="1" ht="13.5">
      <c r="B23" s="101"/>
      <c r="C23" s="101"/>
      <c r="D23" s="101"/>
      <c r="E23" s="101"/>
      <c r="F23" s="101"/>
      <c r="G23" s="101"/>
      <c r="H23" s="101"/>
      <c r="I23" s="101"/>
      <c r="J23" s="101"/>
      <c r="K23" s="101"/>
      <c r="L23" s="101"/>
      <c r="M23" s="101"/>
      <c r="N23" s="101"/>
      <c r="O23" s="101"/>
      <c r="P23" s="101"/>
    </row>
    <row r="24" spans="2:16" s="100" customFormat="1" ht="13.5">
      <c r="B24" s="101"/>
      <c r="C24" s="101"/>
      <c r="D24" s="101"/>
      <c r="E24" s="101"/>
      <c r="F24" s="101"/>
      <c r="G24" s="101"/>
      <c r="H24" s="101"/>
      <c r="I24" s="101"/>
      <c r="J24" s="101"/>
      <c r="K24" s="101"/>
      <c r="L24" s="101"/>
      <c r="M24" s="101"/>
      <c r="N24" s="101"/>
      <c r="O24" s="101"/>
      <c r="P24" s="101"/>
    </row>
    <row r="25" spans="2:16" s="100" customFormat="1" ht="13.5">
      <c r="B25" s="101"/>
      <c r="C25" s="101"/>
      <c r="D25" s="101"/>
      <c r="E25" s="101"/>
      <c r="F25" s="101"/>
      <c r="G25" s="101"/>
      <c r="H25" s="101"/>
      <c r="I25" s="101"/>
      <c r="J25" s="101"/>
      <c r="K25" s="101"/>
      <c r="L25" s="101"/>
      <c r="M25" s="101"/>
      <c r="N25" s="101"/>
      <c r="O25" s="101"/>
      <c r="P25" s="101"/>
    </row>
    <row r="26" spans="2:16" s="100" customFormat="1" ht="13.5">
      <c r="B26" s="101"/>
      <c r="C26" s="101"/>
      <c r="D26" s="101"/>
      <c r="E26" s="101"/>
      <c r="F26" s="101"/>
      <c r="G26" s="101"/>
      <c r="H26" s="101"/>
      <c r="I26" s="101"/>
      <c r="J26" s="101"/>
      <c r="K26" s="101"/>
      <c r="L26" s="101"/>
      <c r="M26" s="101"/>
      <c r="N26" s="101"/>
      <c r="O26" s="101"/>
      <c r="P26" s="101"/>
    </row>
    <row r="27" spans="2:16" s="100" customFormat="1" ht="13.5">
      <c r="B27" s="101"/>
      <c r="C27" s="101"/>
      <c r="D27" s="101"/>
      <c r="E27" s="101"/>
      <c r="F27" s="101"/>
      <c r="G27" s="101"/>
      <c r="H27" s="101"/>
      <c r="I27" s="101"/>
      <c r="J27" s="101"/>
      <c r="K27" s="101"/>
      <c r="L27" s="101"/>
      <c r="M27" s="101"/>
      <c r="N27" s="101"/>
      <c r="O27" s="101"/>
      <c r="P27" s="101"/>
    </row>
    <row r="28" spans="2:16" s="100" customFormat="1" ht="13.5">
      <c r="B28" s="101"/>
      <c r="C28" s="101"/>
      <c r="D28" s="101"/>
      <c r="E28" s="101"/>
      <c r="F28" s="101"/>
      <c r="G28" s="101"/>
      <c r="H28" s="101"/>
      <c r="I28" s="101"/>
      <c r="J28" s="101"/>
      <c r="K28" s="101"/>
      <c r="L28" s="101"/>
      <c r="M28" s="101"/>
      <c r="N28" s="101"/>
      <c r="O28" s="101"/>
      <c r="P28" s="101"/>
    </row>
    <row r="29" spans="2:16" s="100" customFormat="1" ht="13.5">
      <c r="B29" s="101"/>
      <c r="C29" s="101"/>
      <c r="D29" s="101"/>
      <c r="E29" s="101"/>
      <c r="F29" s="101"/>
      <c r="G29" s="101"/>
      <c r="H29" s="101"/>
      <c r="I29" s="101"/>
      <c r="J29" s="101"/>
      <c r="K29" s="101"/>
      <c r="L29" s="101"/>
      <c r="M29" s="101"/>
      <c r="N29" s="101"/>
      <c r="O29" s="101"/>
      <c r="P29" s="101"/>
    </row>
    <row r="30" spans="2:16" s="100" customFormat="1" ht="13.5">
      <c r="B30" s="101"/>
      <c r="C30" s="101"/>
      <c r="D30" s="101"/>
      <c r="E30" s="101"/>
      <c r="F30" s="101"/>
      <c r="G30" s="101"/>
      <c r="H30" s="101"/>
      <c r="I30" s="101"/>
      <c r="J30" s="101"/>
      <c r="K30" s="101"/>
      <c r="L30" s="101"/>
      <c r="M30" s="101"/>
      <c r="N30" s="101"/>
      <c r="O30" s="101"/>
      <c r="P30" s="101"/>
    </row>
    <row r="31" spans="2:16" s="100" customFormat="1" ht="13.5">
      <c r="B31" s="101"/>
      <c r="C31" s="101"/>
      <c r="D31" s="101"/>
      <c r="E31" s="101"/>
      <c r="F31" s="101"/>
      <c r="G31" s="101"/>
      <c r="H31" s="101"/>
      <c r="I31" s="101"/>
      <c r="J31" s="101"/>
      <c r="K31" s="101"/>
      <c r="L31" s="101"/>
      <c r="M31" s="101"/>
      <c r="N31" s="101"/>
      <c r="O31" s="101"/>
      <c r="P31" s="101"/>
    </row>
    <row r="32" spans="2:16" s="100" customFormat="1" ht="13.5">
      <c r="B32" s="101"/>
      <c r="C32" s="101"/>
      <c r="D32" s="101"/>
      <c r="E32" s="101"/>
      <c r="F32" s="101"/>
      <c r="G32" s="101"/>
      <c r="H32" s="101"/>
      <c r="I32" s="101"/>
      <c r="J32" s="101"/>
      <c r="K32" s="101"/>
      <c r="L32" s="101"/>
      <c r="M32" s="101"/>
      <c r="N32" s="101"/>
      <c r="O32" s="101"/>
      <c r="P32" s="101"/>
    </row>
    <row r="33" spans="2:16" s="100" customFormat="1" ht="13.5">
      <c r="B33" s="101"/>
      <c r="C33" s="101"/>
      <c r="D33" s="101"/>
      <c r="E33" s="101"/>
      <c r="F33" s="101"/>
      <c r="G33" s="101"/>
      <c r="H33" s="101"/>
      <c r="I33" s="101"/>
      <c r="J33" s="101"/>
      <c r="K33" s="101"/>
      <c r="L33" s="101"/>
      <c r="M33" s="101"/>
      <c r="N33" s="101"/>
      <c r="O33" s="101"/>
      <c r="P33" s="101"/>
    </row>
    <row r="34" spans="2:16" s="100" customFormat="1" ht="13.5">
      <c r="B34" s="101"/>
      <c r="C34" s="101"/>
      <c r="D34" s="101"/>
      <c r="E34" s="101"/>
      <c r="F34" s="101"/>
      <c r="G34" s="101"/>
      <c r="H34" s="101"/>
      <c r="I34" s="101"/>
      <c r="J34" s="101"/>
      <c r="K34" s="101"/>
      <c r="L34" s="101"/>
      <c r="M34" s="101"/>
      <c r="N34" s="101"/>
      <c r="O34" s="101"/>
      <c r="P34" s="101"/>
    </row>
    <row r="35" spans="2:16" s="100" customFormat="1" ht="13.5">
      <c r="B35" s="101"/>
      <c r="C35" s="101"/>
      <c r="D35" s="101"/>
      <c r="E35" s="101"/>
      <c r="F35" s="101"/>
      <c r="G35" s="101"/>
      <c r="H35" s="101"/>
      <c r="I35" s="101"/>
      <c r="J35" s="101"/>
      <c r="K35" s="101"/>
      <c r="L35" s="101"/>
      <c r="M35" s="101"/>
      <c r="N35" s="101"/>
      <c r="O35" s="101"/>
      <c r="P35" s="101"/>
    </row>
    <row r="36" spans="2:16" s="100" customFormat="1" ht="13.5">
      <c r="B36" s="101"/>
      <c r="C36" s="101"/>
      <c r="D36" s="101"/>
      <c r="E36" s="101"/>
      <c r="F36" s="101"/>
      <c r="G36" s="101"/>
      <c r="H36" s="101"/>
      <c r="I36" s="101"/>
      <c r="J36" s="101"/>
      <c r="K36" s="101"/>
      <c r="L36" s="101"/>
      <c r="M36" s="101"/>
      <c r="N36" s="101"/>
      <c r="O36" s="101"/>
      <c r="P36" s="101"/>
    </row>
    <row r="37" spans="2:16" s="100" customFormat="1" ht="13.5">
      <c r="B37" s="101"/>
      <c r="C37" s="101"/>
      <c r="D37" s="101"/>
      <c r="E37" s="101"/>
      <c r="F37" s="101"/>
      <c r="G37" s="101"/>
      <c r="H37" s="101"/>
      <c r="I37" s="101"/>
      <c r="J37" s="101"/>
      <c r="K37" s="101"/>
      <c r="L37" s="101"/>
      <c r="M37" s="101"/>
      <c r="N37" s="101"/>
      <c r="O37" s="101"/>
      <c r="P37" s="101"/>
    </row>
    <row r="38" spans="2:16" s="100" customFormat="1" ht="13.5">
      <c r="B38" s="101"/>
      <c r="C38" s="101"/>
      <c r="D38" s="101"/>
      <c r="E38" s="101"/>
      <c r="F38" s="101"/>
      <c r="G38" s="101"/>
      <c r="H38" s="101"/>
      <c r="I38" s="101"/>
      <c r="J38" s="101"/>
      <c r="K38" s="101"/>
      <c r="L38" s="101"/>
      <c r="M38" s="101"/>
      <c r="N38" s="101"/>
      <c r="O38" s="101"/>
      <c r="P38" s="101"/>
    </row>
    <row r="39" spans="2:16" s="100" customFormat="1" ht="13.5">
      <c r="B39" s="101"/>
      <c r="C39" s="101"/>
      <c r="D39" s="101"/>
      <c r="E39" s="101"/>
      <c r="F39" s="101"/>
      <c r="G39" s="101"/>
      <c r="H39" s="101"/>
      <c r="I39" s="101"/>
      <c r="J39" s="101"/>
      <c r="K39" s="101"/>
      <c r="L39" s="101"/>
      <c r="M39" s="101"/>
      <c r="N39" s="101"/>
      <c r="O39" s="101"/>
      <c r="P39" s="101"/>
    </row>
    <row r="40" spans="2:16" s="100" customFormat="1" ht="13.5">
      <c r="B40" s="101"/>
      <c r="C40" s="101"/>
      <c r="D40" s="101"/>
      <c r="E40" s="101"/>
      <c r="F40" s="101"/>
      <c r="G40" s="101"/>
      <c r="H40" s="101"/>
      <c r="I40" s="101"/>
      <c r="J40" s="101"/>
      <c r="K40" s="101"/>
      <c r="L40" s="101"/>
      <c r="M40" s="101"/>
      <c r="N40" s="101"/>
      <c r="O40" s="101"/>
      <c r="P40" s="101"/>
    </row>
    <row r="41" spans="2:16" s="100" customFormat="1" ht="13.5">
      <c r="B41" s="101"/>
      <c r="C41" s="101"/>
      <c r="D41" s="101"/>
      <c r="E41" s="101"/>
      <c r="F41" s="101"/>
      <c r="G41" s="101"/>
      <c r="H41" s="101"/>
      <c r="I41" s="101"/>
      <c r="J41" s="101"/>
      <c r="K41" s="101"/>
      <c r="L41" s="101"/>
      <c r="M41" s="101"/>
      <c r="N41" s="101"/>
      <c r="O41" s="101"/>
      <c r="P41" s="101"/>
    </row>
    <row r="42" spans="2:16" s="100" customFormat="1" ht="13.5">
      <c r="B42" s="101"/>
      <c r="C42" s="101"/>
      <c r="D42" s="101"/>
      <c r="E42" s="101"/>
      <c r="F42" s="101"/>
      <c r="G42" s="101"/>
      <c r="H42" s="101"/>
      <c r="I42" s="101"/>
      <c r="J42" s="101"/>
      <c r="K42" s="101"/>
      <c r="L42" s="101"/>
      <c r="M42" s="101"/>
      <c r="N42" s="101"/>
      <c r="O42" s="101"/>
      <c r="P42" s="101"/>
    </row>
    <row r="43" spans="2:16" s="100" customFormat="1" ht="13.5">
      <c r="B43" s="101"/>
      <c r="C43" s="101"/>
      <c r="D43" s="101"/>
      <c r="E43" s="101"/>
      <c r="F43" s="101"/>
      <c r="G43" s="101"/>
      <c r="H43" s="101"/>
      <c r="I43" s="101"/>
      <c r="J43" s="101"/>
      <c r="K43" s="101"/>
      <c r="L43" s="101"/>
      <c r="M43" s="101"/>
      <c r="N43" s="101"/>
      <c r="O43" s="101"/>
      <c r="P43" s="101"/>
    </row>
    <row r="44" spans="2:16" s="100" customFormat="1" ht="13.5">
      <c r="B44" s="101"/>
      <c r="C44" s="101"/>
      <c r="D44" s="101"/>
      <c r="E44" s="101"/>
      <c r="F44" s="101"/>
      <c r="G44" s="101"/>
      <c r="H44" s="101"/>
      <c r="I44" s="101"/>
      <c r="J44" s="101"/>
      <c r="K44" s="101"/>
      <c r="L44" s="101"/>
      <c r="M44" s="101"/>
      <c r="N44" s="101"/>
      <c r="O44" s="101"/>
      <c r="P44" s="101"/>
    </row>
    <row r="45" spans="2:16" s="100" customFormat="1" ht="13.5">
      <c r="B45" s="101"/>
      <c r="C45" s="101"/>
      <c r="D45" s="101"/>
      <c r="E45" s="101"/>
      <c r="F45" s="101"/>
      <c r="G45" s="101"/>
      <c r="H45" s="101"/>
      <c r="I45" s="101"/>
      <c r="J45" s="101"/>
      <c r="K45" s="101"/>
      <c r="L45" s="101"/>
      <c r="M45" s="101"/>
      <c r="N45" s="101"/>
      <c r="O45" s="101"/>
      <c r="P45" s="101"/>
    </row>
    <row r="46" spans="2:16" s="100" customFormat="1" ht="13.5">
      <c r="B46" s="101"/>
      <c r="C46" s="101"/>
      <c r="D46" s="101"/>
      <c r="E46" s="101"/>
      <c r="F46" s="101"/>
      <c r="G46" s="101"/>
      <c r="H46" s="101"/>
      <c r="I46" s="101"/>
      <c r="J46" s="101"/>
      <c r="K46" s="101"/>
      <c r="L46" s="101"/>
      <c r="M46" s="101"/>
      <c r="N46" s="101"/>
      <c r="O46" s="101"/>
      <c r="P46" s="101"/>
    </row>
    <row r="47" spans="2:16" s="100" customFormat="1" ht="13.5">
      <c r="B47" s="101"/>
      <c r="C47" s="101"/>
      <c r="D47" s="101"/>
      <c r="E47" s="101"/>
      <c r="F47" s="101"/>
      <c r="G47" s="101"/>
      <c r="H47" s="101"/>
      <c r="I47" s="101"/>
      <c r="J47" s="101"/>
      <c r="K47" s="101"/>
      <c r="L47" s="101"/>
      <c r="M47" s="101"/>
      <c r="N47" s="101"/>
      <c r="O47" s="101"/>
      <c r="P47" s="101"/>
    </row>
    <row r="48" spans="2:16" s="100" customFormat="1" ht="13.5">
      <c r="B48" s="101"/>
      <c r="C48" s="101"/>
      <c r="D48" s="101"/>
      <c r="E48" s="101"/>
      <c r="F48" s="101"/>
      <c r="G48" s="101"/>
      <c r="H48" s="101"/>
      <c r="I48" s="101"/>
      <c r="J48" s="101"/>
      <c r="K48" s="101"/>
      <c r="L48" s="101"/>
      <c r="M48" s="101"/>
      <c r="N48" s="101"/>
      <c r="O48" s="101"/>
      <c r="P48" s="101"/>
    </row>
    <row r="49" spans="2:16" s="100" customFormat="1" ht="13.5">
      <c r="B49" s="101"/>
      <c r="C49" s="101"/>
      <c r="D49" s="101"/>
      <c r="E49" s="101"/>
      <c r="F49" s="101"/>
      <c r="G49" s="101"/>
      <c r="H49" s="101"/>
      <c r="I49" s="101"/>
      <c r="J49" s="101"/>
      <c r="K49" s="101"/>
      <c r="L49" s="101"/>
      <c r="M49" s="101"/>
      <c r="N49" s="101"/>
      <c r="O49" s="101"/>
      <c r="P49" s="101"/>
    </row>
    <row r="50" spans="2:16" s="100" customFormat="1" ht="13.5">
      <c r="B50" s="101"/>
      <c r="C50" s="101"/>
      <c r="D50" s="101"/>
      <c r="E50" s="101"/>
      <c r="F50" s="101"/>
      <c r="G50" s="101"/>
      <c r="H50" s="101"/>
      <c r="I50" s="101"/>
      <c r="J50" s="101"/>
      <c r="K50" s="101"/>
      <c r="L50" s="101"/>
      <c r="M50" s="101"/>
      <c r="N50" s="101"/>
      <c r="O50" s="101"/>
      <c r="P50" s="101"/>
    </row>
    <row r="51" spans="2:16" s="100" customFormat="1" ht="13.5">
      <c r="B51" s="101"/>
      <c r="C51" s="101"/>
      <c r="D51" s="101"/>
      <c r="E51" s="101"/>
      <c r="F51" s="101"/>
      <c r="G51" s="101"/>
      <c r="H51" s="101"/>
      <c r="I51" s="101"/>
      <c r="J51" s="101"/>
      <c r="K51" s="101"/>
      <c r="L51" s="101"/>
      <c r="M51" s="101"/>
      <c r="N51" s="101"/>
      <c r="O51" s="101"/>
      <c r="P51" s="101"/>
    </row>
    <row r="52" spans="2:16" s="100" customFormat="1" ht="13.5">
      <c r="B52" s="101"/>
      <c r="C52" s="101"/>
      <c r="D52" s="101"/>
      <c r="E52" s="101"/>
      <c r="F52" s="101"/>
      <c r="G52" s="101"/>
      <c r="H52" s="101"/>
      <c r="I52" s="101"/>
      <c r="J52" s="101"/>
      <c r="K52" s="101"/>
      <c r="L52" s="101"/>
      <c r="M52" s="101"/>
      <c r="N52" s="101"/>
      <c r="O52" s="101"/>
      <c r="P52" s="101"/>
    </row>
    <row r="53" spans="2:16" s="100" customFormat="1" ht="13.5">
      <c r="B53" s="101"/>
      <c r="C53" s="101"/>
      <c r="D53" s="101"/>
      <c r="E53" s="101"/>
      <c r="F53" s="101"/>
      <c r="G53" s="101"/>
      <c r="H53" s="101"/>
      <c r="I53" s="101"/>
      <c r="J53" s="101"/>
      <c r="K53" s="101"/>
      <c r="L53" s="101"/>
      <c r="M53" s="101"/>
      <c r="N53" s="101"/>
      <c r="O53" s="101"/>
      <c r="P53" s="101"/>
    </row>
    <row r="54" spans="2:16" s="100" customFormat="1" ht="13.5">
      <c r="B54" s="101"/>
      <c r="C54" s="101"/>
      <c r="D54" s="101"/>
      <c r="E54" s="101"/>
      <c r="F54" s="101"/>
      <c r="G54" s="101"/>
      <c r="H54" s="101"/>
      <c r="I54" s="101"/>
      <c r="J54" s="101"/>
      <c r="K54" s="101"/>
      <c r="L54" s="101"/>
      <c r="M54" s="101"/>
      <c r="N54" s="101"/>
      <c r="O54" s="101"/>
      <c r="P54" s="101"/>
    </row>
    <row r="55" spans="2:16" s="100" customFormat="1" ht="13.5">
      <c r="B55" s="101"/>
      <c r="C55" s="101"/>
      <c r="D55" s="101"/>
      <c r="E55" s="101"/>
      <c r="F55" s="101"/>
      <c r="G55" s="101"/>
      <c r="H55" s="101"/>
      <c r="I55" s="101"/>
      <c r="J55" s="101"/>
      <c r="K55" s="101"/>
      <c r="L55" s="101"/>
      <c r="M55" s="101"/>
      <c r="N55" s="101"/>
      <c r="O55" s="101"/>
      <c r="P55" s="101"/>
    </row>
    <row r="56" spans="2:16" s="100" customFormat="1" ht="13.5">
      <c r="B56" s="101"/>
      <c r="C56" s="101"/>
      <c r="D56" s="101"/>
      <c r="E56" s="101"/>
      <c r="F56" s="101"/>
      <c r="G56" s="101"/>
      <c r="H56" s="101"/>
      <c r="I56" s="101"/>
      <c r="J56" s="101"/>
      <c r="K56" s="101"/>
      <c r="L56" s="101"/>
      <c r="M56" s="101"/>
      <c r="N56" s="101"/>
      <c r="O56" s="101"/>
      <c r="P56" s="101"/>
    </row>
    <row r="57" spans="2:16" s="100" customFormat="1" ht="13.5">
      <c r="B57" s="101"/>
      <c r="C57" s="101"/>
      <c r="D57" s="101"/>
      <c r="E57" s="101"/>
      <c r="F57" s="101"/>
      <c r="G57" s="101"/>
      <c r="H57" s="101"/>
      <c r="I57" s="101"/>
      <c r="J57" s="101"/>
      <c r="K57" s="101"/>
      <c r="L57" s="101"/>
      <c r="M57" s="101"/>
      <c r="N57" s="101"/>
      <c r="O57" s="101"/>
      <c r="P57" s="101"/>
    </row>
    <row r="58" spans="2:16" s="100" customFormat="1" ht="13.5">
      <c r="B58" s="101"/>
      <c r="C58" s="101"/>
      <c r="D58" s="101"/>
      <c r="E58" s="101"/>
      <c r="F58" s="101"/>
      <c r="G58" s="101"/>
      <c r="H58" s="101"/>
      <c r="I58" s="101"/>
      <c r="J58" s="101"/>
      <c r="K58" s="101"/>
      <c r="L58" s="101"/>
      <c r="M58" s="101"/>
      <c r="N58" s="101"/>
      <c r="O58" s="101"/>
      <c r="P58" s="101"/>
    </row>
    <row r="59" spans="2:16" s="100" customFormat="1" ht="13.5">
      <c r="B59" s="101"/>
      <c r="C59" s="101"/>
      <c r="D59" s="101"/>
      <c r="E59" s="101"/>
      <c r="F59" s="101"/>
      <c r="G59" s="101"/>
      <c r="H59" s="101"/>
      <c r="I59" s="101"/>
      <c r="J59" s="101"/>
      <c r="K59" s="101"/>
      <c r="L59" s="101"/>
      <c r="M59" s="101"/>
      <c r="N59" s="101"/>
      <c r="O59" s="101"/>
      <c r="P59" s="101"/>
    </row>
    <row r="60" spans="2:16" s="100" customFormat="1" ht="13.5">
      <c r="B60" s="101"/>
      <c r="C60" s="101"/>
      <c r="D60" s="101"/>
      <c r="E60" s="101"/>
      <c r="F60" s="101"/>
      <c r="G60" s="101"/>
      <c r="H60" s="101"/>
      <c r="I60" s="101"/>
      <c r="J60" s="101"/>
      <c r="K60" s="101"/>
      <c r="L60" s="101"/>
      <c r="M60" s="101"/>
      <c r="N60" s="101"/>
      <c r="O60" s="101"/>
      <c r="P60" s="101"/>
    </row>
    <row r="61" spans="2:16" s="100" customFormat="1" ht="13.5">
      <c r="B61" s="101"/>
      <c r="C61" s="101"/>
      <c r="D61" s="101"/>
      <c r="E61" s="101"/>
      <c r="F61" s="101"/>
      <c r="G61" s="101"/>
      <c r="H61" s="101"/>
      <c r="I61" s="101"/>
      <c r="J61" s="101"/>
      <c r="K61" s="101"/>
      <c r="L61" s="101"/>
      <c r="M61" s="101"/>
      <c r="N61" s="101"/>
      <c r="O61" s="101"/>
      <c r="P61" s="101"/>
    </row>
    <row r="62" spans="2:16" s="100" customFormat="1" ht="13.5">
      <c r="B62" s="101"/>
      <c r="C62" s="101"/>
      <c r="D62" s="101"/>
      <c r="E62" s="101"/>
      <c r="F62" s="101"/>
      <c r="G62" s="101"/>
      <c r="H62" s="101"/>
      <c r="I62" s="101"/>
      <c r="J62" s="101"/>
      <c r="K62" s="101"/>
      <c r="L62" s="101"/>
      <c r="M62" s="101"/>
      <c r="N62" s="101"/>
      <c r="O62" s="101"/>
      <c r="P62" s="101"/>
    </row>
    <row r="63" spans="2:16" s="100" customFormat="1" ht="13.5">
      <c r="B63" s="101"/>
      <c r="C63" s="101"/>
      <c r="D63" s="101"/>
      <c r="E63" s="101"/>
      <c r="F63" s="101"/>
      <c r="G63" s="101"/>
      <c r="H63" s="101"/>
      <c r="I63" s="101"/>
      <c r="J63" s="101"/>
      <c r="K63" s="101"/>
      <c r="L63" s="101"/>
      <c r="M63" s="101"/>
      <c r="N63" s="101"/>
      <c r="O63" s="101"/>
      <c r="P63" s="101"/>
    </row>
    <row r="64" spans="2:16" s="100" customFormat="1" ht="13.5">
      <c r="B64" s="101"/>
      <c r="C64" s="101"/>
      <c r="D64" s="101"/>
      <c r="E64" s="101"/>
      <c r="F64" s="101"/>
      <c r="G64" s="101"/>
      <c r="H64" s="101"/>
      <c r="I64" s="101"/>
      <c r="J64" s="101"/>
      <c r="K64" s="101"/>
      <c r="L64" s="101"/>
      <c r="M64" s="101"/>
      <c r="N64" s="101"/>
      <c r="O64" s="101"/>
      <c r="P64" s="101"/>
    </row>
    <row r="65" spans="2:16" s="100" customFormat="1" ht="13.5">
      <c r="B65" s="101"/>
      <c r="C65" s="101"/>
      <c r="D65" s="101"/>
      <c r="E65" s="101"/>
      <c r="F65" s="101"/>
      <c r="G65" s="101"/>
      <c r="H65" s="101"/>
      <c r="I65" s="101"/>
      <c r="J65" s="101"/>
      <c r="K65" s="101"/>
      <c r="L65" s="101"/>
      <c r="M65" s="101"/>
      <c r="N65" s="101"/>
      <c r="O65" s="101"/>
      <c r="P65" s="101"/>
    </row>
    <row r="66" spans="2:16" s="100" customFormat="1" ht="13.5">
      <c r="B66" s="101"/>
      <c r="C66" s="101"/>
      <c r="D66" s="101"/>
      <c r="E66" s="101"/>
      <c r="F66" s="101"/>
      <c r="G66" s="101"/>
      <c r="H66" s="101"/>
      <c r="I66" s="101"/>
      <c r="J66" s="101"/>
      <c r="K66" s="101"/>
      <c r="L66" s="101"/>
      <c r="M66" s="101"/>
      <c r="N66" s="101"/>
      <c r="O66" s="101"/>
      <c r="P66" s="101"/>
    </row>
    <row r="67" spans="2:16" s="100" customFormat="1" ht="13.5">
      <c r="B67" s="101"/>
      <c r="C67" s="101"/>
      <c r="D67" s="101"/>
      <c r="E67" s="101"/>
      <c r="F67" s="101"/>
      <c r="G67" s="101"/>
      <c r="H67" s="101"/>
      <c r="I67" s="101"/>
      <c r="J67" s="101"/>
      <c r="K67" s="101"/>
      <c r="L67" s="101"/>
      <c r="M67" s="101"/>
      <c r="N67" s="101"/>
      <c r="O67" s="101"/>
      <c r="P67" s="101"/>
    </row>
    <row r="68" spans="2:16" s="100" customFormat="1" ht="13.5">
      <c r="B68" s="101"/>
      <c r="C68" s="101"/>
      <c r="D68" s="101"/>
      <c r="E68" s="101"/>
      <c r="F68" s="101"/>
      <c r="G68" s="101"/>
      <c r="H68" s="101"/>
      <c r="I68" s="101"/>
      <c r="J68" s="101"/>
      <c r="K68" s="101"/>
      <c r="L68" s="101"/>
      <c r="M68" s="101"/>
      <c r="N68" s="101"/>
      <c r="O68" s="101"/>
      <c r="P68" s="101"/>
    </row>
    <row r="69" spans="2:16" s="100" customFormat="1" ht="13.5">
      <c r="B69" s="101"/>
      <c r="C69" s="101"/>
      <c r="D69" s="101"/>
      <c r="E69" s="101"/>
      <c r="F69" s="101"/>
      <c r="G69" s="101"/>
      <c r="H69" s="101"/>
      <c r="I69" s="101"/>
      <c r="J69" s="101"/>
      <c r="K69" s="101"/>
      <c r="L69" s="101"/>
      <c r="M69" s="101"/>
      <c r="N69" s="101"/>
      <c r="O69" s="101"/>
      <c r="P69" s="101"/>
    </row>
    <row r="70" spans="2:16" s="100" customFormat="1" ht="13.5">
      <c r="B70" s="101"/>
      <c r="C70" s="101"/>
      <c r="D70" s="101"/>
      <c r="E70" s="101"/>
      <c r="F70" s="101"/>
      <c r="G70" s="101"/>
      <c r="H70" s="101"/>
      <c r="I70" s="101"/>
      <c r="J70" s="101"/>
      <c r="K70" s="101"/>
      <c r="L70" s="101"/>
      <c r="M70" s="101"/>
      <c r="N70" s="101"/>
      <c r="O70" s="101"/>
      <c r="P70" s="101"/>
    </row>
    <row r="71" spans="2:16" s="100" customFormat="1" ht="13.5">
      <c r="B71" s="101"/>
      <c r="C71" s="101"/>
      <c r="D71" s="101"/>
      <c r="E71" s="101"/>
      <c r="F71" s="101"/>
      <c r="G71" s="101"/>
      <c r="H71" s="101"/>
      <c r="I71" s="101"/>
      <c r="J71" s="101"/>
      <c r="K71" s="101"/>
      <c r="L71" s="101"/>
      <c r="M71" s="101"/>
      <c r="N71" s="101"/>
      <c r="O71" s="101"/>
      <c r="P71" s="101"/>
    </row>
    <row r="72" spans="2:16" s="100" customFormat="1" ht="13.5">
      <c r="B72" s="101"/>
      <c r="C72" s="101"/>
      <c r="D72" s="101"/>
      <c r="E72" s="101"/>
      <c r="F72" s="101"/>
      <c r="G72" s="101"/>
      <c r="H72" s="101"/>
      <c r="I72" s="101"/>
      <c r="J72" s="101"/>
      <c r="K72" s="101"/>
      <c r="L72" s="101"/>
      <c r="M72" s="101"/>
      <c r="N72" s="101"/>
      <c r="O72" s="101"/>
      <c r="P72" s="101"/>
    </row>
    <row r="73" spans="2:16" s="100" customFormat="1" ht="13.5">
      <c r="B73" s="101"/>
      <c r="C73" s="101"/>
      <c r="D73" s="101"/>
      <c r="E73" s="101"/>
      <c r="F73" s="101"/>
      <c r="G73" s="101"/>
      <c r="H73" s="101"/>
      <c r="I73" s="101"/>
      <c r="J73" s="101"/>
      <c r="K73" s="101"/>
      <c r="L73" s="101"/>
      <c r="M73" s="101"/>
      <c r="N73" s="101"/>
      <c r="O73" s="101"/>
      <c r="P73" s="101"/>
    </row>
    <row r="74" spans="2:16" s="100" customFormat="1" ht="13.5">
      <c r="B74" s="101"/>
      <c r="C74" s="101"/>
      <c r="D74" s="101"/>
      <c r="E74" s="101"/>
      <c r="F74" s="101"/>
      <c r="G74" s="101"/>
      <c r="H74" s="101"/>
      <c r="I74" s="101"/>
      <c r="J74" s="101"/>
      <c r="K74" s="101"/>
      <c r="L74" s="101"/>
      <c r="M74" s="101"/>
      <c r="N74" s="101"/>
      <c r="O74" s="101"/>
      <c r="P74" s="101"/>
    </row>
    <row r="75" spans="2:16" s="100" customFormat="1" ht="13.5">
      <c r="B75" s="101"/>
      <c r="C75" s="101"/>
      <c r="D75" s="101"/>
      <c r="E75" s="101"/>
      <c r="F75" s="101"/>
      <c r="G75" s="101"/>
      <c r="H75" s="101"/>
      <c r="I75" s="101"/>
      <c r="J75" s="101"/>
      <c r="K75" s="101"/>
      <c r="L75" s="101"/>
      <c r="M75" s="101"/>
      <c r="N75" s="101"/>
      <c r="O75" s="101"/>
      <c r="P75" s="101"/>
    </row>
    <row r="76" spans="2:16" s="100" customFormat="1" ht="13.5">
      <c r="B76" s="101"/>
      <c r="C76" s="101"/>
      <c r="D76" s="101"/>
      <c r="E76" s="101"/>
      <c r="F76" s="101"/>
      <c r="G76" s="101"/>
      <c r="H76" s="101"/>
      <c r="I76" s="101"/>
      <c r="J76" s="101"/>
      <c r="K76" s="101"/>
      <c r="L76" s="101"/>
      <c r="M76" s="101"/>
      <c r="N76" s="101"/>
      <c r="O76" s="101"/>
      <c r="P76" s="101"/>
    </row>
    <row r="77" spans="2:16" s="100" customFormat="1" ht="13.5">
      <c r="B77" s="101"/>
      <c r="C77" s="101"/>
      <c r="D77" s="101"/>
      <c r="E77" s="101"/>
      <c r="F77" s="101"/>
      <c r="G77" s="101"/>
      <c r="H77" s="101"/>
      <c r="I77" s="101"/>
      <c r="J77" s="101"/>
      <c r="K77" s="101"/>
      <c r="L77" s="101"/>
      <c r="M77" s="101"/>
      <c r="N77" s="101"/>
      <c r="O77" s="101"/>
      <c r="P77" s="101"/>
    </row>
    <row r="78" spans="2:16" s="100" customFormat="1" ht="13.5">
      <c r="B78" s="101"/>
      <c r="C78" s="101"/>
      <c r="D78" s="101"/>
      <c r="E78" s="101"/>
      <c r="F78" s="101"/>
      <c r="G78" s="101"/>
      <c r="H78" s="101"/>
      <c r="I78" s="101"/>
      <c r="J78" s="101"/>
      <c r="K78" s="101"/>
      <c r="L78" s="101"/>
      <c r="M78" s="101"/>
      <c r="N78" s="101"/>
      <c r="O78" s="101"/>
      <c r="P78" s="101"/>
    </row>
    <row r="79" spans="2:16" s="100" customFormat="1" ht="13.5">
      <c r="B79" s="101"/>
      <c r="C79" s="101"/>
      <c r="D79" s="101"/>
      <c r="E79" s="101"/>
      <c r="F79" s="101"/>
      <c r="G79" s="101"/>
      <c r="H79" s="101"/>
      <c r="I79" s="101"/>
      <c r="J79" s="101"/>
      <c r="K79" s="101"/>
      <c r="L79" s="101"/>
      <c r="M79" s="101"/>
      <c r="N79" s="101"/>
      <c r="O79" s="101"/>
      <c r="P79" s="101"/>
    </row>
    <row r="80" spans="2:16" s="100" customFormat="1" ht="13.5">
      <c r="B80" s="101"/>
      <c r="C80" s="101"/>
      <c r="D80" s="101"/>
      <c r="E80" s="101"/>
      <c r="F80" s="101"/>
      <c r="G80" s="101"/>
      <c r="H80" s="101"/>
      <c r="I80" s="101"/>
      <c r="J80" s="101"/>
      <c r="K80" s="101"/>
      <c r="L80" s="101"/>
      <c r="M80" s="101"/>
      <c r="N80" s="101"/>
      <c r="O80" s="101"/>
      <c r="P80" s="101"/>
    </row>
    <row r="81" spans="2:16" s="100" customFormat="1" ht="13.5">
      <c r="B81" s="101"/>
      <c r="C81" s="101"/>
      <c r="D81" s="101"/>
      <c r="E81" s="101"/>
      <c r="F81" s="101"/>
      <c r="G81" s="101"/>
      <c r="H81" s="101"/>
      <c r="I81" s="101"/>
      <c r="J81" s="101"/>
      <c r="K81" s="101"/>
      <c r="L81" s="101"/>
      <c r="M81" s="101"/>
      <c r="N81" s="101"/>
      <c r="O81" s="101"/>
      <c r="P81" s="101"/>
    </row>
    <row r="82" spans="2:16" s="100" customFormat="1" ht="13.5">
      <c r="B82" s="101"/>
      <c r="C82" s="101"/>
      <c r="D82" s="101"/>
      <c r="E82" s="101"/>
      <c r="F82" s="101"/>
      <c r="G82" s="101"/>
      <c r="H82" s="101"/>
      <c r="I82" s="101"/>
      <c r="J82" s="101"/>
      <c r="K82" s="101"/>
      <c r="L82" s="101"/>
      <c r="M82" s="101"/>
      <c r="N82" s="101"/>
      <c r="O82" s="101"/>
      <c r="P82" s="101"/>
    </row>
    <row r="83" spans="2:16" s="100" customFormat="1" ht="13.5">
      <c r="B83" s="101"/>
      <c r="C83" s="101"/>
      <c r="D83" s="101"/>
      <c r="E83" s="101"/>
      <c r="F83" s="101"/>
      <c r="G83" s="101"/>
      <c r="H83" s="101"/>
      <c r="I83" s="101"/>
      <c r="J83" s="101"/>
      <c r="K83" s="101"/>
      <c r="L83" s="101"/>
      <c r="M83" s="101"/>
      <c r="N83" s="101"/>
      <c r="O83" s="101"/>
      <c r="P83" s="101"/>
    </row>
    <row r="84" spans="2:16" s="100" customFormat="1" ht="13.5">
      <c r="B84" s="101"/>
      <c r="C84" s="101"/>
      <c r="D84" s="101"/>
      <c r="E84" s="101"/>
      <c r="F84" s="101"/>
      <c r="G84" s="101"/>
      <c r="H84" s="101"/>
      <c r="I84" s="101"/>
      <c r="J84" s="101"/>
      <c r="K84" s="101"/>
      <c r="L84" s="101"/>
      <c r="M84" s="101"/>
      <c r="N84" s="101"/>
      <c r="O84" s="101"/>
      <c r="P84" s="101"/>
    </row>
    <row r="85" spans="2:16" s="100" customFormat="1" ht="13.5">
      <c r="B85" s="101"/>
      <c r="C85" s="101"/>
      <c r="D85" s="101"/>
      <c r="E85" s="101"/>
      <c r="F85" s="101"/>
      <c r="G85" s="101"/>
      <c r="H85" s="101"/>
      <c r="I85" s="101"/>
      <c r="J85" s="101"/>
      <c r="K85" s="101"/>
      <c r="L85" s="101"/>
      <c r="M85" s="101"/>
      <c r="N85" s="101"/>
      <c r="O85" s="101"/>
      <c r="P85" s="101"/>
    </row>
    <row r="86" spans="2:16" s="100" customFormat="1" ht="13.5">
      <c r="B86" s="101"/>
      <c r="C86" s="101"/>
      <c r="D86" s="101"/>
      <c r="E86" s="101"/>
      <c r="F86" s="101"/>
      <c r="G86" s="101"/>
      <c r="H86" s="101"/>
      <c r="I86" s="101"/>
      <c r="J86" s="101"/>
      <c r="K86" s="101"/>
      <c r="L86" s="101"/>
      <c r="M86" s="101"/>
      <c r="N86" s="101"/>
      <c r="O86" s="101"/>
      <c r="P86" s="101"/>
    </row>
    <row r="87" spans="2:16" s="100" customFormat="1" ht="13.5">
      <c r="B87" s="101"/>
      <c r="C87" s="101"/>
      <c r="D87" s="101"/>
      <c r="E87" s="101"/>
      <c r="F87" s="101"/>
      <c r="G87" s="101"/>
      <c r="H87" s="101"/>
      <c r="I87" s="101"/>
      <c r="J87" s="101"/>
      <c r="K87" s="101"/>
      <c r="L87" s="101"/>
      <c r="M87" s="101"/>
      <c r="N87" s="101"/>
      <c r="O87" s="101"/>
      <c r="P87" s="101"/>
    </row>
    <row r="88" spans="2:16" s="100" customFormat="1" ht="13.5">
      <c r="B88" s="101"/>
      <c r="C88" s="101"/>
      <c r="D88" s="101"/>
      <c r="E88" s="101"/>
      <c r="F88" s="101"/>
      <c r="G88" s="101"/>
      <c r="H88" s="101"/>
      <c r="I88" s="101"/>
      <c r="J88" s="101"/>
      <c r="K88" s="101"/>
      <c r="L88" s="101"/>
      <c r="M88" s="101"/>
      <c r="N88" s="101"/>
      <c r="O88" s="101"/>
      <c r="P88" s="101"/>
    </row>
    <row r="89" spans="2:16" s="100" customFormat="1" ht="13.5">
      <c r="B89" s="101"/>
      <c r="C89" s="101"/>
      <c r="D89" s="101"/>
      <c r="E89" s="101"/>
      <c r="F89" s="101"/>
      <c r="G89" s="101"/>
      <c r="H89" s="101"/>
      <c r="I89" s="101"/>
      <c r="J89" s="101"/>
      <c r="K89" s="101"/>
      <c r="L89" s="101"/>
      <c r="M89" s="101"/>
      <c r="N89" s="101"/>
      <c r="O89" s="101"/>
      <c r="P89" s="101"/>
    </row>
    <row r="90" spans="2:16" s="100" customFormat="1" ht="13.5">
      <c r="B90" s="101"/>
      <c r="C90" s="101"/>
      <c r="D90" s="101"/>
      <c r="E90" s="101"/>
      <c r="F90" s="101"/>
      <c r="G90" s="101"/>
      <c r="H90" s="101"/>
      <c r="I90" s="101"/>
      <c r="J90" s="101"/>
      <c r="K90" s="101"/>
      <c r="L90" s="101"/>
      <c r="M90" s="101"/>
      <c r="N90" s="101"/>
      <c r="O90" s="101"/>
      <c r="P90" s="101"/>
    </row>
    <row r="91" spans="2:16" s="100" customFormat="1" ht="13.5">
      <c r="B91" s="101"/>
      <c r="C91" s="101"/>
      <c r="D91" s="101"/>
      <c r="E91" s="101"/>
      <c r="F91" s="101"/>
      <c r="G91" s="101"/>
      <c r="H91" s="101"/>
      <c r="I91" s="101"/>
      <c r="J91" s="101"/>
      <c r="K91" s="101"/>
      <c r="L91" s="101"/>
      <c r="M91" s="101"/>
      <c r="N91" s="101"/>
      <c r="O91" s="101"/>
      <c r="P91" s="101"/>
    </row>
    <row r="92" spans="2:16" s="100" customFormat="1" ht="13.5">
      <c r="B92" s="101"/>
      <c r="C92" s="101"/>
      <c r="D92" s="101"/>
      <c r="E92" s="101"/>
      <c r="F92" s="101"/>
      <c r="G92" s="101"/>
      <c r="H92" s="101"/>
      <c r="I92" s="101"/>
      <c r="J92" s="101"/>
      <c r="K92" s="101"/>
      <c r="L92" s="101"/>
      <c r="M92" s="101"/>
      <c r="N92" s="101"/>
      <c r="O92" s="101"/>
      <c r="P92" s="101"/>
    </row>
    <row r="93" spans="2:16" s="100" customFormat="1" ht="13.5">
      <c r="B93" s="101"/>
      <c r="C93" s="101"/>
      <c r="D93" s="101"/>
      <c r="E93" s="101"/>
      <c r="F93" s="101"/>
      <c r="G93" s="101"/>
      <c r="H93" s="101"/>
      <c r="I93" s="101"/>
      <c r="J93" s="101"/>
      <c r="K93" s="101"/>
      <c r="L93" s="101"/>
      <c r="M93" s="101"/>
      <c r="N93" s="101"/>
      <c r="O93" s="101"/>
      <c r="P93" s="101"/>
    </row>
    <row r="94" spans="2:16" s="100" customFormat="1" ht="13.5">
      <c r="B94" s="101"/>
      <c r="C94" s="101"/>
      <c r="D94" s="101"/>
      <c r="E94" s="101"/>
      <c r="F94" s="101"/>
      <c r="G94" s="101"/>
      <c r="H94" s="101"/>
      <c r="I94" s="101"/>
      <c r="J94" s="101"/>
      <c r="K94" s="101"/>
      <c r="L94" s="101"/>
      <c r="M94" s="101"/>
      <c r="N94" s="101"/>
      <c r="O94" s="101"/>
      <c r="P94" s="101"/>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N52"/>
  <sheetViews>
    <sheetView showGridLines="0" view="pageBreakPreview" zoomScale="85" zoomScaleNormal="70" zoomScaleSheetLayoutView="85" zoomScalePageLayoutView="0" workbookViewId="0" topLeftCell="A1">
      <selection activeCell="A1" sqref="A1"/>
    </sheetView>
  </sheetViews>
  <sheetFormatPr defaultColWidth="9.00390625" defaultRowHeight="13.5"/>
  <cols>
    <col min="1" max="1" width="6.875" style="57" customWidth="1"/>
    <col min="2" max="2" width="3.625" style="57" customWidth="1"/>
    <col min="3" max="3" width="4.625" style="57" customWidth="1"/>
    <col min="4" max="9" width="16.125" style="118" customWidth="1"/>
    <col min="10" max="10" width="14.25390625" style="118" customWidth="1"/>
    <col min="11" max="12" width="16.125" style="118" customWidth="1"/>
    <col min="13" max="13" width="16.00390625" style="233" customWidth="1"/>
    <col min="14" max="14" width="16.125" style="118" customWidth="1"/>
    <col min="15" max="15" width="12.25390625" style="57" customWidth="1"/>
    <col min="16" max="16384" width="9.00390625" style="57" customWidth="1"/>
  </cols>
  <sheetData>
    <row r="1" ht="13.5">
      <c r="A1" s="67" t="s">
        <v>167</v>
      </c>
    </row>
    <row r="2" spans="1:3" ht="13.5">
      <c r="A2" s="251" t="s">
        <v>190</v>
      </c>
      <c r="B2" s="251"/>
      <c r="C2" s="251"/>
    </row>
    <row r="3" spans="1:14" ht="24" customHeight="1">
      <c r="A3" s="387" t="s">
        <v>47</v>
      </c>
      <c r="B3" s="387"/>
      <c r="C3" s="387"/>
      <c r="D3" s="387"/>
      <c r="E3" s="387"/>
      <c r="F3" s="387"/>
      <c r="G3" s="387"/>
      <c r="H3" s="387"/>
      <c r="I3" s="249"/>
      <c r="J3" s="249"/>
      <c r="K3" s="249"/>
      <c r="L3" s="249"/>
      <c r="M3" s="234"/>
      <c r="N3" s="249"/>
    </row>
    <row r="4" spans="1:14" ht="14.25">
      <c r="A4" s="120"/>
      <c r="B4" s="120"/>
      <c r="C4" s="120"/>
      <c r="N4" s="121" t="s">
        <v>46</v>
      </c>
    </row>
    <row r="5" spans="1:14" ht="6" customHeight="1" thickBot="1">
      <c r="A5" s="395"/>
      <c r="B5" s="395"/>
      <c r="C5" s="395"/>
      <c r="D5" s="395"/>
      <c r="E5" s="395"/>
      <c r="F5" s="395"/>
      <c r="G5" s="395"/>
      <c r="H5" s="395"/>
      <c r="I5" s="250"/>
      <c r="J5" s="250"/>
      <c r="K5" s="250"/>
      <c r="L5" s="250"/>
      <c r="M5" s="235"/>
      <c r="N5" s="122"/>
    </row>
    <row r="6" spans="1:14" ht="18.75" customHeight="1" thickTop="1">
      <c r="A6" s="396"/>
      <c r="B6" s="396"/>
      <c r="C6" s="397"/>
      <c r="D6" s="123" t="s">
        <v>45</v>
      </c>
      <c r="E6" s="123" t="s">
        <v>44</v>
      </c>
      <c r="F6" s="123" t="s">
        <v>43</v>
      </c>
      <c r="G6" s="123" t="s">
        <v>42</v>
      </c>
      <c r="H6" s="124" t="s">
        <v>41</v>
      </c>
      <c r="I6" s="125" t="s">
        <v>40</v>
      </c>
      <c r="J6" s="123" t="s">
        <v>39</v>
      </c>
      <c r="K6" s="123" t="s">
        <v>38</v>
      </c>
      <c r="L6" s="126" t="s">
        <v>37</v>
      </c>
      <c r="M6" s="241" t="s">
        <v>191</v>
      </c>
      <c r="N6" s="127" t="s">
        <v>36</v>
      </c>
    </row>
    <row r="7" spans="1:14" s="66" customFormat="1" ht="19.5" customHeight="1">
      <c r="A7" s="388" t="s">
        <v>201</v>
      </c>
      <c r="B7" s="388"/>
      <c r="C7" s="389"/>
      <c r="D7" s="128">
        <v>6736779975</v>
      </c>
      <c r="E7" s="129">
        <v>1937613820</v>
      </c>
      <c r="F7" s="129">
        <v>769021696</v>
      </c>
      <c r="G7" s="129">
        <v>16519851</v>
      </c>
      <c r="H7" s="129">
        <v>111019965</v>
      </c>
      <c r="I7" s="129">
        <v>3594485983</v>
      </c>
      <c r="J7" s="129">
        <v>0</v>
      </c>
      <c r="K7" s="129">
        <v>8741778</v>
      </c>
      <c r="L7" s="129">
        <v>7196378</v>
      </c>
      <c r="M7" s="236">
        <v>1422977</v>
      </c>
      <c r="N7" s="129">
        <v>290757527</v>
      </c>
    </row>
    <row r="8" spans="1:14" s="66" customFormat="1" ht="19.5" customHeight="1">
      <c r="A8" s="390">
        <v>2</v>
      </c>
      <c r="B8" s="390"/>
      <c r="C8" s="391"/>
      <c r="D8" s="130">
        <v>6615060084</v>
      </c>
      <c r="E8" s="131">
        <v>1916698010</v>
      </c>
      <c r="F8" s="131">
        <v>772996701</v>
      </c>
      <c r="G8" s="131">
        <v>16399100</v>
      </c>
      <c r="H8" s="131">
        <v>109061116</v>
      </c>
      <c r="I8" s="131">
        <v>3490888374</v>
      </c>
      <c r="J8" s="131">
        <v>464260</v>
      </c>
      <c r="K8" s="131">
        <v>8485645</v>
      </c>
      <c r="L8" s="131">
        <v>10829300</v>
      </c>
      <c r="M8" s="237">
        <v>1121808</v>
      </c>
      <c r="N8" s="131">
        <v>1300000</v>
      </c>
    </row>
    <row r="9" spans="1:14" s="132" customFormat="1" ht="19.5" customHeight="1">
      <c r="A9" s="392">
        <v>3</v>
      </c>
      <c r="B9" s="393"/>
      <c r="C9" s="394"/>
      <c r="D9" s="206">
        <v>6909934024</v>
      </c>
      <c r="E9" s="207">
        <v>1966047082</v>
      </c>
      <c r="F9" s="207">
        <v>822299097</v>
      </c>
      <c r="G9" s="207">
        <v>16687579</v>
      </c>
      <c r="H9" s="207">
        <v>116466054</v>
      </c>
      <c r="I9" s="207">
        <v>3679236625</v>
      </c>
      <c r="J9" s="207">
        <v>298780</v>
      </c>
      <c r="K9" s="207">
        <v>9572873</v>
      </c>
      <c r="L9" s="207">
        <v>10776238</v>
      </c>
      <c r="M9" s="232">
        <v>1171038</v>
      </c>
      <c r="N9" s="207">
        <v>200000</v>
      </c>
    </row>
    <row r="10" spans="1:14" s="132" customFormat="1" ht="19.5" customHeight="1">
      <c r="A10" s="283"/>
      <c r="B10" s="283"/>
      <c r="C10" s="283"/>
      <c r="D10" s="206"/>
      <c r="E10" s="207"/>
      <c r="F10" s="207"/>
      <c r="G10" s="207"/>
      <c r="H10" s="207"/>
      <c r="I10" s="207"/>
      <c r="J10" s="208"/>
      <c r="K10" s="207"/>
      <c r="L10" s="207"/>
      <c r="M10" s="232"/>
      <c r="N10" s="207"/>
    </row>
    <row r="11" spans="1:14" s="66" customFormat="1" ht="19.5" customHeight="1">
      <c r="A11" s="284" t="s">
        <v>205</v>
      </c>
      <c r="B11" s="284">
        <v>4</v>
      </c>
      <c r="C11" s="284" t="s">
        <v>35</v>
      </c>
      <c r="D11" s="130">
        <v>593528364</v>
      </c>
      <c r="E11" s="131">
        <v>176674958</v>
      </c>
      <c r="F11" s="131">
        <v>69756473</v>
      </c>
      <c r="G11" s="131">
        <v>789575</v>
      </c>
      <c r="H11" s="131">
        <v>7813647</v>
      </c>
      <c r="I11" s="131">
        <v>312573578</v>
      </c>
      <c r="J11" s="202">
        <v>0</v>
      </c>
      <c r="K11" s="131">
        <v>572628</v>
      </c>
      <c r="L11" s="131">
        <v>322400</v>
      </c>
      <c r="M11" s="238">
        <v>164989</v>
      </c>
      <c r="N11" s="131">
        <v>0</v>
      </c>
    </row>
    <row r="12" spans="1:14" s="66" customFormat="1" ht="19.5" customHeight="1">
      <c r="A12" s="284"/>
      <c r="B12" s="284">
        <v>5</v>
      </c>
      <c r="C12" s="284" t="s">
        <v>35</v>
      </c>
      <c r="D12" s="130">
        <v>573537025</v>
      </c>
      <c r="E12" s="131">
        <v>147083269</v>
      </c>
      <c r="F12" s="131">
        <v>65832421</v>
      </c>
      <c r="G12" s="131">
        <v>904964</v>
      </c>
      <c r="H12" s="131">
        <v>9052820</v>
      </c>
      <c r="I12" s="131">
        <v>325043451</v>
      </c>
      <c r="J12" s="202">
        <v>0</v>
      </c>
      <c r="K12" s="131">
        <v>549883</v>
      </c>
      <c r="L12" s="131">
        <v>419369</v>
      </c>
      <c r="M12" s="238">
        <v>20000</v>
      </c>
      <c r="N12" s="131">
        <v>0</v>
      </c>
    </row>
    <row r="13" spans="1:14" s="66" customFormat="1" ht="19.5" customHeight="1">
      <c r="A13" s="284"/>
      <c r="B13" s="284">
        <v>6</v>
      </c>
      <c r="C13" s="284"/>
      <c r="D13" s="130">
        <v>516859953</v>
      </c>
      <c r="E13" s="131">
        <v>147818381</v>
      </c>
      <c r="F13" s="131">
        <v>66943343</v>
      </c>
      <c r="G13" s="131">
        <v>776158</v>
      </c>
      <c r="H13" s="131">
        <v>8722710</v>
      </c>
      <c r="I13" s="131">
        <v>266523318</v>
      </c>
      <c r="J13" s="202">
        <v>0</v>
      </c>
      <c r="K13" s="131">
        <v>634821</v>
      </c>
      <c r="L13" s="131">
        <v>1046700</v>
      </c>
      <c r="M13" s="237">
        <v>35837</v>
      </c>
      <c r="N13" s="131">
        <v>0</v>
      </c>
    </row>
    <row r="14" spans="1:14" s="66" customFormat="1" ht="19.5" customHeight="1">
      <c r="A14" s="284"/>
      <c r="B14" s="284">
        <v>7</v>
      </c>
      <c r="C14" s="284"/>
      <c r="D14" s="130">
        <v>579452215</v>
      </c>
      <c r="E14" s="131">
        <v>148654029</v>
      </c>
      <c r="F14" s="131">
        <v>66305842</v>
      </c>
      <c r="G14" s="131">
        <v>857917</v>
      </c>
      <c r="H14" s="131">
        <v>9242216</v>
      </c>
      <c r="I14" s="131">
        <v>328171918</v>
      </c>
      <c r="J14" s="202">
        <v>0</v>
      </c>
      <c r="K14" s="131">
        <v>990474</v>
      </c>
      <c r="L14" s="131">
        <v>782187</v>
      </c>
      <c r="M14" s="237">
        <v>110593</v>
      </c>
      <c r="N14" s="131">
        <v>0</v>
      </c>
    </row>
    <row r="15" spans="1:14" s="66" customFormat="1" ht="19.5" customHeight="1">
      <c r="A15" s="284"/>
      <c r="B15" s="284">
        <v>8</v>
      </c>
      <c r="C15" s="284"/>
      <c r="D15" s="130">
        <v>577496991</v>
      </c>
      <c r="E15" s="131">
        <v>151700080</v>
      </c>
      <c r="F15" s="131">
        <v>66545582</v>
      </c>
      <c r="G15" s="131">
        <v>862650</v>
      </c>
      <c r="H15" s="131">
        <v>9187323</v>
      </c>
      <c r="I15" s="131">
        <v>322577325</v>
      </c>
      <c r="J15" s="202">
        <v>0</v>
      </c>
      <c r="K15" s="131">
        <v>495538</v>
      </c>
      <c r="L15" s="131">
        <v>1949069</v>
      </c>
      <c r="M15" s="237">
        <v>446924</v>
      </c>
      <c r="N15" s="131">
        <v>0</v>
      </c>
    </row>
    <row r="16" spans="1:14" s="66" customFormat="1" ht="19.5" customHeight="1">
      <c r="A16" s="284"/>
      <c r="B16" s="284">
        <v>9</v>
      </c>
      <c r="C16" s="284"/>
      <c r="D16" s="130">
        <v>549831969</v>
      </c>
      <c r="E16" s="131">
        <v>149769815</v>
      </c>
      <c r="F16" s="131">
        <v>68614930</v>
      </c>
      <c r="G16" s="131">
        <v>807879</v>
      </c>
      <c r="H16" s="131">
        <v>8955474</v>
      </c>
      <c r="I16" s="131">
        <v>295391119</v>
      </c>
      <c r="J16" s="202">
        <v>298780</v>
      </c>
      <c r="K16" s="131">
        <v>450459</v>
      </c>
      <c r="L16" s="131">
        <v>1232864</v>
      </c>
      <c r="M16" s="237">
        <v>0</v>
      </c>
      <c r="N16" s="131">
        <v>0</v>
      </c>
    </row>
    <row r="17" spans="1:14" s="66" customFormat="1" ht="19.5" customHeight="1">
      <c r="A17" s="284"/>
      <c r="B17" s="284">
        <v>10</v>
      </c>
      <c r="C17" s="284"/>
      <c r="D17" s="130">
        <v>566217722</v>
      </c>
      <c r="E17" s="131">
        <v>150701559</v>
      </c>
      <c r="F17" s="131">
        <v>65980060</v>
      </c>
      <c r="G17" s="131">
        <v>840803</v>
      </c>
      <c r="H17" s="131">
        <v>11700985</v>
      </c>
      <c r="I17" s="131">
        <v>311020421</v>
      </c>
      <c r="J17" s="202">
        <v>0</v>
      </c>
      <c r="K17" s="131">
        <v>842341</v>
      </c>
      <c r="L17" s="131">
        <v>831530</v>
      </c>
      <c r="M17" s="237">
        <v>44150</v>
      </c>
      <c r="N17" s="131">
        <v>0</v>
      </c>
    </row>
    <row r="18" spans="1:14" s="66" customFormat="1" ht="19.5" customHeight="1">
      <c r="A18" s="284"/>
      <c r="B18" s="284">
        <v>11</v>
      </c>
      <c r="C18" s="284"/>
      <c r="D18" s="130">
        <v>567286198</v>
      </c>
      <c r="E18" s="131">
        <v>173384346</v>
      </c>
      <c r="F18" s="131">
        <v>71258542</v>
      </c>
      <c r="G18" s="131">
        <v>4219583</v>
      </c>
      <c r="H18" s="131">
        <v>9865571</v>
      </c>
      <c r="I18" s="131">
        <v>283176382</v>
      </c>
      <c r="J18" s="202">
        <v>0</v>
      </c>
      <c r="K18" s="131">
        <v>827885</v>
      </c>
      <c r="L18" s="131">
        <v>448830</v>
      </c>
      <c r="M18" s="237">
        <v>99614</v>
      </c>
      <c r="N18" s="131">
        <v>0</v>
      </c>
    </row>
    <row r="19" spans="1:14" s="66" customFormat="1" ht="19.5" customHeight="1">
      <c r="A19" s="284"/>
      <c r="B19" s="284">
        <v>12</v>
      </c>
      <c r="C19" s="284"/>
      <c r="D19" s="130">
        <v>632869735</v>
      </c>
      <c r="E19" s="131">
        <v>213729026</v>
      </c>
      <c r="F19" s="131">
        <v>67109363</v>
      </c>
      <c r="G19" s="131">
        <v>849301</v>
      </c>
      <c r="H19" s="131">
        <v>9555958</v>
      </c>
      <c r="I19" s="131">
        <v>315754029</v>
      </c>
      <c r="J19" s="202">
        <v>0</v>
      </c>
      <c r="K19" s="131">
        <v>840948</v>
      </c>
      <c r="L19" s="131">
        <v>802661</v>
      </c>
      <c r="M19" s="237">
        <v>87083</v>
      </c>
      <c r="N19" s="131">
        <v>0</v>
      </c>
    </row>
    <row r="20" spans="1:14" s="66" customFormat="1" ht="19.5" customHeight="1">
      <c r="A20" s="284" t="s">
        <v>287</v>
      </c>
      <c r="B20" s="285">
        <v>1</v>
      </c>
      <c r="C20" s="284" t="s">
        <v>35</v>
      </c>
      <c r="D20" s="130">
        <v>574908629</v>
      </c>
      <c r="E20" s="131">
        <v>171064591</v>
      </c>
      <c r="F20" s="131">
        <v>72779824</v>
      </c>
      <c r="G20" s="131">
        <v>796434</v>
      </c>
      <c r="H20" s="131">
        <v>9866650</v>
      </c>
      <c r="I20" s="131">
        <v>295246330</v>
      </c>
      <c r="J20" s="202">
        <v>0</v>
      </c>
      <c r="K20" s="131">
        <v>494840</v>
      </c>
      <c r="L20" s="131">
        <v>573520</v>
      </c>
      <c r="M20" s="237">
        <v>0</v>
      </c>
      <c r="N20" s="131">
        <v>0</v>
      </c>
    </row>
    <row r="21" spans="1:14" s="66" customFormat="1" ht="19.5" customHeight="1">
      <c r="A21" s="284"/>
      <c r="B21" s="285">
        <v>2</v>
      </c>
      <c r="C21" s="284"/>
      <c r="D21" s="130">
        <v>583182172</v>
      </c>
      <c r="E21" s="131">
        <v>171281371</v>
      </c>
      <c r="F21" s="131">
        <v>70387471</v>
      </c>
      <c r="G21" s="131">
        <v>864782</v>
      </c>
      <c r="H21" s="131">
        <v>10147956</v>
      </c>
      <c r="I21" s="131">
        <v>303850299</v>
      </c>
      <c r="J21" s="202">
        <v>0</v>
      </c>
      <c r="K21" s="131">
        <v>919366</v>
      </c>
      <c r="L21" s="131">
        <v>1014943</v>
      </c>
      <c r="M21" s="237">
        <v>48637</v>
      </c>
      <c r="N21" s="131">
        <v>0</v>
      </c>
    </row>
    <row r="22" spans="1:14" s="66" customFormat="1" ht="19.5" customHeight="1">
      <c r="A22" s="286"/>
      <c r="B22" s="287">
        <v>3</v>
      </c>
      <c r="C22" s="286"/>
      <c r="D22" s="203">
        <v>594763051</v>
      </c>
      <c r="E22" s="204">
        <v>164185657</v>
      </c>
      <c r="F22" s="204">
        <v>70785246</v>
      </c>
      <c r="G22" s="204">
        <v>4117533</v>
      </c>
      <c r="H22" s="204">
        <v>12354744</v>
      </c>
      <c r="I22" s="204">
        <v>319908455</v>
      </c>
      <c r="J22" s="205">
        <v>0</v>
      </c>
      <c r="K22" s="204">
        <v>1953690</v>
      </c>
      <c r="L22" s="204">
        <v>1352165</v>
      </c>
      <c r="M22" s="239">
        <v>113211</v>
      </c>
      <c r="N22" s="204">
        <v>200000</v>
      </c>
    </row>
    <row r="23" spans="1:14" s="66" customFormat="1" ht="16.5" customHeight="1">
      <c r="A23" s="133" t="s">
        <v>353</v>
      </c>
      <c r="B23" s="133"/>
      <c r="C23" s="133"/>
      <c r="D23" s="133"/>
      <c r="E23" s="133"/>
      <c r="F23" s="133"/>
      <c r="G23" s="133"/>
      <c r="H23" s="134"/>
      <c r="I23" s="131"/>
      <c r="J23" s="134"/>
      <c r="K23" s="135"/>
      <c r="L23" s="135"/>
      <c r="M23" s="240"/>
      <c r="N23" s="135"/>
    </row>
    <row r="24" spans="4:14" s="66" customFormat="1" ht="13.5">
      <c r="D24" s="136"/>
      <c r="E24" s="136"/>
      <c r="F24" s="136"/>
      <c r="G24" s="136"/>
      <c r="H24" s="136"/>
      <c r="I24" s="136"/>
      <c r="J24" s="136"/>
      <c r="K24" s="136"/>
      <c r="L24" s="136"/>
      <c r="M24" s="117"/>
      <c r="N24" s="136"/>
    </row>
    <row r="25" spans="4:14" s="66" customFormat="1" ht="13.5">
      <c r="D25" s="136"/>
      <c r="E25" s="136"/>
      <c r="F25" s="136"/>
      <c r="G25" s="136"/>
      <c r="H25" s="136"/>
      <c r="I25" s="136"/>
      <c r="J25" s="136"/>
      <c r="K25" s="136"/>
      <c r="L25" s="136"/>
      <c r="M25" s="117"/>
      <c r="N25" s="136"/>
    </row>
    <row r="26" spans="4:14" s="66" customFormat="1" ht="13.5">
      <c r="D26" s="136"/>
      <c r="E26" s="136"/>
      <c r="F26" s="136"/>
      <c r="G26" s="136"/>
      <c r="H26" s="136"/>
      <c r="I26" s="136"/>
      <c r="J26" s="136"/>
      <c r="K26" s="136"/>
      <c r="L26" s="136"/>
      <c r="M26" s="117"/>
      <c r="N26" s="136"/>
    </row>
    <row r="27" spans="4:14" s="66" customFormat="1" ht="13.5">
      <c r="D27" s="136"/>
      <c r="E27" s="136"/>
      <c r="F27" s="136"/>
      <c r="G27" s="136"/>
      <c r="H27" s="136"/>
      <c r="I27" s="136"/>
      <c r="J27" s="136"/>
      <c r="K27" s="136"/>
      <c r="L27" s="136"/>
      <c r="M27" s="117"/>
      <c r="N27" s="136"/>
    </row>
    <row r="28" spans="4:14" s="66" customFormat="1" ht="13.5">
      <c r="D28" s="136"/>
      <c r="E28" s="136"/>
      <c r="F28" s="136"/>
      <c r="G28" s="136"/>
      <c r="H28" s="136"/>
      <c r="I28" s="136"/>
      <c r="J28" s="136"/>
      <c r="K28" s="136"/>
      <c r="L28" s="136"/>
      <c r="M28" s="117"/>
      <c r="N28" s="136"/>
    </row>
    <row r="29" spans="4:14" s="66" customFormat="1" ht="13.5">
      <c r="D29" s="136"/>
      <c r="E29" s="136"/>
      <c r="F29" s="136"/>
      <c r="G29" s="136"/>
      <c r="H29" s="136"/>
      <c r="I29" s="136"/>
      <c r="J29" s="136"/>
      <c r="K29" s="136"/>
      <c r="L29" s="136"/>
      <c r="M29" s="117"/>
      <c r="N29" s="136"/>
    </row>
    <row r="30" spans="4:14" s="66" customFormat="1" ht="13.5">
      <c r="D30" s="136"/>
      <c r="E30" s="136"/>
      <c r="F30" s="136"/>
      <c r="G30" s="136"/>
      <c r="H30" s="136"/>
      <c r="I30" s="136"/>
      <c r="J30" s="136"/>
      <c r="K30" s="136"/>
      <c r="L30" s="136"/>
      <c r="M30" s="117"/>
      <c r="N30" s="136"/>
    </row>
    <row r="31" spans="4:14" s="66" customFormat="1" ht="13.5">
      <c r="D31" s="136"/>
      <c r="E31" s="136"/>
      <c r="F31" s="136"/>
      <c r="G31" s="136"/>
      <c r="H31" s="136"/>
      <c r="I31" s="136"/>
      <c r="J31" s="136"/>
      <c r="K31" s="136"/>
      <c r="L31" s="136"/>
      <c r="M31" s="117"/>
      <c r="N31" s="136"/>
    </row>
    <row r="32" spans="4:14" s="66" customFormat="1" ht="13.5">
      <c r="D32" s="136"/>
      <c r="E32" s="136"/>
      <c r="F32" s="136"/>
      <c r="G32" s="136"/>
      <c r="H32" s="136"/>
      <c r="I32" s="136"/>
      <c r="J32" s="136"/>
      <c r="K32" s="136"/>
      <c r="L32" s="136"/>
      <c r="M32" s="117"/>
      <c r="N32" s="136"/>
    </row>
    <row r="33" spans="4:14" s="66" customFormat="1" ht="13.5">
      <c r="D33" s="136"/>
      <c r="E33" s="136"/>
      <c r="F33" s="136"/>
      <c r="G33" s="136"/>
      <c r="H33" s="136"/>
      <c r="I33" s="136"/>
      <c r="J33" s="136"/>
      <c r="K33" s="136"/>
      <c r="L33" s="136"/>
      <c r="M33" s="117"/>
      <c r="N33" s="136"/>
    </row>
    <row r="34" spans="4:14" s="66" customFormat="1" ht="13.5">
      <c r="D34" s="136"/>
      <c r="E34" s="136"/>
      <c r="F34" s="136"/>
      <c r="G34" s="136"/>
      <c r="H34" s="136"/>
      <c r="I34" s="136"/>
      <c r="J34" s="136"/>
      <c r="K34" s="136"/>
      <c r="L34" s="136"/>
      <c r="M34" s="117"/>
      <c r="N34" s="136"/>
    </row>
    <row r="35" spans="4:14" s="66" customFormat="1" ht="13.5">
      <c r="D35" s="136"/>
      <c r="E35" s="136"/>
      <c r="F35" s="136"/>
      <c r="G35" s="136"/>
      <c r="H35" s="136"/>
      <c r="I35" s="136"/>
      <c r="J35" s="136"/>
      <c r="K35" s="136"/>
      <c r="L35" s="136"/>
      <c r="M35" s="117"/>
      <c r="N35" s="136"/>
    </row>
    <row r="36" spans="4:14" s="66" customFormat="1" ht="13.5">
      <c r="D36" s="136"/>
      <c r="E36" s="136"/>
      <c r="F36" s="136"/>
      <c r="G36" s="136"/>
      <c r="H36" s="136"/>
      <c r="I36" s="136"/>
      <c r="J36" s="136"/>
      <c r="K36" s="136"/>
      <c r="L36" s="136"/>
      <c r="M36" s="117"/>
      <c r="N36" s="136"/>
    </row>
    <row r="37" spans="4:14" s="66" customFormat="1" ht="13.5">
      <c r="D37" s="136"/>
      <c r="E37" s="136"/>
      <c r="F37" s="136"/>
      <c r="G37" s="136"/>
      <c r="H37" s="136"/>
      <c r="I37" s="136"/>
      <c r="J37" s="136"/>
      <c r="K37" s="136"/>
      <c r="L37" s="136"/>
      <c r="M37" s="117"/>
      <c r="N37" s="136"/>
    </row>
    <row r="38" spans="4:14" s="66" customFormat="1" ht="13.5">
      <c r="D38" s="136"/>
      <c r="E38" s="136"/>
      <c r="F38" s="136"/>
      <c r="G38" s="136"/>
      <c r="H38" s="136"/>
      <c r="I38" s="136"/>
      <c r="J38" s="136"/>
      <c r="K38" s="136"/>
      <c r="L38" s="136"/>
      <c r="M38" s="117"/>
      <c r="N38" s="136"/>
    </row>
    <row r="39" spans="4:14" s="66" customFormat="1" ht="13.5">
      <c r="D39" s="136"/>
      <c r="E39" s="136"/>
      <c r="F39" s="136"/>
      <c r="G39" s="136"/>
      <c r="H39" s="136"/>
      <c r="I39" s="136"/>
      <c r="J39" s="136"/>
      <c r="K39" s="136"/>
      <c r="L39" s="136"/>
      <c r="M39" s="117"/>
      <c r="N39" s="136"/>
    </row>
    <row r="40" spans="4:14" s="66" customFormat="1" ht="13.5">
      <c r="D40" s="136"/>
      <c r="E40" s="136"/>
      <c r="F40" s="136"/>
      <c r="G40" s="136"/>
      <c r="H40" s="136"/>
      <c r="I40" s="136"/>
      <c r="J40" s="136"/>
      <c r="K40" s="136"/>
      <c r="L40" s="136"/>
      <c r="M40" s="117"/>
      <c r="N40" s="136"/>
    </row>
    <row r="41" spans="4:14" s="66" customFormat="1" ht="13.5">
      <c r="D41" s="136"/>
      <c r="E41" s="136"/>
      <c r="F41" s="136"/>
      <c r="G41" s="136"/>
      <c r="H41" s="136"/>
      <c r="I41" s="136"/>
      <c r="J41" s="136"/>
      <c r="K41" s="136"/>
      <c r="L41" s="136"/>
      <c r="M41" s="117"/>
      <c r="N41" s="136"/>
    </row>
    <row r="42" spans="4:14" s="66" customFormat="1" ht="13.5">
      <c r="D42" s="136"/>
      <c r="E42" s="136"/>
      <c r="F42" s="136"/>
      <c r="G42" s="136"/>
      <c r="H42" s="136"/>
      <c r="I42" s="136"/>
      <c r="J42" s="136"/>
      <c r="K42" s="136"/>
      <c r="L42" s="136"/>
      <c r="M42" s="117"/>
      <c r="N42" s="136"/>
    </row>
    <row r="43" spans="4:14" s="66" customFormat="1" ht="13.5">
      <c r="D43" s="136"/>
      <c r="E43" s="136"/>
      <c r="F43" s="136"/>
      <c r="G43" s="136"/>
      <c r="H43" s="136"/>
      <c r="I43" s="136"/>
      <c r="J43" s="136"/>
      <c r="K43" s="136"/>
      <c r="L43" s="136"/>
      <c r="M43" s="117"/>
      <c r="N43" s="136"/>
    </row>
    <row r="44" spans="4:14" s="66" customFormat="1" ht="13.5">
      <c r="D44" s="136"/>
      <c r="E44" s="136"/>
      <c r="F44" s="136"/>
      <c r="G44" s="136"/>
      <c r="H44" s="136"/>
      <c r="I44" s="136"/>
      <c r="J44" s="136"/>
      <c r="K44" s="136"/>
      <c r="L44" s="136"/>
      <c r="M44" s="117"/>
      <c r="N44" s="136"/>
    </row>
    <row r="45" spans="4:14" s="66" customFormat="1" ht="13.5">
      <c r="D45" s="136"/>
      <c r="E45" s="136"/>
      <c r="F45" s="136"/>
      <c r="G45" s="136"/>
      <c r="H45" s="136"/>
      <c r="I45" s="136"/>
      <c r="J45" s="136"/>
      <c r="K45" s="136"/>
      <c r="L45" s="136"/>
      <c r="M45" s="117"/>
      <c r="N45" s="136"/>
    </row>
    <row r="46" spans="4:14" s="66" customFormat="1" ht="13.5">
      <c r="D46" s="136"/>
      <c r="E46" s="136"/>
      <c r="F46" s="136"/>
      <c r="G46" s="136"/>
      <c r="H46" s="136"/>
      <c r="I46" s="136"/>
      <c r="J46" s="136"/>
      <c r="K46" s="136"/>
      <c r="L46" s="136"/>
      <c r="M46" s="117"/>
      <c r="N46" s="136"/>
    </row>
    <row r="47" spans="4:14" s="66" customFormat="1" ht="13.5">
      <c r="D47" s="136"/>
      <c r="E47" s="136"/>
      <c r="F47" s="136"/>
      <c r="G47" s="136"/>
      <c r="H47" s="136"/>
      <c r="I47" s="136"/>
      <c r="J47" s="136"/>
      <c r="K47" s="136"/>
      <c r="L47" s="136"/>
      <c r="M47" s="117"/>
      <c r="N47" s="136"/>
    </row>
    <row r="48" spans="4:14" s="66" customFormat="1" ht="13.5">
      <c r="D48" s="136"/>
      <c r="E48" s="136"/>
      <c r="F48" s="136"/>
      <c r="G48" s="136"/>
      <c r="H48" s="136"/>
      <c r="I48" s="136"/>
      <c r="J48" s="136"/>
      <c r="K48" s="136"/>
      <c r="L48" s="136"/>
      <c r="M48" s="117"/>
      <c r="N48" s="136"/>
    </row>
    <row r="49" spans="4:14" s="66" customFormat="1" ht="13.5">
      <c r="D49" s="136"/>
      <c r="E49" s="136"/>
      <c r="F49" s="136"/>
      <c r="G49" s="136"/>
      <c r="H49" s="136"/>
      <c r="I49" s="136"/>
      <c r="J49" s="136"/>
      <c r="K49" s="136"/>
      <c r="L49" s="136"/>
      <c r="M49" s="117"/>
      <c r="N49" s="136"/>
    </row>
    <row r="50" spans="4:14" s="66" customFormat="1" ht="13.5">
      <c r="D50" s="136"/>
      <c r="E50" s="136"/>
      <c r="F50" s="136"/>
      <c r="G50" s="136"/>
      <c r="H50" s="136"/>
      <c r="I50" s="136"/>
      <c r="J50" s="136"/>
      <c r="K50" s="136"/>
      <c r="L50" s="136"/>
      <c r="M50" s="117"/>
      <c r="N50" s="136"/>
    </row>
    <row r="51" spans="4:14" s="66" customFormat="1" ht="13.5">
      <c r="D51" s="136"/>
      <c r="E51" s="136"/>
      <c r="F51" s="136"/>
      <c r="G51" s="136"/>
      <c r="H51" s="136"/>
      <c r="I51" s="136"/>
      <c r="J51" s="136"/>
      <c r="K51" s="136"/>
      <c r="L51" s="136"/>
      <c r="M51" s="117"/>
      <c r="N51" s="136"/>
    </row>
    <row r="52" spans="4:14" s="66" customFormat="1" ht="13.5">
      <c r="D52" s="136"/>
      <c r="E52" s="136"/>
      <c r="F52" s="136"/>
      <c r="G52" s="136"/>
      <c r="H52" s="136"/>
      <c r="I52" s="136"/>
      <c r="J52" s="136"/>
      <c r="K52" s="136"/>
      <c r="L52" s="136"/>
      <c r="M52" s="117"/>
      <c r="N52" s="136"/>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M93"/>
  <sheetViews>
    <sheetView showGridLines="0" view="pageBreakPreview" zoomScaleSheetLayoutView="100" zoomScalePageLayoutView="0" workbookViewId="0" topLeftCell="A1">
      <selection activeCell="A1" sqref="A1"/>
    </sheetView>
  </sheetViews>
  <sheetFormatPr defaultColWidth="9.00390625" defaultRowHeight="13.5"/>
  <cols>
    <col min="1" max="2" width="4.75390625" style="0" customWidth="1"/>
    <col min="3" max="3" width="4.375" style="0" customWidth="1"/>
    <col min="4" max="13" width="7.75390625" style="9" customWidth="1"/>
  </cols>
  <sheetData>
    <row r="1" ht="13.5">
      <c r="A1" s="45" t="s">
        <v>167</v>
      </c>
    </row>
    <row r="2" spans="1:3" ht="13.5">
      <c r="A2" s="6" t="s">
        <v>165</v>
      </c>
      <c r="B2" s="6"/>
      <c r="C2" s="6"/>
    </row>
    <row r="3" spans="1:13" ht="17.25">
      <c r="A3" s="408" t="s">
        <v>52</v>
      </c>
      <c r="B3" s="408"/>
      <c r="C3" s="408"/>
      <c r="D3" s="408"/>
      <c r="E3" s="408"/>
      <c r="F3" s="408"/>
      <c r="G3" s="408"/>
      <c r="H3" s="408"/>
      <c r="I3" s="408"/>
      <c r="J3" s="408"/>
      <c r="K3" s="408"/>
      <c r="L3" s="408"/>
      <c r="M3" s="408"/>
    </row>
    <row r="4" spans="1:13" ht="13.5">
      <c r="A4" s="409"/>
      <c r="B4" s="409"/>
      <c r="C4" s="409"/>
      <c r="D4" s="409"/>
      <c r="E4" s="409"/>
      <c r="F4" s="409"/>
      <c r="G4" s="409"/>
      <c r="H4" s="409"/>
      <c r="I4" s="409"/>
      <c r="J4" s="409"/>
      <c r="K4" s="409"/>
      <c r="L4" s="409"/>
      <c r="M4" s="300" t="s">
        <v>290</v>
      </c>
    </row>
    <row r="5" spans="1:13" ht="5.25" customHeight="1" thickBot="1">
      <c r="A5" s="5"/>
      <c r="B5" s="5"/>
      <c r="C5" s="5"/>
      <c r="D5" s="12"/>
      <c r="E5" s="12"/>
      <c r="F5" s="12"/>
      <c r="G5" s="12"/>
      <c r="H5" s="12"/>
      <c r="I5" s="12"/>
      <c r="J5" s="12"/>
      <c r="K5" s="12"/>
      <c r="L5" s="12"/>
      <c r="M5" s="12"/>
    </row>
    <row r="6" spans="1:13" s="18" customFormat="1" ht="18.75" customHeight="1" thickTop="1">
      <c r="A6" s="406"/>
      <c r="B6" s="406"/>
      <c r="C6" s="407"/>
      <c r="D6" s="29" t="s">
        <v>147</v>
      </c>
      <c r="E6" s="46" t="s">
        <v>44</v>
      </c>
      <c r="F6" s="46" t="s">
        <v>43</v>
      </c>
      <c r="G6" s="46" t="s">
        <v>42</v>
      </c>
      <c r="H6" s="46" t="s">
        <v>41</v>
      </c>
      <c r="I6" s="46" t="s">
        <v>40</v>
      </c>
      <c r="J6" s="46" t="s">
        <v>39</v>
      </c>
      <c r="K6" s="46" t="s">
        <v>38</v>
      </c>
      <c r="L6" s="46" t="s">
        <v>37</v>
      </c>
      <c r="M6" s="16" t="s">
        <v>50</v>
      </c>
    </row>
    <row r="7" spans="1:13" s="20" customFormat="1" ht="19.5" customHeight="1">
      <c r="A7" s="402" t="s">
        <v>201</v>
      </c>
      <c r="B7" s="402"/>
      <c r="C7" s="391"/>
      <c r="D7" s="47">
        <v>10667</v>
      </c>
      <c r="E7" s="48">
        <v>3408</v>
      </c>
      <c r="F7" s="48">
        <v>3060</v>
      </c>
      <c r="G7" s="48">
        <v>150</v>
      </c>
      <c r="H7" s="48">
        <v>722</v>
      </c>
      <c r="I7" s="48">
        <v>3264</v>
      </c>
      <c r="J7" s="48" t="s">
        <v>16</v>
      </c>
      <c r="K7" s="48">
        <v>58</v>
      </c>
      <c r="L7" s="48">
        <v>4</v>
      </c>
      <c r="M7" s="48">
        <v>4120</v>
      </c>
    </row>
    <row r="8" spans="1:13" s="20" customFormat="1" ht="19.5" customHeight="1">
      <c r="A8" s="402">
        <v>2</v>
      </c>
      <c r="B8" s="402"/>
      <c r="C8" s="391"/>
      <c r="D8" s="47">
        <v>10767</v>
      </c>
      <c r="E8" s="48">
        <v>3426</v>
      </c>
      <c r="F8" s="48">
        <v>3097</v>
      </c>
      <c r="G8" s="48">
        <v>141</v>
      </c>
      <c r="H8" s="48">
        <v>760</v>
      </c>
      <c r="I8" s="48">
        <v>3279</v>
      </c>
      <c r="J8" s="48" t="s">
        <v>16</v>
      </c>
      <c r="K8" s="48">
        <v>60</v>
      </c>
      <c r="L8" s="48">
        <v>3</v>
      </c>
      <c r="M8" s="48">
        <v>4166</v>
      </c>
    </row>
    <row r="9" spans="1:13" s="22" customFormat="1" ht="19.5" customHeight="1">
      <c r="A9" s="405">
        <v>3</v>
      </c>
      <c r="B9" s="403"/>
      <c r="C9" s="404"/>
      <c r="D9" s="209">
        <f>SUM(E9:L9)</f>
        <v>11017.333333333336</v>
      </c>
      <c r="E9" s="210">
        <f>AVERAGE(E11:E22)</f>
        <v>3492.75</v>
      </c>
      <c r="F9" s="210">
        <f aca="true" t="shared" si="0" ref="F9:L9">AVERAGE(F11:F22)</f>
        <v>3183.5833333333335</v>
      </c>
      <c r="G9" s="210">
        <f t="shared" si="0"/>
        <v>147.66666666666666</v>
      </c>
      <c r="H9" s="210">
        <f t="shared" si="0"/>
        <v>765.9166666666666</v>
      </c>
      <c r="I9" s="210">
        <f t="shared" si="0"/>
        <v>3360.4166666666665</v>
      </c>
      <c r="J9" s="210">
        <f t="shared" si="0"/>
        <v>0.08333333333333333</v>
      </c>
      <c r="K9" s="210">
        <f t="shared" si="0"/>
        <v>63.333333333333336</v>
      </c>
      <c r="L9" s="210">
        <f t="shared" si="0"/>
        <v>3.5833333333333335</v>
      </c>
      <c r="M9" s="210">
        <f>AVERAGE(M11:M22)</f>
        <v>4207.333333333333</v>
      </c>
    </row>
    <row r="10" spans="1:13" s="22" customFormat="1" ht="19.5" customHeight="1">
      <c r="A10" s="398"/>
      <c r="B10" s="398"/>
      <c r="C10" s="398"/>
      <c r="D10" s="47"/>
      <c r="E10" s="48"/>
      <c r="F10" s="48"/>
      <c r="G10" s="48"/>
      <c r="H10" s="48"/>
      <c r="I10" s="48"/>
      <c r="J10" s="48"/>
      <c r="K10" s="48"/>
      <c r="L10" s="48"/>
      <c r="M10" s="48"/>
    </row>
    <row r="11" spans="1:13" s="20" customFormat="1" ht="19.5" customHeight="1">
      <c r="A11" s="399" t="s">
        <v>205</v>
      </c>
      <c r="B11" s="399">
        <v>4</v>
      </c>
      <c r="C11" s="400" t="s">
        <v>35</v>
      </c>
      <c r="D11" s="47">
        <f>SUM(E11:L11)</f>
        <v>10888</v>
      </c>
      <c r="E11" s="48">
        <v>3460</v>
      </c>
      <c r="F11" s="48">
        <v>3152</v>
      </c>
      <c r="G11" s="48">
        <v>153</v>
      </c>
      <c r="H11" s="48">
        <v>759</v>
      </c>
      <c r="I11" s="48">
        <v>3301</v>
      </c>
      <c r="J11" s="48">
        <v>0</v>
      </c>
      <c r="K11" s="48">
        <v>62</v>
      </c>
      <c r="L11" s="48">
        <v>1</v>
      </c>
      <c r="M11" s="48">
        <v>4183</v>
      </c>
    </row>
    <row r="12" spans="1:13" s="20" customFormat="1" ht="19.5" customHeight="1">
      <c r="A12" s="399"/>
      <c r="B12" s="399">
        <v>5</v>
      </c>
      <c r="C12" s="400"/>
      <c r="D12" s="47">
        <f aca="true" t="shared" si="1" ref="D12:D21">SUM(E12:L12)</f>
        <v>10911</v>
      </c>
      <c r="E12" s="48">
        <v>3428</v>
      </c>
      <c r="F12" s="48">
        <v>3165</v>
      </c>
      <c r="G12" s="48">
        <v>147</v>
      </c>
      <c r="H12" s="48">
        <v>748</v>
      </c>
      <c r="I12" s="48">
        <v>3360</v>
      </c>
      <c r="J12" s="48">
        <v>0</v>
      </c>
      <c r="K12" s="48">
        <v>59</v>
      </c>
      <c r="L12" s="48">
        <v>4</v>
      </c>
      <c r="M12" s="48">
        <v>4195</v>
      </c>
    </row>
    <row r="13" spans="1:13" s="20" customFormat="1" ht="19.5" customHeight="1">
      <c r="A13" s="399"/>
      <c r="B13" s="399">
        <v>6</v>
      </c>
      <c r="C13" s="400"/>
      <c r="D13" s="47">
        <f t="shared" si="1"/>
        <v>10919</v>
      </c>
      <c r="E13" s="48">
        <v>3406</v>
      </c>
      <c r="F13" s="48">
        <v>3161</v>
      </c>
      <c r="G13" s="48">
        <v>147</v>
      </c>
      <c r="H13" s="48">
        <v>751</v>
      </c>
      <c r="I13" s="48">
        <v>3391</v>
      </c>
      <c r="J13" s="48">
        <v>0</v>
      </c>
      <c r="K13" s="48">
        <v>60</v>
      </c>
      <c r="L13" s="48">
        <v>3</v>
      </c>
      <c r="M13" s="48">
        <v>4202</v>
      </c>
    </row>
    <row r="14" spans="1:13" s="20" customFormat="1" ht="19.5" customHeight="1">
      <c r="A14" s="399"/>
      <c r="B14" s="399">
        <v>7</v>
      </c>
      <c r="C14" s="400"/>
      <c r="D14" s="47">
        <f t="shared" si="1"/>
        <v>10955</v>
      </c>
      <c r="E14" s="48">
        <v>3431</v>
      </c>
      <c r="F14" s="48">
        <v>3163</v>
      </c>
      <c r="G14" s="48">
        <v>141</v>
      </c>
      <c r="H14" s="48">
        <v>764</v>
      </c>
      <c r="I14" s="48">
        <v>3390</v>
      </c>
      <c r="J14" s="48">
        <v>0</v>
      </c>
      <c r="K14" s="48">
        <v>59</v>
      </c>
      <c r="L14" s="48">
        <v>7</v>
      </c>
      <c r="M14" s="48">
        <v>4205</v>
      </c>
    </row>
    <row r="15" spans="1:13" s="20" customFormat="1" ht="19.5" customHeight="1">
      <c r="A15" s="399"/>
      <c r="B15" s="399">
        <v>8</v>
      </c>
      <c r="C15" s="400"/>
      <c r="D15" s="47">
        <f t="shared" si="1"/>
        <v>10898</v>
      </c>
      <c r="E15" s="48">
        <v>3409</v>
      </c>
      <c r="F15" s="48">
        <v>3143</v>
      </c>
      <c r="G15" s="48">
        <v>139</v>
      </c>
      <c r="H15" s="48">
        <v>766</v>
      </c>
      <c r="I15" s="48">
        <v>3374</v>
      </c>
      <c r="J15" s="48">
        <v>0</v>
      </c>
      <c r="K15" s="48">
        <v>61</v>
      </c>
      <c r="L15" s="48">
        <v>6</v>
      </c>
      <c r="M15" s="48">
        <v>4198</v>
      </c>
    </row>
    <row r="16" spans="1:13" s="20" customFormat="1" ht="19.5" customHeight="1">
      <c r="A16" s="399"/>
      <c r="B16" s="399">
        <v>9</v>
      </c>
      <c r="C16" s="400"/>
      <c r="D16" s="47">
        <f t="shared" si="1"/>
        <v>10916</v>
      </c>
      <c r="E16" s="48">
        <v>3454</v>
      </c>
      <c r="F16" s="48">
        <v>3165</v>
      </c>
      <c r="G16" s="48">
        <v>142</v>
      </c>
      <c r="H16" s="48">
        <v>757</v>
      </c>
      <c r="I16" s="48">
        <v>3330</v>
      </c>
      <c r="J16" s="48">
        <v>1</v>
      </c>
      <c r="K16" s="48">
        <v>63</v>
      </c>
      <c r="L16" s="48">
        <v>4</v>
      </c>
      <c r="M16" s="48">
        <v>4182</v>
      </c>
    </row>
    <row r="17" spans="1:13" s="20" customFormat="1" ht="19.5" customHeight="1">
      <c r="A17" s="399"/>
      <c r="B17" s="399">
        <v>10</v>
      </c>
      <c r="C17" s="400"/>
      <c r="D17" s="47">
        <f t="shared" si="1"/>
        <v>11023</v>
      </c>
      <c r="E17" s="48">
        <v>3533</v>
      </c>
      <c r="F17" s="48">
        <v>3182</v>
      </c>
      <c r="G17" s="48">
        <v>148</v>
      </c>
      <c r="H17" s="48">
        <v>758</v>
      </c>
      <c r="I17" s="48">
        <v>3337</v>
      </c>
      <c r="J17" s="48">
        <v>0</v>
      </c>
      <c r="K17" s="48">
        <v>63</v>
      </c>
      <c r="L17" s="48">
        <v>2</v>
      </c>
      <c r="M17" s="48">
        <v>4193</v>
      </c>
    </row>
    <row r="18" spans="1:13" s="20" customFormat="1" ht="19.5" customHeight="1">
      <c r="A18" s="399"/>
      <c r="B18" s="399">
        <v>11</v>
      </c>
      <c r="C18" s="400"/>
      <c r="D18" s="47">
        <f t="shared" si="1"/>
        <v>11124</v>
      </c>
      <c r="E18" s="48">
        <v>3559</v>
      </c>
      <c r="F18" s="48">
        <v>3223</v>
      </c>
      <c r="G18" s="48">
        <v>148</v>
      </c>
      <c r="H18" s="48">
        <v>772</v>
      </c>
      <c r="I18" s="48">
        <v>3356</v>
      </c>
      <c r="J18" s="48">
        <v>0</v>
      </c>
      <c r="K18" s="48">
        <v>64</v>
      </c>
      <c r="L18" s="48">
        <v>2</v>
      </c>
      <c r="M18" s="48">
        <v>4224</v>
      </c>
    </row>
    <row r="19" spans="1:13" s="20" customFormat="1" ht="19.5" customHeight="1">
      <c r="A19" s="399"/>
      <c r="B19" s="399">
        <v>12</v>
      </c>
      <c r="C19" s="400"/>
      <c r="D19" s="47">
        <f t="shared" si="1"/>
        <v>11144</v>
      </c>
      <c r="E19" s="48">
        <v>3557</v>
      </c>
      <c r="F19" s="48">
        <v>3216</v>
      </c>
      <c r="G19" s="48">
        <v>149</v>
      </c>
      <c r="H19" s="48">
        <v>773</v>
      </c>
      <c r="I19" s="48">
        <v>3382</v>
      </c>
      <c r="J19" s="48">
        <v>0</v>
      </c>
      <c r="K19" s="48">
        <v>64</v>
      </c>
      <c r="L19" s="48">
        <v>3</v>
      </c>
      <c r="M19" s="48">
        <v>4216</v>
      </c>
    </row>
    <row r="20" spans="1:13" s="20" customFormat="1" ht="19.5" customHeight="1">
      <c r="A20" s="399" t="s">
        <v>287</v>
      </c>
      <c r="B20" s="401">
        <v>1</v>
      </c>
      <c r="C20" s="400" t="s">
        <v>35</v>
      </c>
      <c r="D20" s="47">
        <f t="shared" si="1"/>
        <v>11098</v>
      </c>
      <c r="E20" s="48">
        <v>3553</v>
      </c>
      <c r="F20" s="48">
        <v>3215</v>
      </c>
      <c r="G20" s="48">
        <v>147</v>
      </c>
      <c r="H20" s="48">
        <v>771</v>
      </c>
      <c r="I20" s="48">
        <v>3344</v>
      </c>
      <c r="J20" s="48">
        <v>0</v>
      </c>
      <c r="K20" s="48">
        <v>62</v>
      </c>
      <c r="L20" s="48">
        <v>6</v>
      </c>
      <c r="M20" s="48">
        <v>4209</v>
      </c>
    </row>
    <row r="21" spans="1:13" s="20" customFormat="1" ht="19.5" customHeight="1">
      <c r="A21" s="399"/>
      <c r="B21" s="401">
        <v>2</v>
      </c>
      <c r="C21" s="399"/>
      <c r="D21" s="47">
        <f t="shared" si="1"/>
        <v>11070</v>
      </c>
      <c r="E21" s="48">
        <v>3533</v>
      </c>
      <c r="F21" s="48">
        <v>3192</v>
      </c>
      <c r="G21" s="48">
        <v>148</v>
      </c>
      <c r="H21" s="48">
        <v>780</v>
      </c>
      <c r="I21" s="48">
        <v>3351</v>
      </c>
      <c r="J21" s="48">
        <v>0</v>
      </c>
      <c r="K21" s="48">
        <v>64</v>
      </c>
      <c r="L21" s="48">
        <v>2</v>
      </c>
      <c r="M21" s="48">
        <v>4227</v>
      </c>
    </row>
    <row r="22" spans="1:13" s="20" customFormat="1" ht="19.5" customHeight="1">
      <c r="A22" s="24"/>
      <c r="B22" s="24" t="s">
        <v>289</v>
      </c>
      <c r="C22" s="24"/>
      <c r="D22" s="47">
        <f>SUM(E22:L22)</f>
        <v>11262</v>
      </c>
      <c r="E22" s="211">
        <v>3590</v>
      </c>
      <c r="F22" s="211">
        <v>3226</v>
      </c>
      <c r="G22" s="211">
        <v>163</v>
      </c>
      <c r="H22" s="211">
        <v>792</v>
      </c>
      <c r="I22" s="211">
        <v>3409</v>
      </c>
      <c r="J22" s="211">
        <v>0</v>
      </c>
      <c r="K22" s="211">
        <v>79</v>
      </c>
      <c r="L22" s="211">
        <v>3</v>
      </c>
      <c r="M22" s="211">
        <v>4254</v>
      </c>
    </row>
    <row r="23" spans="1:13" s="28" customFormat="1" ht="14.25" customHeight="1">
      <c r="A23" s="25" t="s">
        <v>356</v>
      </c>
      <c r="B23" s="25"/>
      <c r="C23" s="25"/>
      <c r="D23" s="25"/>
      <c r="E23" s="26"/>
      <c r="F23" s="26"/>
      <c r="G23" s="26"/>
      <c r="H23" s="26"/>
      <c r="I23" s="26"/>
      <c r="J23" s="27"/>
      <c r="K23" s="26"/>
      <c r="L23" s="26"/>
      <c r="M23" s="26"/>
    </row>
    <row r="24" spans="4:13" s="1" customFormat="1" ht="13.5">
      <c r="D24" s="10"/>
      <c r="E24" s="10"/>
      <c r="F24" s="10"/>
      <c r="G24" s="10"/>
      <c r="H24" s="10"/>
      <c r="I24" s="10"/>
      <c r="J24" s="10"/>
      <c r="K24" s="10"/>
      <c r="L24" s="10"/>
      <c r="M24" s="10"/>
    </row>
    <row r="25" spans="4:13" s="1" customFormat="1" ht="13.5">
      <c r="D25" s="10"/>
      <c r="E25" s="10"/>
      <c r="F25" s="10"/>
      <c r="G25" s="10"/>
      <c r="H25" s="10"/>
      <c r="I25" s="10"/>
      <c r="J25" s="10"/>
      <c r="K25" s="10"/>
      <c r="L25" s="10"/>
      <c r="M25" s="10"/>
    </row>
    <row r="26" spans="4:13" s="1" customFormat="1" ht="13.5">
      <c r="D26" s="10"/>
      <c r="E26" s="10"/>
      <c r="F26" s="10"/>
      <c r="G26" s="10"/>
      <c r="H26" s="10"/>
      <c r="I26" s="10"/>
      <c r="J26" s="10"/>
      <c r="K26" s="10"/>
      <c r="L26" s="10"/>
      <c r="M26" s="10"/>
    </row>
    <row r="27" spans="4:13" s="1" customFormat="1" ht="13.5">
      <c r="D27" s="10"/>
      <c r="E27" s="10"/>
      <c r="F27" s="10"/>
      <c r="G27" s="10"/>
      <c r="H27" s="10"/>
      <c r="I27" s="10"/>
      <c r="J27" s="10"/>
      <c r="K27" s="10"/>
      <c r="L27" s="10"/>
      <c r="M27" s="10"/>
    </row>
    <row r="28" spans="4:13" s="1" customFormat="1" ht="13.5">
      <c r="D28" s="10"/>
      <c r="E28" s="10"/>
      <c r="F28" s="10"/>
      <c r="G28" s="10"/>
      <c r="H28" s="10"/>
      <c r="I28" s="10"/>
      <c r="J28" s="10"/>
      <c r="K28" s="10"/>
      <c r="L28" s="10"/>
      <c r="M28" s="10"/>
    </row>
    <row r="29" spans="4:13" s="1" customFormat="1" ht="13.5">
      <c r="D29" s="10"/>
      <c r="E29" s="10"/>
      <c r="F29" s="10"/>
      <c r="G29" s="10"/>
      <c r="H29" s="10"/>
      <c r="I29" s="10"/>
      <c r="J29" s="10"/>
      <c r="K29" s="10"/>
      <c r="L29" s="10"/>
      <c r="M29" s="10"/>
    </row>
    <row r="30" spans="4:13" s="1" customFormat="1" ht="13.5">
      <c r="D30" s="10"/>
      <c r="E30" s="10"/>
      <c r="F30" s="10"/>
      <c r="G30" s="10"/>
      <c r="H30" s="10"/>
      <c r="I30" s="10"/>
      <c r="J30" s="10"/>
      <c r="K30" s="10"/>
      <c r="L30" s="10"/>
      <c r="M30" s="10"/>
    </row>
    <row r="31" spans="4:13" s="1" customFormat="1" ht="13.5">
      <c r="D31" s="10"/>
      <c r="E31" s="10"/>
      <c r="F31" s="10"/>
      <c r="G31" s="10"/>
      <c r="H31" s="10"/>
      <c r="I31" s="10"/>
      <c r="J31" s="10"/>
      <c r="K31" s="10"/>
      <c r="L31" s="10"/>
      <c r="M31" s="10"/>
    </row>
    <row r="32" spans="4:13" s="1" customFormat="1" ht="13.5">
      <c r="D32" s="10"/>
      <c r="E32" s="10"/>
      <c r="F32" s="10"/>
      <c r="G32" s="10"/>
      <c r="H32" s="10"/>
      <c r="I32" s="10"/>
      <c r="J32" s="10"/>
      <c r="K32" s="10"/>
      <c r="L32" s="10"/>
      <c r="M32" s="10"/>
    </row>
    <row r="33" spans="4:13" s="1" customFormat="1" ht="13.5">
      <c r="D33" s="10"/>
      <c r="E33" s="10"/>
      <c r="F33" s="10"/>
      <c r="G33" s="10"/>
      <c r="H33" s="10"/>
      <c r="I33" s="10"/>
      <c r="J33" s="10"/>
      <c r="K33" s="10"/>
      <c r="L33" s="10"/>
      <c r="M33" s="10"/>
    </row>
    <row r="34" spans="4:13" s="1" customFormat="1" ht="13.5">
      <c r="D34" s="10"/>
      <c r="E34" s="10"/>
      <c r="F34" s="10"/>
      <c r="G34" s="10"/>
      <c r="H34" s="10"/>
      <c r="I34" s="10"/>
      <c r="J34" s="10"/>
      <c r="K34" s="10"/>
      <c r="L34" s="10"/>
      <c r="M34" s="10"/>
    </row>
    <row r="35" spans="4:13" s="1" customFormat="1" ht="13.5">
      <c r="D35" s="10"/>
      <c r="E35" s="10"/>
      <c r="F35" s="10"/>
      <c r="G35" s="10"/>
      <c r="H35" s="10"/>
      <c r="I35" s="10"/>
      <c r="J35" s="10"/>
      <c r="K35" s="10"/>
      <c r="L35" s="10"/>
      <c r="M35" s="10"/>
    </row>
    <row r="36" spans="4:13" s="1" customFormat="1" ht="13.5">
      <c r="D36" s="10"/>
      <c r="E36" s="10"/>
      <c r="F36" s="10"/>
      <c r="G36" s="10"/>
      <c r="H36" s="10"/>
      <c r="I36" s="10"/>
      <c r="J36" s="10"/>
      <c r="K36" s="10"/>
      <c r="L36" s="10"/>
      <c r="M36" s="10"/>
    </row>
    <row r="37" spans="4:13" s="1" customFormat="1" ht="13.5">
      <c r="D37" s="10"/>
      <c r="E37" s="10"/>
      <c r="F37" s="10"/>
      <c r="G37" s="10"/>
      <c r="H37" s="10"/>
      <c r="I37" s="10"/>
      <c r="J37" s="10"/>
      <c r="K37" s="10"/>
      <c r="L37" s="10"/>
      <c r="M37" s="10"/>
    </row>
    <row r="38" spans="4:13" s="1" customFormat="1" ht="13.5">
      <c r="D38" s="10"/>
      <c r="E38" s="10"/>
      <c r="F38" s="10"/>
      <c r="G38" s="10"/>
      <c r="H38" s="10"/>
      <c r="I38" s="10"/>
      <c r="J38" s="10"/>
      <c r="K38" s="10"/>
      <c r="L38" s="10"/>
      <c r="M38" s="10"/>
    </row>
    <row r="39" spans="4:13" s="1" customFormat="1" ht="13.5">
      <c r="D39" s="10"/>
      <c r="E39" s="10"/>
      <c r="F39" s="10"/>
      <c r="G39" s="10"/>
      <c r="H39" s="10"/>
      <c r="I39" s="10"/>
      <c r="J39" s="10"/>
      <c r="K39" s="10"/>
      <c r="L39" s="10"/>
      <c r="M39" s="10"/>
    </row>
    <row r="40" spans="4:13" s="1" customFormat="1" ht="13.5">
      <c r="D40" s="10"/>
      <c r="E40" s="10"/>
      <c r="F40" s="10"/>
      <c r="G40" s="10"/>
      <c r="H40" s="10"/>
      <c r="I40" s="10"/>
      <c r="J40" s="10"/>
      <c r="K40" s="10"/>
      <c r="L40" s="10"/>
      <c r="M40" s="10"/>
    </row>
    <row r="41" spans="4:13" s="1" customFormat="1" ht="13.5">
      <c r="D41" s="10"/>
      <c r="E41" s="10"/>
      <c r="F41" s="10"/>
      <c r="G41" s="10"/>
      <c r="H41" s="10"/>
      <c r="I41" s="10"/>
      <c r="J41" s="10"/>
      <c r="K41" s="10"/>
      <c r="L41" s="10"/>
      <c r="M41" s="10"/>
    </row>
    <row r="42" spans="4:13" s="1" customFormat="1" ht="13.5">
      <c r="D42" s="10"/>
      <c r="E42" s="10"/>
      <c r="F42" s="10"/>
      <c r="G42" s="10"/>
      <c r="H42" s="10"/>
      <c r="I42" s="10"/>
      <c r="J42" s="10"/>
      <c r="K42" s="10"/>
      <c r="L42" s="10"/>
      <c r="M42" s="10"/>
    </row>
    <row r="43" spans="4:13" s="1" customFormat="1" ht="13.5">
      <c r="D43" s="10"/>
      <c r="E43" s="10"/>
      <c r="F43" s="10"/>
      <c r="G43" s="10"/>
      <c r="H43" s="10"/>
      <c r="I43" s="10"/>
      <c r="J43" s="10"/>
      <c r="K43" s="10"/>
      <c r="L43" s="10"/>
      <c r="M43" s="10"/>
    </row>
    <row r="44" spans="4:13" s="1" customFormat="1" ht="13.5">
      <c r="D44" s="10"/>
      <c r="E44" s="10"/>
      <c r="F44" s="10"/>
      <c r="G44" s="10"/>
      <c r="H44" s="10"/>
      <c r="I44" s="10"/>
      <c r="J44" s="10"/>
      <c r="K44" s="10"/>
      <c r="L44" s="10"/>
      <c r="M44" s="10"/>
    </row>
    <row r="45" spans="4:13" s="1" customFormat="1" ht="13.5">
      <c r="D45" s="10"/>
      <c r="E45" s="10"/>
      <c r="F45" s="10"/>
      <c r="G45" s="10"/>
      <c r="H45" s="10"/>
      <c r="I45" s="10"/>
      <c r="J45" s="10"/>
      <c r="K45" s="10"/>
      <c r="L45" s="10"/>
      <c r="M45" s="10"/>
    </row>
    <row r="46" spans="4:13" s="1" customFormat="1" ht="13.5">
      <c r="D46" s="10"/>
      <c r="E46" s="10"/>
      <c r="F46" s="10"/>
      <c r="G46" s="10"/>
      <c r="H46" s="10"/>
      <c r="I46" s="10"/>
      <c r="J46" s="10"/>
      <c r="K46" s="10"/>
      <c r="L46" s="10"/>
      <c r="M46" s="10"/>
    </row>
    <row r="47" spans="4:13" s="1" customFormat="1" ht="13.5">
      <c r="D47" s="10"/>
      <c r="E47" s="10"/>
      <c r="F47" s="10"/>
      <c r="G47" s="10"/>
      <c r="H47" s="10"/>
      <c r="I47" s="10"/>
      <c r="J47" s="10"/>
      <c r="K47" s="10"/>
      <c r="L47" s="10"/>
      <c r="M47" s="10"/>
    </row>
    <row r="48" spans="4:13" s="1" customFormat="1" ht="13.5">
      <c r="D48" s="10"/>
      <c r="E48" s="10"/>
      <c r="F48" s="10"/>
      <c r="G48" s="10"/>
      <c r="H48" s="10"/>
      <c r="I48" s="10"/>
      <c r="J48" s="10"/>
      <c r="K48" s="10"/>
      <c r="L48" s="10"/>
      <c r="M48" s="10"/>
    </row>
    <row r="49" spans="4:13" s="1" customFormat="1" ht="13.5">
      <c r="D49" s="10"/>
      <c r="E49" s="10"/>
      <c r="F49" s="10"/>
      <c r="G49" s="10"/>
      <c r="H49" s="10"/>
      <c r="I49" s="10"/>
      <c r="J49" s="10"/>
      <c r="K49" s="10"/>
      <c r="L49" s="10"/>
      <c r="M49" s="10"/>
    </row>
    <row r="50" spans="4:13" s="1" customFormat="1" ht="13.5">
      <c r="D50" s="10"/>
      <c r="E50" s="10"/>
      <c r="F50" s="10"/>
      <c r="G50" s="10"/>
      <c r="H50" s="10"/>
      <c r="I50" s="10"/>
      <c r="J50" s="10"/>
      <c r="K50" s="10"/>
      <c r="L50" s="10"/>
      <c r="M50" s="10"/>
    </row>
    <row r="51" spans="4:13" s="1" customFormat="1" ht="13.5">
      <c r="D51" s="10"/>
      <c r="E51" s="10"/>
      <c r="F51" s="10"/>
      <c r="G51" s="10"/>
      <c r="H51" s="10"/>
      <c r="I51" s="10"/>
      <c r="J51" s="10"/>
      <c r="K51" s="10"/>
      <c r="L51" s="10"/>
      <c r="M51" s="10"/>
    </row>
    <row r="52" spans="4:13" s="1" customFormat="1" ht="13.5">
      <c r="D52" s="10"/>
      <c r="E52" s="10"/>
      <c r="F52" s="10"/>
      <c r="G52" s="10"/>
      <c r="H52" s="10"/>
      <c r="I52" s="10"/>
      <c r="J52" s="10"/>
      <c r="K52" s="10"/>
      <c r="L52" s="10"/>
      <c r="M52" s="10"/>
    </row>
    <row r="53" spans="4:13" s="1" customFormat="1" ht="13.5">
      <c r="D53" s="10"/>
      <c r="E53" s="10"/>
      <c r="F53" s="10"/>
      <c r="G53" s="10"/>
      <c r="H53" s="10"/>
      <c r="I53" s="10"/>
      <c r="J53" s="10"/>
      <c r="K53" s="10"/>
      <c r="L53" s="10"/>
      <c r="M53" s="10"/>
    </row>
    <row r="54" spans="4:13" s="1" customFormat="1" ht="13.5">
      <c r="D54" s="10"/>
      <c r="E54" s="10"/>
      <c r="F54" s="10"/>
      <c r="G54" s="10"/>
      <c r="H54" s="10"/>
      <c r="I54" s="10"/>
      <c r="J54" s="10"/>
      <c r="K54" s="10"/>
      <c r="L54" s="10"/>
      <c r="M54" s="10"/>
    </row>
    <row r="55" spans="4:13" s="1" customFormat="1" ht="13.5">
      <c r="D55" s="10"/>
      <c r="E55" s="10"/>
      <c r="F55" s="10"/>
      <c r="G55" s="10"/>
      <c r="H55" s="10"/>
      <c r="I55" s="10"/>
      <c r="J55" s="10"/>
      <c r="K55" s="10"/>
      <c r="L55" s="10"/>
      <c r="M55" s="10"/>
    </row>
    <row r="56" spans="4:13" s="1" customFormat="1" ht="13.5">
      <c r="D56" s="10"/>
      <c r="E56" s="10"/>
      <c r="F56" s="10"/>
      <c r="G56" s="10"/>
      <c r="H56" s="10"/>
      <c r="I56" s="10"/>
      <c r="J56" s="10"/>
      <c r="K56" s="10"/>
      <c r="L56" s="10"/>
      <c r="M56" s="10"/>
    </row>
    <row r="57" spans="4:13" s="1" customFormat="1" ht="13.5">
      <c r="D57" s="10"/>
      <c r="E57" s="10"/>
      <c r="F57" s="10"/>
      <c r="G57" s="10"/>
      <c r="H57" s="10"/>
      <c r="I57" s="10"/>
      <c r="J57" s="10"/>
      <c r="K57" s="10"/>
      <c r="L57" s="10"/>
      <c r="M57" s="10"/>
    </row>
    <row r="58" spans="4:13" s="1" customFormat="1" ht="13.5">
      <c r="D58" s="10"/>
      <c r="E58" s="10"/>
      <c r="F58" s="10"/>
      <c r="G58" s="10"/>
      <c r="H58" s="10"/>
      <c r="I58" s="10"/>
      <c r="J58" s="10"/>
      <c r="K58" s="10"/>
      <c r="L58" s="10"/>
      <c r="M58" s="10"/>
    </row>
    <row r="59" spans="4:13" s="1" customFormat="1" ht="13.5">
      <c r="D59" s="10"/>
      <c r="E59" s="10"/>
      <c r="F59" s="10"/>
      <c r="G59" s="10"/>
      <c r="H59" s="10"/>
      <c r="I59" s="10"/>
      <c r="J59" s="10"/>
      <c r="K59" s="10"/>
      <c r="L59" s="10"/>
      <c r="M59" s="10"/>
    </row>
    <row r="60" spans="4:13" s="1" customFormat="1" ht="13.5">
      <c r="D60" s="10"/>
      <c r="E60" s="10"/>
      <c r="F60" s="10"/>
      <c r="G60" s="10"/>
      <c r="H60" s="10"/>
      <c r="I60" s="10"/>
      <c r="J60" s="10"/>
      <c r="K60" s="10"/>
      <c r="L60" s="10"/>
      <c r="M60" s="10"/>
    </row>
    <row r="61" spans="4:13" s="1" customFormat="1" ht="13.5">
      <c r="D61" s="10"/>
      <c r="E61" s="10"/>
      <c r="F61" s="10"/>
      <c r="G61" s="10"/>
      <c r="H61" s="10"/>
      <c r="I61" s="10"/>
      <c r="J61" s="10"/>
      <c r="K61" s="10"/>
      <c r="L61" s="10"/>
      <c r="M61" s="10"/>
    </row>
    <row r="62" spans="4:13" s="1" customFormat="1" ht="13.5">
      <c r="D62" s="10"/>
      <c r="E62" s="10"/>
      <c r="F62" s="10"/>
      <c r="G62" s="10"/>
      <c r="H62" s="10"/>
      <c r="I62" s="10"/>
      <c r="J62" s="10"/>
      <c r="K62" s="10"/>
      <c r="L62" s="10"/>
      <c r="M62" s="10"/>
    </row>
    <row r="63" spans="4:13" s="1" customFormat="1" ht="13.5">
      <c r="D63" s="10"/>
      <c r="E63" s="10"/>
      <c r="F63" s="10"/>
      <c r="G63" s="10"/>
      <c r="H63" s="10"/>
      <c r="I63" s="10"/>
      <c r="J63" s="10"/>
      <c r="K63" s="10"/>
      <c r="L63" s="10"/>
      <c r="M63" s="10"/>
    </row>
    <row r="64" spans="4:13" s="1" customFormat="1" ht="13.5">
      <c r="D64" s="10"/>
      <c r="E64" s="10"/>
      <c r="F64" s="10"/>
      <c r="G64" s="10"/>
      <c r="H64" s="10"/>
      <c r="I64" s="10"/>
      <c r="J64" s="10"/>
      <c r="K64" s="10"/>
      <c r="L64" s="10"/>
      <c r="M64" s="10"/>
    </row>
    <row r="65" spans="4:13" s="1" customFormat="1" ht="13.5">
      <c r="D65" s="10"/>
      <c r="E65" s="10"/>
      <c r="F65" s="10"/>
      <c r="G65" s="10"/>
      <c r="H65" s="10"/>
      <c r="I65" s="10"/>
      <c r="J65" s="10"/>
      <c r="K65" s="10"/>
      <c r="L65" s="10"/>
      <c r="M65" s="10"/>
    </row>
    <row r="66" spans="4:13" s="1" customFormat="1" ht="13.5">
      <c r="D66" s="10"/>
      <c r="E66" s="10"/>
      <c r="F66" s="10"/>
      <c r="G66" s="10"/>
      <c r="H66" s="10"/>
      <c r="I66" s="10"/>
      <c r="J66" s="10"/>
      <c r="K66" s="10"/>
      <c r="L66" s="10"/>
      <c r="M66" s="10"/>
    </row>
    <row r="67" spans="4:13" s="1" customFormat="1" ht="13.5">
      <c r="D67" s="10"/>
      <c r="E67" s="10"/>
      <c r="F67" s="10"/>
      <c r="G67" s="10"/>
      <c r="H67" s="10"/>
      <c r="I67" s="10"/>
      <c r="J67" s="10"/>
      <c r="K67" s="10"/>
      <c r="L67" s="10"/>
      <c r="M67" s="10"/>
    </row>
    <row r="68" spans="4:13" s="1" customFormat="1" ht="13.5">
      <c r="D68" s="10"/>
      <c r="E68" s="10"/>
      <c r="F68" s="10"/>
      <c r="G68" s="10"/>
      <c r="H68" s="10"/>
      <c r="I68" s="10"/>
      <c r="J68" s="10"/>
      <c r="K68" s="10"/>
      <c r="L68" s="10"/>
      <c r="M68" s="10"/>
    </row>
    <row r="69" spans="4:13" s="1" customFormat="1" ht="13.5">
      <c r="D69" s="10"/>
      <c r="E69" s="10"/>
      <c r="F69" s="10"/>
      <c r="G69" s="10"/>
      <c r="H69" s="10"/>
      <c r="I69" s="10"/>
      <c r="J69" s="10"/>
      <c r="K69" s="10"/>
      <c r="L69" s="10"/>
      <c r="M69" s="10"/>
    </row>
    <row r="70" spans="4:13" s="1" customFormat="1" ht="13.5">
      <c r="D70" s="10"/>
      <c r="E70" s="10"/>
      <c r="F70" s="10"/>
      <c r="G70" s="10"/>
      <c r="H70" s="10"/>
      <c r="I70" s="10"/>
      <c r="J70" s="10"/>
      <c r="K70" s="10"/>
      <c r="L70" s="10"/>
      <c r="M70" s="10"/>
    </row>
    <row r="71" spans="4:13" s="1" customFormat="1" ht="13.5">
      <c r="D71" s="10"/>
      <c r="E71" s="10"/>
      <c r="F71" s="10"/>
      <c r="G71" s="10"/>
      <c r="H71" s="10"/>
      <c r="I71" s="10"/>
      <c r="J71" s="10"/>
      <c r="K71" s="10"/>
      <c r="L71" s="10"/>
      <c r="M71" s="10"/>
    </row>
    <row r="72" spans="4:13" s="1" customFormat="1" ht="13.5">
      <c r="D72" s="10"/>
      <c r="E72" s="10"/>
      <c r="F72" s="10"/>
      <c r="G72" s="10"/>
      <c r="H72" s="10"/>
      <c r="I72" s="10"/>
      <c r="J72" s="10"/>
      <c r="K72" s="10"/>
      <c r="L72" s="10"/>
      <c r="M72" s="10"/>
    </row>
    <row r="73" spans="4:13" s="1" customFormat="1" ht="13.5">
      <c r="D73" s="10"/>
      <c r="E73" s="10"/>
      <c r="F73" s="10"/>
      <c r="G73" s="10"/>
      <c r="H73" s="10"/>
      <c r="I73" s="10"/>
      <c r="J73" s="10"/>
      <c r="K73" s="10"/>
      <c r="L73" s="10"/>
      <c r="M73" s="10"/>
    </row>
    <row r="74" spans="4:13" s="1" customFormat="1" ht="13.5">
      <c r="D74" s="10"/>
      <c r="E74" s="10"/>
      <c r="F74" s="10"/>
      <c r="G74" s="10"/>
      <c r="H74" s="10"/>
      <c r="I74" s="10"/>
      <c r="J74" s="10"/>
      <c r="K74" s="10"/>
      <c r="L74" s="10"/>
      <c r="M74" s="10"/>
    </row>
    <row r="75" spans="4:13" s="1" customFormat="1" ht="13.5">
      <c r="D75" s="10"/>
      <c r="E75" s="10"/>
      <c r="F75" s="10"/>
      <c r="G75" s="10"/>
      <c r="H75" s="10"/>
      <c r="I75" s="10"/>
      <c r="J75" s="10"/>
      <c r="K75" s="10"/>
      <c r="L75" s="10"/>
      <c r="M75" s="10"/>
    </row>
    <row r="76" spans="4:13" s="1" customFormat="1" ht="13.5">
      <c r="D76" s="10"/>
      <c r="E76" s="10"/>
      <c r="F76" s="10"/>
      <c r="G76" s="10"/>
      <c r="H76" s="10"/>
      <c r="I76" s="10"/>
      <c r="J76" s="10"/>
      <c r="K76" s="10"/>
      <c r="L76" s="10"/>
      <c r="M76" s="10"/>
    </row>
    <row r="77" spans="4:13" s="1" customFormat="1" ht="13.5">
      <c r="D77" s="10"/>
      <c r="E77" s="10"/>
      <c r="F77" s="10"/>
      <c r="G77" s="10"/>
      <c r="H77" s="10"/>
      <c r="I77" s="10"/>
      <c r="J77" s="10"/>
      <c r="K77" s="10"/>
      <c r="L77" s="10"/>
      <c r="M77" s="10"/>
    </row>
    <row r="78" spans="4:13" s="1" customFormat="1" ht="13.5">
      <c r="D78" s="10"/>
      <c r="E78" s="10"/>
      <c r="F78" s="10"/>
      <c r="G78" s="10"/>
      <c r="H78" s="10"/>
      <c r="I78" s="10"/>
      <c r="J78" s="10"/>
      <c r="K78" s="10"/>
      <c r="L78" s="10"/>
      <c r="M78" s="10"/>
    </row>
    <row r="79" spans="4:13" s="1" customFormat="1" ht="13.5">
      <c r="D79" s="10"/>
      <c r="E79" s="10"/>
      <c r="F79" s="10"/>
      <c r="G79" s="10"/>
      <c r="H79" s="10"/>
      <c r="I79" s="10"/>
      <c r="J79" s="10"/>
      <c r="K79" s="10"/>
      <c r="L79" s="10"/>
      <c r="M79" s="10"/>
    </row>
    <row r="80" spans="4:13" s="1" customFormat="1" ht="13.5">
      <c r="D80" s="10"/>
      <c r="E80" s="10"/>
      <c r="F80" s="10"/>
      <c r="G80" s="10"/>
      <c r="H80" s="10"/>
      <c r="I80" s="10"/>
      <c r="J80" s="10"/>
      <c r="K80" s="10"/>
      <c r="L80" s="10"/>
      <c r="M80" s="10"/>
    </row>
    <row r="81" spans="4:13" s="1" customFormat="1" ht="13.5">
      <c r="D81" s="10"/>
      <c r="E81" s="10"/>
      <c r="F81" s="10"/>
      <c r="G81" s="10"/>
      <c r="H81" s="10"/>
      <c r="I81" s="10"/>
      <c r="J81" s="10"/>
      <c r="K81" s="10"/>
      <c r="L81" s="10"/>
      <c r="M81" s="10"/>
    </row>
    <row r="82" spans="4:13" s="1" customFormat="1" ht="13.5">
      <c r="D82" s="10"/>
      <c r="E82" s="10"/>
      <c r="F82" s="10"/>
      <c r="G82" s="10"/>
      <c r="H82" s="10"/>
      <c r="I82" s="10"/>
      <c r="J82" s="10"/>
      <c r="K82" s="10"/>
      <c r="L82" s="10"/>
      <c r="M82" s="10"/>
    </row>
    <row r="83" spans="4:13" s="1" customFormat="1" ht="13.5">
      <c r="D83" s="10"/>
      <c r="E83" s="10"/>
      <c r="F83" s="10"/>
      <c r="G83" s="10"/>
      <c r="H83" s="10"/>
      <c r="I83" s="10"/>
      <c r="J83" s="10"/>
      <c r="K83" s="10"/>
      <c r="L83" s="10"/>
      <c r="M83" s="10"/>
    </row>
    <row r="84" spans="4:13" s="1" customFormat="1" ht="13.5">
      <c r="D84" s="10"/>
      <c r="E84" s="10"/>
      <c r="F84" s="10"/>
      <c r="G84" s="10"/>
      <c r="H84" s="10"/>
      <c r="I84" s="10"/>
      <c r="J84" s="10"/>
      <c r="K84" s="10"/>
      <c r="L84" s="10"/>
      <c r="M84" s="10"/>
    </row>
    <row r="85" spans="4:13" s="1" customFormat="1" ht="13.5">
      <c r="D85" s="10"/>
      <c r="E85" s="10"/>
      <c r="F85" s="10"/>
      <c r="G85" s="10"/>
      <c r="H85" s="10"/>
      <c r="I85" s="10"/>
      <c r="J85" s="10"/>
      <c r="K85" s="10"/>
      <c r="L85" s="10"/>
      <c r="M85" s="10"/>
    </row>
    <row r="86" spans="4:13" s="1" customFormat="1" ht="13.5">
      <c r="D86" s="10"/>
      <c r="E86" s="10"/>
      <c r="F86" s="10"/>
      <c r="G86" s="10"/>
      <c r="H86" s="10"/>
      <c r="I86" s="10"/>
      <c r="J86" s="10"/>
      <c r="K86" s="10"/>
      <c r="L86" s="10"/>
      <c r="M86" s="10"/>
    </row>
    <row r="87" spans="4:13" s="1" customFormat="1" ht="13.5">
      <c r="D87" s="10"/>
      <c r="E87" s="10"/>
      <c r="F87" s="10"/>
      <c r="G87" s="10"/>
      <c r="H87" s="10"/>
      <c r="I87" s="10"/>
      <c r="J87" s="10"/>
      <c r="K87" s="10"/>
      <c r="L87" s="10"/>
      <c r="M87" s="10"/>
    </row>
    <row r="88" spans="4:13" s="1" customFormat="1" ht="13.5">
      <c r="D88" s="10"/>
      <c r="E88" s="10"/>
      <c r="F88" s="10"/>
      <c r="G88" s="10"/>
      <c r="H88" s="10"/>
      <c r="I88" s="10"/>
      <c r="J88" s="10"/>
      <c r="K88" s="10"/>
      <c r="L88" s="10"/>
      <c r="M88" s="10"/>
    </row>
    <row r="89" spans="4:13" s="1" customFormat="1" ht="13.5">
      <c r="D89" s="10"/>
      <c r="E89" s="10"/>
      <c r="F89" s="10"/>
      <c r="G89" s="10"/>
      <c r="H89" s="10"/>
      <c r="I89" s="10"/>
      <c r="J89" s="10"/>
      <c r="K89" s="10"/>
      <c r="L89" s="10"/>
      <c r="M89" s="10"/>
    </row>
    <row r="90" spans="4:13" s="1" customFormat="1" ht="13.5">
      <c r="D90" s="10"/>
      <c r="E90" s="10"/>
      <c r="F90" s="10"/>
      <c r="G90" s="10"/>
      <c r="H90" s="10"/>
      <c r="I90" s="10"/>
      <c r="J90" s="10"/>
      <c r="K90" s="10"/>
      <c r="L90" s="10"/>
      <c r="M90" s="10"/>
    </row>
    <row r="91" spans="4:13" s="1" customFormat="1" ht="13.5">
      <c r="D91" s="10"/>
      <c r="E91" s="10"/>
      <c r="F91" s="10"/>
      <c r="G91" s="10"/>
      <c r="H91" s="10"/>
      <c r="I91" s="10"/>
      <c r="J91" s="10"/>
      <c r="K91" s="10"/>
      <c r="L91" s="10"/>
      <c r="M91" s="10"/>
    </row>
    <row r="92" spans="4:13" s="1" customFormat="1" ht="13.5">
      <c r="D92" s="10"/>
      <c r="E92" s="10"/>
      <c r="F92" s="10"/>
      <c r="G92" s="10"/>
      <c r="H92" s="10"/>
      <c r="I92" s="10"/>
      <c r="J92" s="10"/>
      <c r="K92" s="10"/>
      <c r="L92" s="10"/>
      <c r="M92" s="10"/>
    </row>
    <row r="93" spans="4:13" s="1" customFormat="1" ht="13.5">
      <c r="D93" s="10"/>
      <c r="E93" s="10"/>
      <c r="F93" s="10"/>
      <c r="G93" s="10"/>
      <c r="H93" s="10"/>
      <c r="I93" s="10"/>
      <c r="J93" s="10"/>
      <c r="K93" s="10"/>
      <c r="L93" s="10"/>
      <c r="M93" s="10"/>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R40"/>
  <sheetViews>
    <sheetView showGridLines="0" view="pageBreakPreview" zoomScaleSheetLayoutView="100" zoomScalePageLayoutView="0" workbookViewId="0" topLeftCell="A1">
      <selection activeCell="C14" sqref="C14"/>
    </sheetView>
  </sheetViews>
  <sheetFormatPr defaultColWidth="9.00390625" defaultRowHeight="13.5"/>
  <cols>
    <col min="1" max="2" width="4.75390625" style="2" customWidth="1"/>
    <col min="3" max="3" width="4.375" style="2" customWidth="1"/>
    <col min="4" max="9" width="8.75390625" style="103" customWidth="1"/>
    <col min="10" max="11" width="12.75390625" style="103" customWidth="1"/>
    <col min="12" max="16384" width="9.00390625" style="2" customWidth="1"/>
  </cols>
  <sheetData>
    <row r="1" ht="13.5">
      <c r="A1" s="102" t="s">
        <v>167</v>
      </c>
    </row>
    <row r="2" spans="1:4" ht="13.5">
      <c r="A2" s="431" t="s">
        <v>165</v>
      </c>
      <c r="B2" s="431"/>
      <c r="C2" s="431"/>
      <c r="D2" s="431"/>
    </row>
    <row r="3" spans="1:11" ht="17.25">
      <c r="A3" s="430" t="s">
        <v>59</v>
      </c>
      <c r="B3" s="430"/>
      <c r="C3" s="430"/>
      <c r="D3" s="430"/>
      <c r="E3" s="430"/>
      <c r="F3" s="430"/>
      <c r="G3" s="430"/>
      <c r="H3" s="430"/>
      <c r="I3" s="430"/>
      <c r="J3" s="430"/>
      <c r="K3" s="430"/>
    </row>
    <row r="4" spans="1:11" ht="13.5">
      <c r="A4" s="260"/>
      <c r="B4" s="260"/>
      <c r="C4" s="260"/>
      <c r="D4" s="260"/>
      <c r="E4" s="260"/>
      <c r="F4" s="260"/>
      <c r="G4" s="260"/>
      <c r="H4" s="260"/>
      <c r="I4" s="260"/>
      <c r="J4" s="260"/>
      <c r="K4" s="301" t="s">
        <v>292</v>
      </c>
    </row>
    <row r="5" spans="1:4" ht="6" customHeight="1" thickBot="1">
      <c r="A5" s="104"/>
      <c r="B5" s="104"/>
      <c r="C5" s="104"/>
      <c r="D5" s="105"/>
    </row>
    <row r="6" spans="1:11" s="106" customFormat="1" ht="20.25" customHeight="1" thickTop="1">
      <c r="A6" s="417"/>
      <c r="B6" s="417"/>
      <c r="C6" s="418"/>
      <c r="D6" s="421"/>
      <c r="E6" s="422" t="s">
        <v>163</v>
      </c>
      <c r="F6" s="423"/>
      <c r="G6" s="423"/>
      <c r="H6" s="423"/>
      <c r="I6" s="424"/>
      <c r="J6" s="428" t="s">
        <v>58</v>
      </c>
      <c r="K6" s="302" t="s">
        <v>57</v>
      </c>
    </row>
    <row r="7" spans="1:11" s="106" customFormat="1" ht="20.25" customHeight="1">
      <c r="A7" s="419"/>
      <c r="B7" s="419"/>
      <c r="C7" s="420"/>
      <c r="D7" s="429" t="s">
        <v>278</v>
      </c>
      <c r="E7" s="303" t="s">
        <v>7</v>
      </c>
      <c r="F7" s="304" t="s">
        <v>56</v>
      </c>
      <c r="G7" s="304" t="s">
        <v>55</v>
      </c>
      <c r="H7" s="426" t="s">
        <v>162</v>
      </c>
      <c r="I7" s="304" t="s">
        <v>54</v>
      </c>
      <c r="J7" s="427" t="s">
        <v>291</v>
      </c>
      <c r="K7" s="425" t="s">
        <v>53</v>
      </c>
    </row>
    <row r="8" spans="1:11" s="110" customFormat="1" ht="18" customHeight="1">
      <c r="A8" s="413" t="s">
        <v>206</v>
      </c>
      <c r="B8" s="413"/>
      <c r="C8" s="414"/>
      <c r="D8" s="108">
        <v>3414</v>
      </c>
      <c r="E8" s="109">
        <v>452</v>
      </c>
      <c r="F8" s="109">
        <v>321</v>
      </c>
      <c r="G8" s="109">
        <v>27</v>
      </c>
      <c r="H8" s="109">
        <v>69</v>
      </c>
      <c r="I8" s="109">
        <v>35</v>
      </c>
      <c r="J8" s="109">
        <v>77</v>
      </c>
      <c r="K8" s="109">
        <v>2885</v>
      </c>
    </row>
    <row r="9" spans="1:18" s="110" customFormat="1" ht="18" customHeight="1">
      <c r="A9" s="415">
        <v>2</v>
      </c>
      <c r="B9" s="415"/>
      <c r="C9" s="416"/>
      <c r="D9" s="111">
        <v>3409</v>
      </c>
      <c r="E9" s="112">
        <v>420</v>
      </c>
      <c r="F9" s="112">
        <v>302</v>
      </c>
      <c r="G9" s="112">
        <v>22</v>
      </c>
      <c r="H9" s="112">
        <v>65</v>
      </c>
      <c r="I9" s="112">
        <v>31</v>
      </c>
      <c r="J9" s="112">
        <v>65</v>
      </c>
      <c r="K9" s="112">
        <v>2923</v>
      </c>
      <c r="L9" s="107"/>
      <c r="M9" s="107"/>
      <c r="N9" s="107"/>
      <c r="O9" s="107"/>
      <c r="P9" s="107"/>
      <c r="Q9" s="107"/>
      <c r="R9" s="107"/>
    </row>
    <row r="10" spans="1:11" s="113" customFormat="1" ht="18" customHeight="1">
      <c r="A10" s="410">
        <v>3</v>
      </c>
      <c r="B10" s="411"/>
      <c r="C10" s="412"/>
      <c r="D10" s="212">
        <v>3465</v>
      </c>
      <c r="E10" s="213">
        <v>439</v>
      </c>
      <c r="F10" s="213">
        <v>322</v>
      </c>
      <c r="G10" s="213">
        <v>21</v>
      </c>
      <c r="H10" s="213">
        <v>62</v>
      </c>
      <c r="I10" s="213">
        <v>33</v>
      </c>
      <c r="J10" s="213">
        <v>64</v>
      </c>
      <c r="K10" s="213">
        <v>2962</v>
      </c>
    </row>
    <row r="11" spans="1:11" s="110" customFormat="1" ht="18" customHeight="1">
      <c r="A11" s="30"/>
      <c r="B11" s="30"/>
      <c r="C11" s="288"/>
      <c r="D11" s="214"/>
      <c r="E11" s="215"/>
      <c r="F11" s="215"/>
      <c r="G11" s="215"/>
      <c r="H11" s="215"/>
      <c r="I11" s="215"/>
      <c r="J11" s="215"/>
      <c r="K11" s="215"/>
    </row>
    <row r="12" spans="1:11" s="110" customFormat="1" ht="18" customHeight="1">
      <c r="A12" s="23" t="s">
        <v>205</v>
      </c>
      <c r="B12" s="23">
        <v>4</v>
      </c>
      <c r="C12" s="31" t="s">
        <v>35</v>
      </c>
      <c r="D12" s="111">
        <v>3432</v>
      </c>
      <c r="E12" s="112">
        <v>419</v>
      </c>
      <c r="F12" s="215">
        <v>303</v>
      </c>
      <c r="G12" s="215">
        <v>22</v>
      </c>
      <c r="H12" s="215">
        <v>61</v>
      </c>
      <c r="I12" s="215">
        <v>33</v>
      </c>
      <c r="J12" s="215">
        <v>71</v>
      </c>
      <c r="K12" s="215">
        <v>2942</v>
      </c>
    </row>
    <row r="13" spans="1:11" s="110" customFormat="1" ht="18" customHeight="1">
      <c r="A13" s="23"/>
      <c r="B13" s="23">
        <v>5</v>
      </c>
      <c r="C13" s="31"/>
      <c r="D13" s="111">
        <v>3452</v>
      </c>
      <c r="E13" s="112">
        <v>439</v>
      </c>
      <c r="F13" s="215">
        <v>323</v>
      </c>
      <c r="G13" s="215">
        <v>25</v>
      </c>
      <c r="H13" s="215">
        <v>59</v>
      </c>
      <c r="I13" s="215">
        <v>32</v>
      </c>
      <c r="J13" s="215">
        <v>69</v>
      </c>
      <c r="K13" s="215">
        <v>2944</v>
      </c>
    </row>
    <row r="14" spans="1:11" s="110" customFormat="1" ht="18" customHeight="1">
      <c r="A14" s="23"/>
      <c r="B14" s="23">
        <v>6</v>
      </c>
      <c r="C14" s="31"/>
      <c r="D14" s="111">
        <v>3453</v>
      </c>
      <c r="E14" s="112">
        <v>441</v>
      </c>
      <c r="F14" s="215">
        <v>325</v>
      </c>
      <c r="G14" s="215">
        <v>23</v>
      </c>
      <c r="H14" s="215">
        <v>60</v>
      </c>
      <c r="I14" s="215">
        <v>33</v>
      </c>
      <c r="J14" s="215">
        <v>67</v>
      </c>
      <c r="K14" s="215">
        <v>2945</v>
      </c>
    </row>
    <row r="15" spans="1:11" s="110" customFormat="1" ht="18" customHeight="1">
      <c r="A15" s="23"/>
      <c r="B15" s="23">
        <v>7</v>
      </c>
      <c r="C15" s="31"/>
      <c r="D15" s="111">
        <v>3464</v>
      </c>
      <c r="E15" s="112">
        <v>439</v>
      </c>
      <c r="F15" s="215">
        <v>328</v>
      </c>
      <c r="G15" s="215">
        <v>21</v>
      </c>
      <c r="H15" s="215">
        <v>60</v>
      </c>
      <c r="I15" s="215">
        <v>30</v>
      </c>
      <c r="J15" s="215">
        <v>66</v>
      </c>
      <c r="K15" s="215">
        <v>2959</v>
      </c>
    </row>
    <row r="16" spans="1:11" s="110" customFormat="1" ht="18" customHeight="1">
      <c r="A16" s="23"/>
      <c r="B16" s="23">
        <v>8</v>
      </c>
      <c r="C16" s="31"/>
      <c r="D16" s="111">
        <v>3459</v>
      </c>
      <c r="E16" s="112">
        <v>440</v>
      </c>
      <c r="F16" s="215">
        <v>327</v>
      </c>
      <c r="G16" s="215">
        <v>20</v>
      </c>
      <c r="H16" s="215">
        <v>59</v>
      </c>
      <c r="I16" s="215">
        <v>34</v>
      </c>
      <c r="J16" s="215">
        <v>67</v>
      </c>
      <c r="K16" s="215">
        <v>2952</v>
      </c>
    </row>
    <row r="17" spans="1:11" s="110" customFormat="1" ht="18" customHeight="1">
      <c r="A17" s="23"/>
      <c r="B17" s="23">
        <v>9</v>
      </c>
      <c r="C17" s="31"/>
      <c r="D17" s="111">
        <v>3444</v>
      </c>
      <c r="E17" s="112">
        <v>424</v>
      </c>
      <c r="F17" s="215">
        <v>309</v>
      </c>
      <c r="G17" s="215">
        <v>22</v>
      </c>
      <c r="H17" s="215">
        <v>59</v>
      </c>
      <c r="I17" s="215">
        <v>34</v>
      </c>
      <c r="J17" s="215">
        <v>66</v>
      </c>
      <c r="K17" s="215">
        <v>2954</v>
      </c>
    </row>
    <row r="18" spans="1:11" s="110" customFormat="1" ht="18" customHeight="1">
      <c r="A18" s="23"/>
      <c r="B18" s="23">
        <v>10</v>
      </c>
      <c r="C18" s="31"/>
      <c r="D18" s="111">
        <v>3452</v>
      </c>
      <c r="E18" s="112">
        <v>429</v>
      </c>
      <c r="F18" s="215">
        <v>311</v>
      </c>
      <c r="G18" s="215">
        <v>21</v>
      </c>
      <c r="H18" s="215">
        <v>64</v>
      </c>
      <c r="I18" s="215">
        <v>33</v>
      </c>
      <c r="J18" s="215">
        <v>62</v>
      </c>
      <c r="K18" s="215">
        <v>2961</v>
      </c>
    </row>
    <row r="19" spans="1:11" s="110" customFormat="1" ht="18" customHeight="1">
      <c r="A19" s="23"/>
      <c r="B19" s="23">
        <v>11</v>
      </c>
      <c r="C19" s="31"/>
      <c r="D19" s="111">
        <v>3477</v>
      </c>
      <c r="E19" s="112">
        <v>437</v>
      </c>
      <c r="F19" s="215">
        <v>320</v>
      </c>
      <c r="G19" s="215">
        <v>20</v>
      </c>
      <c r="H19" s="215">
        <v>63</v>
      </c>
      <c r="I19" s="215">
        <v>34</v>
      </c>
      <c r="J19" s="215">
        <v>66</v>
      </c>
      <c r="K19" s="215">
        <v>2974</v>
      </c>
    </row>
    <row r="20" spans="1:11" s="110" customFormat="1" ht="18" customHeight="1">
      <c r="A20" s="23"/>
      <c r="B20" s="23">
        <v>12</v>
      </c>
      <c r="C20" s="31"/>
      <c r="D20" s="111">
        <v>3481</v>
      </c>
      <c r="E20" s="112">
        <v>461</v>
      </c>
      <c r="F20" s="215">
        <v>336</v>
      </c>
      <c r="G20" s="215">
        <v>24</v>
      </c>
      <c r="H20" s="215">
        <v>64</v>
      </c>
      <c r="I20" s="215">
        <v>37</v>
      </c>
      <c r="J20" s="215">
        <v>61</v>
      </c>
      <c r="K20" s="215">
        <v>2959</v>
      </c>
    </row>
    <row r="21" spans="1:11" s="110" customFormat="1" ht="18" customHeight="1">
      <c r="A21" s="23" t="s">
        <v>287</v>
      </c>
      <c r="B21" s="23" t="s">
        <v>182</v>
      </c>
      <c r="C21" s="31" t="s">
        <v>35</v>
      </c>
      <c r="D21" s="111">
        <v>3471</v>
      </c>
      <c r="E21" s="112">
        <v>444</v>
      </c>
      <c r="F21" s="215">
        <v>330</v>
      </c>
      <c r="G21" s="215">
        <v>19</v>
      </c>
      <c r="H21" s="215">
        <v>62</v>
      </c>
      <c r="I21" s="215">
        <v>33</v>
      </c>
      <c r="J21" s="215">
        <v>59</v>
      </c>
      <c r="K21" s="215">
        <v>2968</v>
      </c>
    </row>
    <row r="22" spans="1:11" s="110" customFormat="1" ht="18" customHeight="1">
      <c r="A22" s="23"/>
      <c r="B22" s="23" t="s">
        <v>49</v>
      </c>
      <c r="C22" s="32"/>
      <c r="D22" s="111">
        <v>3484</v>
      </c>
      <c r="E22" s="112">
        <v>453</v>
      </c>
      <c r="F22" s="215">
        <v>331</v>
      </c>
      <c r="G22" s="215">
        <v>20</v>
      </c>
      <c r="H22" s="215">
        <v>68</v>
      </c>
      <c r="I22" s="215">
        <v>34</v>
      </c>
      <c r="J22" s="215">
        <v>58</v>
      </c>
      <c r="K22" s="215">
        <v>2973</v>
      </c>
    </row>
    <row r="23" spans="1:11" s="110" customFormat="1" ht="18" customHeight="1">
      <c r="A23" s="24"/>
      <c r="B23" s="24" t="s">
        <v>48</v>
      </c>
      <c r="C23" s="289"/>
      <c r="D23" s="111">
        <v>3507</v>
      </c>
      <c r="E23" s="216">
        <v>441</v>
      </c>
      <c r="F23" s="217">
        <v>322</v>
      </c>
      <c r="G23" s="217">
        <v>17</v>
      </c>
      <c r="H23" s="217">
        <v>70</v>
      </c>
      <c r="I23" s="217">
        <v>32</v>
      </c>
      <c r="J23" s="217">
        <v>55</v>
      </c>
      <c r="K23" s="217">
        <v>3011</v>
      </c>
    </row>
    <row r="24" spans="1:11" s="116" customFormat="1" ht="14.25" customHeight="1">
      <c r="A24" s="114" t="s">
        <v>293</v>
      </c>
      <c r="B24" s="114"/>
      <c r="C24" s="114"/>
      <c r="D24" s="114"/>
      <c r="E24" s="115"/>
      <c r="F24" s="115"/>
      <c r="G24" s="115"/>
      <c r="H24" s="115"/>
      <c r="I24" s="115"/>
      <c r="J24" s="115"/>
      <c r="K24" s="115"/>
    </row>
    <row r="25" spans="4:11" s="3" customFormat="1" ht="13.5">
      <c r="D25" s="117"/>
      <c r="E25" s="117"/>
      <c r="F25" s="117"/>
      <c r="G25" s="117"/>
      <c r="H25" s="117"/>
      <c r="I25" s="117"/>
      <c r="J25" s="117"/>
      <c r="K25" s="117"/>
    </row>
    <row r="26" spans="4:11" s="3" customFormat="1" ht="13.5">
      <c r="D26" s="117"/>
      <c r="E26" s="117"/>
      <c r="F26" s="117"/>
      <c r="G26" s="117"/>
      <c r="H26" s="117"/>
      <c r="I26" s="117"/>
      <c r="J26" s="117"/>
      <c r="K26" s="117"/>
    </row>
    <row r="27" spans="4:11" s="3" customFormat="1" ht="13.5">
      <c r="D27" s="117"/>
      <c r="E27" s="117"/>
      <c r="F27" s="117"/>
      <c r="G27" s="117"/>
      <c r="H27" s="117"/>
      <c r="I27" s="117"/>
      <c r="J27" s="117"/>
      <c r="K27" s="117"/>
    </row>
    <row r="28" spans="4:11" s="3" customFormat="1" ht="13.5">
      <c r="D28" s="117"/>
      <c r="E28" s="117"/>
      <c r="F28" s="117"/>
      <c r="G28" s="117"/>
      <c r="H28" s="117"/>
      <c r="I28" s="117"/>
      <c r="J28" s="117"/>
      <c r="K28" s="117"/>
    </row>
    <row r="29" spans="4:11" s="3" customFormat="1" ht="13.5">
      <c r="D29" s="117"/>
      <c r="E29" s="117"/>
      <c r="F29" s="117"/>
      <c r="G29" s="117"/>
      <c r="H29" s="117"/>
      <c r="I29" s="117"/>
      <c r="J29" s="117"/>
      <c r="K29" s="117"/>
    </row>
    <row r="30" spans="4:11" s="3" customFormat="1" ht="13.5">
      <c r="D30" s="117"/>
      <c r="E30" s="117"/>
      <c r="F30" s="117"/>
      <c r="G30" s="117"/>
      <c r="H30" s="117"/>
      <c r="I30" s="117"/>
      <c r="J30" s="117"/>
      <c r="K30" s="117"/>
    </row>
    <row r="31" spans="4:11" s="3" customFormat="1" ht="13.5">
      <c r="D31" s="117"/>
      <c r="E31" s="117"/>
      <c r="F31" s="117"/>
      <c r="G31" s="117"/>
      <c r="H31" s="117"/>
      <c r="I31" s="117"/>
      <c r="J31" s="117"/>
      <c r="K31" s="117"/>
    </row>
    <row r="32" spans="4:11" s="3" customFormat="1" ht="13.5">
      <c r="D32" s="117"/>
      <c r="E32" s="117"/>
      <c r="F32" s="117"/>
      <c r="G32" s="117"/>
      <c r="H32" s="117"/>
      <c r="I32" s="117"/>
      <c r="J32" s="117"/>
      <c r="K32" s="117"/>
    </row>
    <row r="33" spans="4:11" s="3" customFormat="1" ht="13.5">
      <c r="D33" s="117"/>
      <c r="E33" s="117"/>
      <c r="F33" s="117"/>
      <c r="G33" s="117"/>
      <c r="H33" s="117"/>
      <c r="I33" s="117"/>
      <c r="J33" s="117"/>
      <c r="K33" s="117"/>
    </row>
    <row r="34" spans="4:11" s="3" customFormat="1" ht="13.5">
      <c r="D34" s="117"/>
      <c r="E34" s="117"/>
      <c r="F34" s="117"/>
      <c r="G34" s="117"/>
      <c r="H34" s="117"/>
      <c r="I34" s="117"/>
      <c r="J34" s="117"/>
      <c r="K34" s="117"/>
    </row>
    <row r="35" spans="4:11" s="3" customFormat="1" ht="13.5">
      <c r="D35" s="117"/>
      <c r="E35" s="117"/>
      <c r="F35" s="117"/>
      <c r="G35" s="117"/>
      <c r="H35" s="117"/>
      <c r="I35" s="117"/>
      <c r="J35" s="117"/>
      <c r="K35" s="117"/>
    </row>
    <row r="36" spans="4:11" s="3" customFormat="1" ht="13.5">
      <c r="D36" s="117"/>
      <c r="E36" s="117"/>
      <c r="F36" s="117"/>
      <c r="G36" s="117"/>
      <c r="H36" s="117"/>
      <c r="I36" s="117"/>
      <c r="J36" s="117"/>
      <c r="K36" s="117"/>
    </row>
    <row r="37" spans="4:11" s="3" customFormat="1" ht="13.5">
      <c r="D37" s="117"/>
      <c r="E37" s="117"/>
      <c r="F37" s="117"/>
      <c r="G37" s="117"/>
      <c r="H37" s="117"/>
      <c r="I37" s="117"/>
      <c r="J37" s="117"/>
      <c r="K37" s="117"/>
    </row>
    <row r="38" spans="4:11" s="3" customFormat="1" ht="13.5">
      <c r="D38" s="117"/>
      <c r="E38" s="117"/>
      <c r="F38" s="117"/>
      <c r="G38" s="117"/>
      <c r="H38" s="117"/>
      <c r="I38" s="117"/>
      <c r="J38" s="117"/>
      <c r="K38" s="117"/>
    </row>
    <row r="39" spans="4:11" s="3" customFormat="1" ht="13.5">
      <c r="D39" s="117"/>
      <c r="E39" s="117"/>
      <c r="F39" s="117"/>
      <c r="G39" s="117"/>
      <c r="H39" s="117"/>
      <c r="I39" s="117"/>
      <c r="J39" s="117"/>
      <c r="K39" s="117"/>
    </row>
    <row r="40" spans="4:11" s="3" customFormat="1" ht="13.5">
      <c r="D40" s="117"/>
      <c r="E40" s="117"/>
      <c r="F40" s="117"/>
      <c r="G40" s="117"/>
      <c r="H40" s="117"/>
      <c r="I40" s="117"/>
      <c r="J40" s="117"/>
      <c r="K40" s="117"/>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S111"/>
  <sheetViews>
    <sheetView showGridLines="0" view="pageBreakPreview" zoomScaleSheetLayoutView="100" zoomScalePageLayoutView="0" workbookViewId="0" topLeftCell="A1">
      <selection activeCell="A1" sqref="A1"/>
    </sheetView>
  </sheetViews>
  <sheetFormatPr defaultColWidth="9.00390625" defaultRowHeight="13.5"/>
  <cols>
    <col min="1" max="1" width="14.375" style="0" customWidth="1"/>
    <col min="2" max="12" width="7.00390625" style="9" customWidth="1"/>
  </cols>
  <sheetData>
    <row r="1" ht="13.5">
      <c r="A1" s="45" t="s">
        <v>167</v>
      </c>
    </row>
    <row r="2" spans="1:2" ht="13.5">
      <c r="A2" s="441" t="s">
        <v>166</v>
      </c>
      <c r="B2" s="441"/>
    </row>
    <row r="3" spans="1:12" ht="17.25">
      <c r="A3" s="408" t="s">
        <v>78</v>
      </c>
      <c r="B3" s="408"/>
      <c r="C3" s="408"/>
      <c r="D3" s="408"/>
      <c r="E3" s="408"/>
      <c r="F3" s="408"/>
      <c r="G3" s="408"/>
      <c r="H3" s="408"/>
      <c r="I3" s="408"/>
      <c r="J3" s="408"/>
      <c r="K3" s="408"/>
      <c r="L3" s="408"/>
    </row>
    <row r="4" spans="1:12" ht="13.5">
      <c r="A4" s="440" t="s">
        <v>301</v>
      </c>
      <c r="B4" s="440"/>
      <c r="C4" s="440"/>
      <c r="D4" s="440"/>
      <c r="E4" s="440"/>
      <c r="F4" s="440"/>
      <c r="G4" s="440"/>
      <c r="H4" s="440"/>
      <c r="I4" s="440"/>
      <c r="J4" s="440"/>
      <c r="K4" s="440"/>
      <c r="L4" s="440"/>
    </row>
    <row r="5" spans="1:2" ht="6" customHeight="1" thickBot="1">
      <c r="A5" s="5"/>
      <c r="B5" s="12"/>
    </row>
    <row r="6" spans="1:13" s="18" customFormat="1" ht="19.5" customHeight="1" thickTop="1">
      <c r="A6" s="33"/>
      <c r="B6" s="305" t="s">
        <v>304</v>
      </c>
      <c r="C6" s="305" t="s">
        <v>303</v>
      </c>
      <c r="D6" s="438" t="s">
        <v>300</v>
      </c>
      <c r="E6" s="439"/>
      <c r="F6" s="439"/>
      <c r="G6" s="439"/>
      <c r="H6" s="439"/>
      <c r="I6" s="439"/>
      <c r="J6" s="439"/>
      <c r="K6" s="439"/>
      <c r="L6" s="439"/>
      <c r="M6" s="17"/>
    </row>
    <row r="7" spans="1:13" s="37" customFormat="1" ht="19.5" customHeight="1">
      <c r="A7" s="34"/>
      <c r="B7" s="306" t="s">
        <v>302</v>
      </c>
      <c r="C7" s="306" t="s">
        <v>280</v>
      </c>
      <c r="D7" s="29" t="s">
        <v>32</v>
      </c>
      <c r="E7" s="29" t="s">
        <v>77</v>
      </c>
      <c r="F7" s="29" t="s">
        <v>76</v>
      </c>
      <c r="G7" s="29" t="s">
        <v>75</v>
      </c>
      <c r="H7" s="29" t="s">
        <v>74</v>
      </c>
      <c r="I7" s="29" t="s">
        <v>73</v>
      </c>
      <c r="J7" s="29" t="s">
        <v>72</v>
      </c>
      <c r="K7" s="35" t="s">
        <v>71</v>
      </c>
      <c r="L7" s="35" t="s">
        <v>70</v>
      </c>
      <c r="M7" s="36"/>
    </row>
    <row r="8" spans="1:13" s="20" customFormat="1" ht="21.75" customHeight="1">
      <c r="A8" s="432" t="s">
        <v>305</v>
      </c>
      <c r="B8" s="47">
        <v>3448</v>
      </c>
      <c r="C8" s="48">
        <v>4176</v>
      </c>
      <c r="D8" s="48">
        <v>11007</v>
      </c>
      <c r="E8" s="48">
        <v>3522</v>
      </c>
      <c r="F8" s="48">
        <v>3142</v>
      </c>
      <c r="G8" s="48">
        <v>163</v>
      </c>
      <c r="H8" s="48">
        <v>761</v>
      </c>
      <c r="I8" s="48">
        <v>3337</v>
      </c>
      <c r="J8" s="48">
        <v>0</v>
      </c>
      <c r="K8" s="48">
        <v>76</v>
      </c>
      <c r="L8" s="48">
        <v>6</v>
      </c>
      <c r="M8" s="19"/>
    </row>
    <row r="9" spans="1:13" s="20" customFormat="1" ht="21.75" customHeight="1">
      <c r="A9" s="437" t="s">
        <v>306</v>
      </c>
      <c r="B9" s="47">
        <v>3455</v>
      </c>
      <c r="C9" s="48">
        <v>4169</v>
      </c>
      <c r="D9" s="48">
        <v>10951</v>
      </c>
      <c r="E9" s="48">
        <v>3517</v>
      </c>
      <c r="F9" s="48">
        <v>3160</v>
      </c>
      <c r="G9" s="48">
        <v>159</v>
      </c>
      <c r="H9" s="48">
        <v>763</v>
      </c>
      <c r="I9" s="48">
        <v>3272</v>
      </c>
      <c r="J9" s="48">
        <v>0</v>
      </c>
      <c r="K9" s="48">
        <v>72</v>
      </c>
      <c r="L9" s="48">
        <v>8</v>
      </c>
      <c r="M9" s="19"/>
    </row>
    <row r="10" spans="1:13" s="22" customFormat="1" ht="21.75" customHeight="1">
      <c r="A10" s="433" t="s">
        <v>307</v>
      </c>
      <c r="B10" s="209">
        <f>SUM(B22,B29)</f>
        <v>3547</v>
      </c>
      <c r="C10" s="210">
        <f aca="true" t="shared" si="0" ref="C10:L10">SUM(C22,C29)</f>
        <v>4254</v>
      </c>
      <c r="D10" s="210">
        <f>SUM(D22,D29)</f>
        <v>11262</v>
      </c>
      <c r="E10" s="210">
        <f>SUM(E22,E29)</f>
        <v>3590</v>
      </c>
      <c r="F10" s="210">
        <f t="shared" si="0"/>
        <v>3226</v>
      </c>
      <c r="G10" s="210">
        <f t="shared" si="0"/>
        <v>163</v>
      </c>
      <c r="H10" s="210">
        <f t="shared" si="0"/>
        <v>792</v>
      </c>
      <c r="I10" s="210">
        <f t="shared" si="0"/>
        <v>3409</v>
      </c>
      <c r="J10" s="210">
        <f t="shared" si="0"/>
        <v>0</v>
      </c>
      <c r="K10" s="210">
        <f t="shared" si="0"/>
        <v>79</v>
      </c>
      <c r="L10" s="210">
        <f t="shared" si="0"/>
        <v>3</v>
      </c>
      <c r="M10" s="21"/>
    </row>
    <row r="11" spans="1:13" s="22" customFormat="1" ht="21.75" customHeight="1">
      <c r="A11" s="434"/>
      <c r="B11" s="47"/>
      <c r="C11" s="48"/>
      <c r="D11" s="48"/>
      <c r="E11" s="48"/>
      <c r="F11" s="48"/>
      <c r="G11" s="48"/>
      <c r="H11" s="48"/>
      <c r="I11" s="48"/>
      <c r="J11" s="48"/>
      <c r="K11" s="48"/>
      <c r="L11" s="48"/>
      <c r="M11" s="21"/>
    </row>
    <row r="12" spans="1:13" s="20" customFormat="1" ht="21.75" customHeight="1">
      <c r="A12" s="442" t="s">
        <v>69</v>
      </c>
      <c r="B12" s="47">
        <v>2140</v>
      </c>
      <c r="C12" s="48">
        <v>2624</v>
      </c>
      <c r="D12" s="48">
        <f>SUM(E12:L12)</f>
        <v>7208</v>
      </c>
      <c r="E12" s="48">
        <v>2256</v>
      </c>
      <c r="F12" s="48">
        <v>2201</v>
      </c>
      <c r="G12" s="48">
        <v>118</v>
      </c>
      <c r="H12" s="48">
        <v>495</v>
      </c>
      <c r="I12" s="48">
        <v>2072</v>
      </c>
      <c r="J12" s="48">
        <v>0</v>
      </c>
      <c r="K12" s="48">
        <v>64</v>
      </c>
      <c r="L12" s="48">
        <v>2</v>
      </c>
      <c r="M12" s="19"/>
    </row>
    <row r="13" spans="1:13" s="20" customFormat="1" ht="21.75" customHeight="1">
      <c r="A13" s="442" t="s">
        <v>68</v>
      </c>
      <c r="B13" s="47">
        <v>335</v>
      </c>
      <c r="C13" s="48">
        <v>393</v>
      </c>
      <c r="D13" s="48">
        <f aca="true" t="shared" si="1" ref="D13:D20">SUM(E13:L13)</f>
        <v>1053</v>
      </c>
      <c r="E13" s="48">
        <v>325</v>
      </c>
      <c r="F13" s="48">
        <v>284</v>
      </c>
      <c r="G13" s="48">
        <v>12</v>
      </c>
      <c r="H13" s="48">
        <v>93</v>
      </c>
      <c r="I13" s="48">
        <v>335</v>
      </c>
      <c r="J13" s="48">
        <v>0</v>
      </c>
      <c r="K13" s="48">
        <v>4</v>
      </c>
      <c r="L13" s="48">
        <v>0</v>
      </c>
      <c r="M13" s="19"/>
    </row>
    <row r="14" spans="1:13" s="20" customFormat="1" ht="21.75" customHeight="1">
      <c r="A14" s="442" t="s">
        <v>67</v>
      </c>
      <c r="B14" s="47">
        <v>141</v>
      </c>
      <c r="C14" s="48">
        <v>173</v>
      </c>
      <c r="D14" s="48">
        <f t="shared" si="1"/>
        <v>409</v>
      </c>
      <c r="E14" s="48">
        <v>149</v>
      </c>
      <c r="F14" s="48">
        <v>114</v>
      </c>
      <c r="G14" s="48">
        <v>7</v>
      </c>
      <c r="H14" s="48">
        <v>23</v>
      </c>
      <c r="I14" s="48">
        <v>113</v>
      </c>
      <c r="J14" s="48">
        <v>0</v>
      </c>
      <c r="K14" s="48">
        <v>3</v>
      </c>
      <c r="L14" s="48">
        <v>0</v>
      </c>
      <c r="M14" s="19"/>
    </row>
    <row r="15" spans="1:13" s="20" customFormat="1" ht="21.75" customHeight="1">
      <c r="A15" s="442" t="s">
        <v>66</v>
      </c>
      <c r="B15" s="47">
        <v>115</v>
      </c>
      <c r="C15" s="48">
        <v>133</v>
      </c>
      <c r="D15" s="48">
        <f t="shared" si="1"/>
        <v>299</v>
      </c>
      <c r="E15" s="48">
        <v>102</v>
      </c>
      <c r="F15" s="48">
        <v>76</v>
      </c>
      <c r="G15" s="48">
        <v>3</v>
      </c>
      <c r="H15" s="48">
        <v>16</v>
      </c>
      <c r="I15" s="48">
        <v>100</v>
      </c>
      <c r="J15" s="48">
        <v>0</v>
      </c>
      <c r="K15" s="48">
        <v>2</v>
      </c>
      <c r="L15" s="48">
        <v>0</v>
      </c>
      <c r="M15" s="19"/>
    </row>
    <row r="16" spans="1:13" s="20" customFormat="1" ht="21.75" customHeight="1">
      <c r="A16" s="442" t="s">
        <v>65</v>
      </c>
      <c r="B16" s="47">
        <v>30</v>
      </c>
      <c r="C16" s="48">
        <v>35</v>
      </c>
      <c r="D16" s="48">
        <f t="shared" si="1"/>
        <v>73</v>
      </c>
      <c r="E16" s="48">
        <v>22</v>
      </c>
      <c r="F16" s="48">
        <v>15</v>
      </c>
      <c r="G16" s="48">
        <v>2</v>
      </c>
      <c r="H16" s="48">
        <v>3</v>
      </c>
      <c r="I16" s="48">
        <v>30</v>
      </c>
      <c r="J16" s="48">
        <v>0</v>
      </c>
      <c r="K16" s="48">
        <v>1</v>
      </c>
      <c r="L16" s="48">
        <v>0</v>
      </c>
      <c r="M16" s="19"/>
    </row>
    <row r="17" spans="1:13" s="20" customFormat="1" ht="21.75" customHeight="1">
      <c r="A17" s="442" t="s">
        <v>183</v>
      </c>
      <c r="B17" s="47">
        <v>102</v>
      </c>
      <c r="C17" s="48">
        <v>113</v>
      </c>
      <c r="D17" s="48">
        <f t="shared" si="1"/>
        <v>283</v>
      </c>
      <c r="E17" s="48">
        <v>96</v>
      </c>
      <c r="F17" s="48">
        <v>75</v>
      </c>
      <c r="G17" s="48">
        <v>2</v>
      </c>
      <c r="H17" s="48">
        <v>16</v>
      </c>
      <c r="I17" s="48">
        <v>93</v>
      </c>
      <c r="J17" s="48">
        <v>0</v>
      </c>
      <c r="K17" s="48">
        <v>1</v>
      </c>
      <c r="L17" s="48">
        <v>0</v>
      </c>
      <c r="M17" s="19"/>
    </row>
    <row r="18" spans="1:13" s="20" customFormat="1" ht="21.75" customHeight="1">
      <c r="A18" s="442" t="s">
        <v>64</v>
      </c>
      <c r="B18" s="47">
        <v>110</v>
      </c>
      <c r="C18" s="48">
        <v>134</v>
      </c>
      <c r="D18" s="48">
        <f t="shared" si="1"/>
        <v>342</v>
      </c>
      <c r="E18" s="48">
        <v>109</v>
      </c>
      <c r="F18" s="48">
        <v>97</v>
      </c>
      <c r="G18" s="48">
        <v>7</v>
      </c>
      <c r="H18" s="48">
        <v>21</v>
      </c>
      <c r="I18" s="48">
        <v>108</v>
      </c>
      <c r="J18" s="48">
        <v>0</v>
      </c>
      <c r="K18" s="48">
        <v>0</v>
      </c>
      <c r="L18" s="48">
        <v>0</v>
      </c>
      <c r="M18" s="19"/>
    </row>
    <row r="19" spans="1:13" s="20" customFormat="1" ht="21.75" customHeight="1">
      <c r="A19" s="442" t="s">
        <v>63</v>
      </c>
      <c r="B19" s="47">
        <v>187</v>
      </c>
      <c r="C19" s="48">
        <v>209</v>
      </c>
      <c r="D19" s="48">
        <f t="shared" si="1"/>
        <v>522</v>
      </c>
      <c r="E19" s="48">
        <v>177</v>
      </c>
      <c r="F19" s="48">
        <v>143</v>
      </c>
      <c r="G19" s="48">
        <v>3</v>
      </c>
      <c r="H19" s="48">
        <v>31</v>
      </c>
      <c r="I19" s="48">
        <v>167</v>
      </c>
      <c r="J19" s="48">
        <v>0</v>
      </c>
      <c r="K19" s="48">
        <v>0</v>
      </c>
      <c r="L19" s="48">
        <v>1</v>
      </c>
      <c r="M19" s="19"/>
    </row>
    <row r="20" spans="1:13" s="20" customFormat="1" ht="21.75" customHeight="1">
      <c r="A20" s="442" t="s">
        <v>62</v>
      </c>
      <c r="B20" s="47">
        <v>166</v>
      </c>
      <c r="C20" s="48">
        <v>191</v>
      </c>
      <c r="D20" s="48">
        <f t="shared" si="1"/>
        <v>503</v>
      </c>
      <c r="E20" s="48">
        <v>163</v>
      </c>
      <c r="F20" s="48">
        <v>114</v>
      </c>
      <c r="G20" s="48">
        <v>7</v>
      </c>
      <c r="H20" s="48">
        <v>42</v>
      </c>
      <c r="I20" s="48">
        <v>173</v>
      </c>
      <c r="J20" s="48">
        <v>0</v>
      </c>
      <c r="K20" s="48">
        <v>4</v>
      </c>
      <c r="L20" s="48">
        <v>0</v>
      </c>
      <c r="M20" s="19"/>
    </row>
    <row r="21" spans="1:13" s="20" customFormat="1" ht="21.75" customHeight="1">
      <c r="A21" s="442"/>
      <c r="B21" s="47"/>
      <c r="C21" s="48"/>
      <c r="D21" s="48"/>
      <c r="E21" s="48"/>
      <c r="F21" s="48"/>
      <c r="G21" s="48"/>
      <c r="H21" s="48"/>
      <c r="I21" s="48"/>
      <c r="J21" s="48"/>
      <c r="K21" s="48"/>
      <c r="L21" s="48"/>
      <c r="M21" s="19"/>
    </row>
    <row r="22" spans="1:13" s="22" customFormat="1" ht="21.75" customHeight="1">
      <c r="A22" s="444" t="s">
        <v>61</v>
      </c>
      <c r="B22" s="209">
        <f>SUM(B12:B20)</f>
        <v>3326</v>
      </c>
      <c r="C22" s="210">
        <f aca="true" t="shared" si="2" ref="C22:L22">SUM(C12:C20)</f>
        <v>4005</v>
      </c>
      <c r="D22" s="210">
        <f>SUM(D12:D20)</f>
        <v>10692</v>
      </c>
      <c r="E22" s="210">
        <f t="shared" si="2"/>
        <v>3399</v>
      </c>
      <c r="F22" s="210">
        <f>SUM(F12:F20)</f>
        <v>3119</v>
      </c>
      <c r="G22" s="210">
        <f t="shared" si="2"/>
        <v>161</v>
      </c>
      <c r="H22" s="210">
        <f t="shared" si="2"/>
        <v>740</v>
      </c>
      <c r="I22" s="210">
        <f t="shared" si="2"/>
        <v>3191</v>
      </c>
      <c r="J22" s="210">
        <f t="shared" si="2"/>
        <v>0</v>
      </c>
      <c r="K22" s="210">
        <f t="shared" si="2"/>
        <v>79</v>
      </c>
      <c r="L22" s="210">
        <f t="shared" si="2"/>
        <v>3</v>
      </c>
      <c r="M22" s="21"/>
    </row>
    <row r="23" spans="1:13" s="22" customFormat="1" ht="21.75" customHeight="1">
      <c r="A23" s="437"/>
      <c r="B23" s="47"/>
      <c r="C23" s="48"/>
      <c r="D23" s="48"/>
      <c r="E23" s="48"/>
      <c r="F23" s="48"/>
      <c r="G23" s="48"/>
      <c r="H23" s="48"/>
      <c r="I23" s="48"/>
      <c r="J23" s="48"/>
      <c r="K23" s="48"/>
      <c r="L23" s="48"/>
      <c r="M23" s="21"/>
    </row>
    <row r="24" spans="1:13" s="20" customFormat="1" ht="21.75" customHeight="1">
      <c r="A24" s="445" t="s">
        <v>308</v>
      </c>
      <c r="B24" s="47">
        <v>33</v>
      </c>
      <c r="C24" s="48">
        <v>35</v>
      </c>
      <c r="D24" s="48">
        <f>SUM(E24:L24)</f>
        <v>79</v>
      </c>
      <c r="E24" s="48">
        <v>29</v>
      </c>
      <c r="F24" s="48">
        <v>17</v>
      </c>
      <c r="G24" s="48">
        <v>0</v>
      </c>
      <c r="H24" s="48">
        <v>6</v>
      </c>
      <c r="I24" s="48">
        <v>27</v>
      </c>
      <c r="J24" s="48">
        <v>0</v>
      </c>
      <c r="K24" s="48">
        <v>0</v>
      </c>
      <c r="L24" s="48">
        <v>0</v>
      </c>
      <c r="M24" s="19"/>
    </row>
    <row r="25" spans="1:13" s="20" customFormat="1" ht="21.75" customHeight="1">
      <c r="A25" s="445" t="s">
        <v>309</v>
      </c>
      <c r="B25" s="47">
        <v>53</v>
      </c>
      <c r="C25" s="48">
        <v>57</v>
      </c>
      <c r="D25" s="48">
        <f>SUM(E25:L25)</f>
        <v>121</v>
      </c>
      <c r="E25" s="48">
        <v>42</v>
      </c>
      <c r="F25" s="48">
        <v>17</v>
      </c>
      <c r="G25" s="48">
        <v>0</v>
      </c>
      <c r="H25" s="48">
        <v>10</v>
      </c>
      <c r="I25" s="48">
        <v>52</v>
      </c>
      <c r="J25" s="48">
        <v>0</v>
      </c>
      <c r="K25" s="48">
        <v>0</v>
      </c>
      <c r="L25" s="48">
        <v>0</v>
      </c>
      <c r="M25" s="19"/>
    </row>
    <row r="26" spans="1:13" s="20" customFormat="1" ht="21.75" customHeight="1">
      <c r="A26" s="445" t="s">
        <v>310</v>
      </c>
      <c r="B26" s="47">
        <v>75</v>
      </c>
      <c r="C26" s="48">
        <v>90</v>
      </c>
      <c r="D26" s="48">
        <f>SUM(E26:L26)</f>
        <v>215</v>
      </c>
      <c r="E26" s="48">
        <v>68</v>
      </c>
      <c r="F26" s="48">
        <v>40</v>
      </c>
      <c r="G26" s="48">
        <v>0</v>
      </c>
      <c r="H26" s="48">
        <v>25</v>
      </c>
      <c r="I26" s="48">
        <v>82</v>
      </c>
      <c r="J26" s="48">
        <v>0</v>
      </c>
      <c r="K26" s="48">
        <v>0</v>
      </c>
      <c r="L26" s="48">
        <v>0</v>
      </c>
      <c r="M26" s="19"/>
    </row>
    <row r="27" spans="1:19" s="20" customFormat="1" ht="21.75" customHeight="1">
      <c r="A27" s="445" t="s">
        <v>311</v>
      </c>
      <c r="B27" s="47">
        <v>60</v>
      </c>
      <c r="C27" s="48">
        <v>67</v>
      </c>
      <c r="D27" s="48">
        <f>SUM(E27:L27)</f>
        <v>155</v>
      </c>
      <c r="E27" s="48">
        <v>52</v>
      </c>
      <c r="F27" s="48">
        <v>33</v>
      </c>
      <c r="G27" s="48">
        <v>2</v>
      </c>
      <c r="H27" s="48">
        <v>11</v>
      </c>
      <c r="I27" s="48">
        <v>57</v>
      </c>
      <c r="J27" s="48">
        <v>0</v>
      </c>
      <c r="K27" s="48">
        <v>0</v>
      </c>
      <c r="L27" s="48">
        <v>0</v>
      </c>
      <c r="M27" s="19"/>
      <c r="N27" s="19"/>
      <c r="O27" s="19"/>
      <c r="P27" s="19"/>
      <c r="Q27" s="19"/>
      <c r="R27" s="19"/>
      <c r="S27" s="19"/>
    </row>
    <row r="28" spans="1:19" s="20" customFormat="1" ht="21.75" customHeight="1">
      <c r="A28" s="437"/>
      <c r="B28" s="47"/>
      <c r="C28" s="48"/>
      <c r="D28" s="48"/>
      <c r="E28" s="48"/>
      <c r="F28" s="48"/>
      <c r="G28" s="48"/>
      <c r="H28" s="48"/>
      <c r="I28" s="48"/>
      <c r="J28" s="48"/>
      <c r="K28" s="48"/>
      <c r="L28" s="48"/>
      <c r="M28" s="19"/>
      <c r="N28" s="19"/>
      <c r="O28" s="19"/>
      <c r="P28" s="19"/>
      <c r="Q28" s="19"/>
      <c r="R28" s="19"/>
      <c r="S28" s="19"/>
    </row>
    <row r="29" spans="1:19" s="22" customFormat="1" ht="21.75" customHeight="1">
      <c r="A29" s="443" t="s">
        <v>60</v>
      </c>
      <c r="B29" s="435">
        <f aca="true" t="shared" si="3" ref="B29:L29">SUM(B24:B27)</f>
        <v>221</v>
      </c>
      <c r="C29" s="436">
        <f t="shared" si="3"/>
        <v>249</v>
      </c>
      <c r="D29" s="436">
        <f t="shared" si="3"/>
        <v>570</v>
      </c>
      <c r="E29" s="436">
        <f t="shared" si="3"/>
        <v>191</v>
      </c>
      <c r="F29" s="436">
        <f t="shared" si="3"/>
        <v>107</v>
      </c>
      <c r="G29" s="436">
        <f t="shared" si="3"/>
        <v>2</v>
      </c>
      <c r="H29" s="436">
        <f t="shared" si="3"/>
        <v>52</v>
      </c>
      <c r="I29" s="436">
        <f t="shared" si="3"/>
        <v>218</v>
      </c>
      <c r="J29" s="436">
        <f t="shared" si="3"/>
        <v>0</v>
      </c>
      <c r="K29" s="436">
        <f t="shared" si="3"/>
        <v>0</v>
      </c>
      <c r="L29" s="436">
        <f t="shared" si="3"/>
        <v>0</v>
      </c>
      <c r="M29" s="21"/>
      <c r="N29" s="21"/>
      <c r="O29" s="21"/>
      <c r="P29" s="21"/>
      <c r="Q29" s="21"/>
      <c r="R29" s="21"/>
      <c r="S29" s="21"/>
    </row>
    <row r="30" spans="1:19" s="40" customFormat="1" ht="16.5" customHeight="1">
      <c r="A30" s="25" t="s">
        <v>312</v>
      </c>
      <c r="B30" s="25"/>
      <c r="C30" s="25"/>
      <c r="D30" s="25"/>
      <c r="E30" s="25"/>
      <c r="F30" s="25"/>
      <c r="G30" s="38"/>
      <c r="H30" s="38"/>
      <c r="I30" s="38"/>
      <c r="J30" s="38"/>
      <c r="K30" s="38"/>
      <c r="L30" s="38"/>
      <c r="M30" s="39"/>
      <c r="N30" s="39"/>
      <c r="O30" s="39"/>
      <c r="P30" s="39"/>
      <c r="Q30" s="39"/>
      <c r="R30" s="39"/>
      <c r="S30" s="39"/>
    </row>
    <row r="31" spans="1:19" s="1" customFormat="1" ht="18.75" customHeight="1">
      <c r="A31" s="7"/>
      <c r="B31" s="7"/>
      <c r="C31" s="13"/>
      <c r="D31" s="13"/>
      <c r="E31" s="13"/>
      <c r="F31" s="13"/>
      <c r="G31" s="13"/>
      <c r="H31" s="13"/>
      <c r="I31" s="13"/>
      <c r="J31" s="13"/>
      <c r="K31" s="13"/>
      <c r="L31" s="13"/>
      <c r="N31" s="11"/>
      <c r="O31" s="11"/>
      <c r="P31" s="11"/>
      <c r="Q31" s="11"/>
      <c r="R31" s="11"/>
      <c r="S31" s="11"/>
    </row>
    <row r="32" spans="2:19" s="1" customFormat="1" ht="13.5">
      <c r="B32" s="10"/>
      <c r="C32" s="10"/>
      <c r="D32" s="10"/>
      <c r="E32" s="10"/>
      <c r="F32" s="10"/>
      <c r="G32" s="10"/>
      <c r="H32" s="10"/>
      <c r="I32" s="10"/>
      <c r="J32" s="10"/>
      <c r="K32" s="10"/>
      <c r="L32" s="10"/>
      <c r="N32" s="11"/>
      <c r="O32" s="11"/>
      <c r="P32" s="11"/>
      <c r="Q32" s="11"/>
      <c r="R32" s="11"/>
      <c r="S32" s="11"/>
    </row>
    <row r="33" spans="2:12" s="1" customFormat="1" ht="13.5">
      <c r="B33" s="10"/>
      <c r="C33" s="10"/>
      <c r="D33" s="10"/>
      <c r="E33" s="10"/>
      <c r="F33" s="10"/>
      <c r="G33" s="10"/>
      <c r="H33" s="10"/>
      <c r="I33" s="10"/>
      <c r="J33" s="10"/>
      <c r="K33" s="10"/>
      <c r="L33" s="10"/>
    </row>
    <row r="34" spans="2:12" s="1" customFormat="1" ht="13.5">
      <c r="B34" s="10"/>
      <c r="C34" s="10"/>
      <c r="D34" s="10"/>
      <c r="E34" s="10"/>
      <c r="F34" s="10"/>
      <c r="G34" s="10"/>
      <c r="H34" s="10"/>
      <c r="I34" s="10"/>
      <c r="J34" s="10"/>
      <c r="K34" s="10"/>
      <c r="L34" s="10"/>
    </row>
    <row r="35" spans="2:12" s="1" customFormat="1" ht="13.5">
      <c r="B35" s="10"/>
      <c r="C35" s="10"/>
      <c r="D35" s="10"/>
      <c r="E35" s="10"/>
      <c r="F35" s="10"/>
      <c r="G35" s="10"/>
      <c r="H35" s="10"/>
      <c r="I35" s="10"/>
      <c r="J35" s="10"/>
      <c r="K35" s="10"/>
      <c r="L35" s="10"/>
    </row>
    <row r="36" spans="2:12" s="1" customFormat="1" ht="11.25" customHeight="1">
      <c r="B36" s="10"/>
      <c r="C36" s="10"/>
      <c r="D36" s="10"/>
      <c r="E36" s="10"/>
      <c r="F36" s="10"/>
      <c r="G36" s="10"/>
      <c r="H36" s="10"/>
      <c r="I36" s="10"/>
      <c r="J36" s="10"/>
      <c r="K36" s="10"/>
      <c r="L36" s="10"/>
    </row>
    <row r="37" spans="2:12" s="1" customFormat="1" ht="13.5">
      <c r="B37" s="10"/>
      <c r="C37" s="10"/>
      <c r="D37" s="10"/>
      <c r="E37" s="10"/>
      <c r="F37" s="10"/>
      <c r="G37" s="10"/>
      <c r="H37" s="10"/>
      <c r="I37" s="10"/>
      <c r="J37" s="10"/>
      <c r="K37" s="10"/>
      <c r="L37" s="10"/>
    </row>
    <row r="38" spans="2:12" s="1" customFormat="1" ht="13.5">
      <c r="B38" s="10"/>
      <c r="C38" s="10"/>
      <c r="D38" s="10"/>
      <c r="E38" s="10"/>
      <c r="F38" s="10"/>
      <c r="G38" s="10"/>
      <c r="H38" s="10"/>
      <c r="I38" s="10"/>
      <c r="J38" s="10"/>
      <c r="K38" s="10"/>
      <c r="L38" s="10"/>
    </row>
    <row r="39" spans="2:12" s="1" customFormat="1" ht="13.5">
      <c r="B39" s="10"/>
      <c r="C39" s="10"/>
      <c r="D39" s="10"/>
      <c r="E39" s="10"/>
      <c r="F39" s="10"/>
      <c r="G39" s="10"/>
      <c r="H39" s="10"/>
      <c r="I39" s="10"/>
      <c r="J39" s="10"/>
      <c r="K39" s="10"/>
      <c r="L39" s="10"/>
    </row>
    <row r="40" spans="2:12" s="1" customFormat="1" ht="13.5">
      <c r="B40" s="10"/>
      <c r="C40" s="10"/>
      <c r="D40" s="10"/>
      <c r="E40" s="10"/>
      <c r="F40" s="10"/>
      <c r="G40" s="10"/>
      <c r="H40" s="10"/>
      <c r="I40" s="10"/>
      <c r="J40" s="10"/>
      <c r="K40" s="10"/>
      <c r="L40" s="10"/>
    </row>
    <row r="41" spans="2:12" s="1" customFormat="1" ht="13.5">
      <c r="B41" s="10"/>
      <c r="C41" s="10"/>
      <c r="D41" s="10"/>
      <c r="E41" s="10"/>
      <c r="F41" s="10"/>
      <c r="G41" s="10"/>
      <c r="H41" s="10"/>
      <c r="I41" s="10"/>
      <c r="J41" s="10"/>
      <c r="K41" s="10"/>
      <c r="L41" s="10"/>
    </row>
    <row r="42" spans="2:12" s="1" customFormat="1" ht="13.5">
      <c r="B42" s="10"/>
      <c r="C42" s="10"/>
      <c r="D42" s="10"/>
      <c r="E42" s="10"/>
      <c r="F42" s="10"/>
      <c r="G42" s="10"/>
      <c r="H42" s="10"/>
      <c r="I42" s="10"/>
      <c r="J42" s="10"/>
      <c r="K42" s="10"/>
      <c r="L42" s="10"/>
    </row>
    <row r="43" spans="2:12" s="1" customFormat="1" ht="13.5">
      <c r="B43" s="10"/>
      <c r="C43" s="10"/>
      <c r="D43" s="10"/>
      <c r="E43" s="10"/>
      <c r="F43" s="10"/>
      <c r="G43" s="10"/>
      <c r="H43" s="10"/>
      <c r="I43" s="10"/>
      <c r="J43" s="10"/>
      <c r="K43" s="10"/>
      <c r="L43" s="10"/>
    </row>
    <row r="44" spans="2:12" s="1" customFormat="1" ht="13.5">
      <c r="B44" s="10"/>
      <c r="C44" s="10"/>
      <c r="D44" s="10"/>
      <c r="E44" s="10"/>
      <c r="F44" s="10"/>
      <c r="G44" s="10"/>
      <c r="H44" s="10"/>
      <c r="I44" s="10"/>
      <c r="J44" s="10"/>
      <c r="K44" s="10"/>
      <c r="L44" s="10"/>
    </row>
    <row r="45" spans="2:12" s="1" customFormat="1" ht="13.5">
      <c r="B45" s="10"/>
      <c r="C45" s="10"/>
      <c r="D45" s="10"/>
      <c r="E45" s="10"/>
      <c r="F45" s="10"/>
      <c r="G45" s="10"/>
      <c r="H45" s="10"/>
      <c r="I45" s="10"/>
      <c r="J45" s="10"/>
      <c r="K45" s="10"/>
      <c r="L45" s="10"/>
    </row>
    <row r="46" spans="2:12" s="1" customFormat="1" ht="13.5">
      <c r="B46" s="10"/>
      <c r="C46" s="10"/>
      <c r="D46" s="10"/>
      <c r="E46" s="10"/>
      <c r="F46" s="10"/>
      <c r="G46" s="10"/>
      <c r="H46" s="10"/>
      <c r="I46" s="10"/>
      <c r="J46" s="10"/>
      <c r="K46" s="10"/>
      <c r="L46" s="10"/>
    </row>
    <row r="47" spans="2:12" s="1" customFormat="1" ht="13.5">
      <c r="B47" s="10"/>
      <c r="C47" s="10"/>
      <c r="D47" s="10"/>
      <c r="E47" s="10"/>
      <c r="F47" s="10"/>
      <c r="G47" s="10"/>
      <c r="H47" s="10"/>
      <c r="I47" s="10"/>
      <c r="J47" s="10"/>
      <c r="K47" s="10"/>
      <c r="L47" s="10"/>
    </row>
    <row r="48" spans="2:12" s="1" customFormat="1" ht="13.5">
      <c r="B48" s="10"/>
      <c r="C48" s="10"/>
      <c r="D48" s="10"/>
      <c r="E48" s="10"/>
      <c r="F48" s="10"/>
      <c r="G48" s="10"/>
      <c r="H48" s="10"/>
      <c r="I48" s="10"/>
      <c r="J48" s="10"/>
      <c r="K48" s="10"/>
      <c r="L48" s="10"/>
    </row>
    <row r="49" spans="2:12" s="1" customFormat="1" ht="13.5">
      <c r="B49" s="10"/>
      <c r="C49" s="10"/>
      <c r="D49" s="10"/>
      <c r="E49" s="10"/>
      <c r="F49" s="10"/>
      <c r="G49" s="10"/>
      <c r="H49" s="10"/>
      <c r="I49" s="10"/>
      <c r="J49" s="10"/>
      <c r="K49" s="10"/>
      <c r="L49" s="10"/>
    </row>
    <row r="50" spans="2:12" s="1" customFormat="1" ht="13.5">
      <c r="B50" s="10"/>
      <c r="C50" s="10"/>
      <c r="D50" s="10"/>
      <c r="E50" s="10"/>
      <c r="F50" s="10"/>
      <c r="G50" s="10"/>
      <c r="H50" s="10"/>
      <c r="I50" s="10"/>
      <c r="J50" s="10"/>
      <c r="K50" s="10"/>
      <c r="L50" s="10"/>
    </row>
    <row r="51" spans="2:12" s="1" customFormat="1" ht="13.5">
      <c r="B51" s="10"/>
      <c r="C51" s="10"/>
      <c r="D51" s="10"/>
      <c r="E51" s="10"/>
      <c r="F51" s="10"/>
      <c r="G51" s="10"/>
      <c r="H51" s="10"/>
      <c r="I51" s="10"/>
      <c r="J51" s="10"/>
      <c r="K51" s="10"/>
      <c r="L51" s="10"/>
    </row>
    <row r="52" spans="2:12" s="1" customFormat="1" ht="13.5">
      <c r="B52" s="10"/>
      <c r="C52" s="10"/>
      <c r="D52" s="10"/>
      <c r="E52" s="10"/>
      <c r="F52" s="10"/>
      <c r="G52" s="10"/>
      <c r="H52" s="10"/>
      <c r="I52" s="10"/>
      <c r="J52" s="10"/>
      <c r="K52" s="10"/>
      <c r="L52" s="10"/>
    </row>
    <row r="53" spans="2:12" s="1" customFormat="1" ht="13.5">
      <c r="B53" s="10"/>
      <c r="C53" s="10"/>
      <c r="D53" s="10"/>
      <c r="E53" s="10"/>
      <c r="F53" s="10"/>
      <c r="G53" s="10"/>
      <c r="H53" s="10"/>
      <c r="I53" s="10"/>
      <c r="J53" s="10"/>
      <c r="K53" s="10"/>
      <c r="L53" s="10"/>
    </row>
    <row r="54" spans="2:12" s="1" customFormat="1" ht="13.5">
      <c r="B54" s="10"/>
      <c r="C54" s="10"/>
      <c r="D54" s="10"/>
      <c r="E54" s="10"/>
      <c r="F54" s="10"/>
      <c r="G54" s="10"/>
      <c r="H54" s="10"/>
      <c r="I54" s="10"/>
      <c r="J54" s="10"/>
      <c r="K54" s="10"/>
      <c r="L54" s="10"/>
    </row>
    <row r="55" spans="2:12" s="1" customFormat="1" ht="13.5">
      <c r="B55" s="10"/>
      <c r="C55" s="10"/>
      <c r="D55" s="10"/>
      <c r="E55" s="10"/>
      <c r="F55" s="10"/>
      <c r="G55" s="10"/>
      <c r="H55" s="10"/>
      <c r="I55" s="10"/>
      <c r="J55" s="10"/>
      <c r="K55" s="10"/>
      <c r="L55" s="10"/>
    </row>
    <row r="56" spans="2:12" s="1" customFormat="1" ht="13.5">
      <c r="B56" s="10"/>
      <c r="C56" s="10"/>
      <c r="D56" s="10"/>
      <c r="E56" s="10"/>
      <c r="F56" s="10"/>
      <c r="G56" s="10"/>
      <c r="H56" s="10"/>
      <c r="I56" s="10"/>
      <c r="J56" s="10"/>
      <c r="K56" s="10"/>
      <c r="L56" s="10"/>
    </row>
    <row r="57" spans="2:12" s="1" customFormat="1" ht="13.5">
      <c r="B57" s="10"/>
      <c r="C57" s="10"/>
      <c r="D57" s="10"/>
      <c r="E57" s="10"/>
      <c r="F57" s="10"/>
      <c r="G57" s="10"/>
      <c r="H57" s="10"/>
      <c r="I57" s="10"/>
      <c r="J57" s="10"/>
      <c r="K57" s="10"/>
      <c r="L57" s="10"/>
    </row>
    <row r="58" spans="2:12" s="1" customFormat="1" ht="13.5">
      <c r="B58" s="10"/>
      <c r="C58" s="10"/>
      <c r="D58" s="10"/>
      <c r="E58" s="10"/>
      <c r="F58" s="10"/>
      <c r="G58" s="10"/>
      <c r="H58" s="10"/>
      <c r="I58" s="10"/>
      <c r="J58" s="10"/>
      <c r="K58" s="10"/>
      <c r="L58" s="10"/>
    </row>
    <row r="59" spans="2:12" s="1" customFormat="1" ht="13.5">
      <c r="B59" s="10"/>
      <c r="C59" s="10"/>
      <c r="D59" s="10"/>
      <c r="E59" s="10"/>
      <c r="F59" s="10"/>
      <c r="G59" s="10"/>
      <c r="H59" s="10"/>
      <c r="I59" s="10"/>
      <c r="J59" s="10"/>
      <c r="K59" s="10"/>
      <c r="L59" s="10"/>
    </row>
    <row r="60" spans="2:12" s="1" customFormat="1" ht="13.5">
      <c r="B60" s="10"/>
      <c r="C60" s="10"/>
      <c r="D60" s="10"/>
      <c r="E60" s="10"/>
      <c r="F60" s="10"/>
      <c r="G60" s="10"/>
      <c r="H60" s="10"/>
      <c r="I60" s="10"/>
      <c r="J60" s="10"/>
      <c r="K60" s="10"/>
      <c r="L60" s="10"/>
    </row>
    <row r="61" spans="2:12" s="1" customFormat="1" ht="13.5">
      <c r="B61" s="10"/>
      <c r="C61" s="10"/>
      <c r="D61" s="10"/>
      <c r="E61" s="10"/>
      <c r="F61" s="10"/>
      <c r="G61" s="10"/>
      <c r="H61" s="10"/>
      <c r="I61" s="10"/>
      <c r="J61" s="10"/>
      <c r="K61" s="10"/>
      <c r="L61" s="10"/>
    </row>
    <row r="62" spans="2:12" s="1" customFormat="1" ht="13.5">
      <c r="B62" s="10"/>
      <c r="C62" s="10"/>
      <c r="D62" s="10"/>
      <c r="E62" s="10"/>
      <c r="F62" s="10"/>
      <c r="G62" s="10"/>
      <c r="H62" s="10"/>
      <c r="I62" s="10"/>
      <c r="J62" s="10"/>
      <c r="K62" s="10"/>
      <c r="L62" s="10"/>
    </row>
    <row r="63" spans="2:12" s="1" customFormat="1" ht="13.5">
      <c r="B63" s="10"/>
      <c r="C63" s="10"/>
      <c r="D63" s="10"/>
      <c r="E63" s="10"/>
      <c r="F63" s="10"/>
      <c r="G63" s="10"/>
      <c r="H63" s="10"/>
      <c r="I63" s="10"/>
      <c r="J63" s="10"/>
      <c r="K63" s="10"/>
      <c r="L63" s="10"/>
    </row>
    <row r="64" spans="2:12" s="1" customFormat="1" ht="13.5">
      <c r="B64" s="10"/>
      <c r="C64" s="10"/>
      <c r="D64" s="10"/>
      <c r="E64" s="10"/>
      <c r="F64" s="10"/>
      <c r="G64" s="10"/>
      <c r="H64" s="10"/>
      <c r="I64" s="10"/>
      <c r="J64" s="10"/>
      <c r="K64" s="10"/>
      <c r="L64" s="10"/>
    </row>
    <row r="65" spans="2:12" s="1" customFormat="1" ht="13.5">
      <c r="B65" s="10"/>
      <c r="C65" s="10"/>
      <c r="D65" s="10"/>
      <c r="E65" s="10"/>
      <c r="F65" s="10"/>
      <c r="G65" s="10"/>
      <c r="H65" s="10"/>
      <c r="I65" s="10"/>
      <c r="J65" s="10"/>
      <c r="K65" s="10"/>
      <c r="L65" s="10"/>
    </row>
    <row r="66" spans="2:12" s="1" customFormat="1" ht="13.5">
      <c r="B66" s="10"/>
      <c r="C66" s="10"/>
      <c r="D66" s="10"/>
      <c r="E66" s="10"/>
      <c r="F66" s="10"/>
      <c r="G66" s="10"/>
      <c r="H66" s="10"/>
      <c r="I66" s="10"/>
      <c r="J66" s="10"/>
      <c r="K66" s="10"/>
      <c r="L66" s="10"/>
    </row>
    <row r="67" spans="2:12" s="1" customFormat="1" ht="13.5">
      <c r="B67" s="10"/>
      <c r="C67" s="10"/>
      <c r="D67" s="10"/>
      <c r="E67" s="10"/>
      <c r="F67" s="10"/>
      <c r="G67" s="10"/>
      <c r="H67" s="10"/>
      <c r="I67" s="10"/>
      <c r="J67" s="10"/>
      <c r="K67" s="10"/>
      <c r="L67" s="10"/>
    </row>
    <row r="68" spans="2:12" s="1" customFormat="1" ht="13.5">
      <c r="B68" s="10"/>
      <c r="C68" s="10"/>
      <c r="D68" s="10"/>
      <c r="E68" s="10"/>
      <c r="F68" s="10"/>
      <c r="G68" s="10"/>
      <c r="H68" s="10"/>
      <c r="I68" s="10"/>
      <c r="J68" s="10"/>
      <c r="K68" s="10"/>
      <c r="L68" s="10"/>
    </row>
    <row r="69" spans="2:12" s="1" customFormat="1" ht="13.5">
      <c r="B69" s="10"/>
      <c r="C69" s="10"/>
      <c r="D69" s="10"/>
      <c r="E69" s="10"/>
      <c r="F69" s="10"/>
      <c r="G69" s="10"/>
      <c r="H69" s="10"/>
      <c r="I69" s="10"/>
      <c r="J69" s="10"/>
      <c r="K69" s="10"/>
      <c r="L69" s="10"/>
    </row>
    <row r="70" spans="2:12" s="1" customFormat="1" ht="13.5">
      <c r="B70" s="10"/>
      <c r="C70" s="10"/>
      <c r="D70" s="10"/>
      <c r="E70" s="10"/>
      <c r="F70" s="10"/>
      <c r="G70" s="10"/>
      <c r="H70" s="10"/>
      <c r="I70" s="10"/>
      <c r="J70" s="10"/>
      <c r="K70" s="10"/>
      <c r="L70" s="10"/>
    </row>
    <row r="71" spans="2:12" s="1" customFormat="1" ht="13.5">
      <c r="B71" s="10"/>
      <c r="C71" s="10"/>
      <c r="D71" s="10"/>
      <c r="E71" s="10"/>
      <c r="F71" s="10"/>
      <c r="G71" s="10"/>
      <c r="H71" s="10"/>
      <c r="I71" s="10"/>
      <c r="J71" s="10"/>
      <c r="K71" s="10"/>
      <c r="L71" s="10"/>
    </row>
    <row r="72" spans="2:12" s="1" customFormat="1" ht="13.5">
      <c r="B72" s="10"/>
      <c r="C72" s="10"/>
      <c r="D72" s="10"/>
      <c r="E72" s="10"/>
      <c r="F72" s="10"/>
      <c r="G72" s="10"/>
      <c r="H72" s="10"/>
      <c r="I72" s="10"/>
      <c r="J72" s="10"/>
      <c r="K72" s="10"/>
      <c r="L72" s="10"/>
    </row>
    <row r="73" spans="2:12" s="1" customFormat="1" ht="13.5">
      <c r="B73" s="10"/>
      <c r="C73" s="10"/>
      <c r="D73" s="10"/>
      <c r="E73" s="10"/>
      <c r="F73" s="10"/>
      <c r="G73" s="10"/>
      <c r="H73" s="10"/>
      <c r="I73" s="10"/>
      <c r="J73" s="10"/>
      <c r="K73" s="10"/>
      <c r="L73" s="10"/>
    </row>
    <row r="74" spans="2:12" s="1" customFormat="1" ht="13.5">
      <c r="B74" s="10"/>
      <c r="C74" s="10"/>
      <c r="D74" s="10"/>
      <c r="E74" s="10"/>
      <c r="F74" s="10"/>
      <c r="G74" s="10"/>
      <c r="H74" s="10"/>
      <c r="I74" s="10"/>
      <c r="J74" s="10"/>
      <c r="K74" s="10"/>
      <c r="L74" s="10"/>
    </row>
    <row r="75" spans="2:12" s="1" customFormat="1" ht="13.5">
      <c r="B75" s="10"/>
      <c r="C75" s="10"/>
      <c r="D75" s="10"/>
      <c r="E75" s="10"/>
      <c r="F75" s="10"/>
      <c r="G75" s="10"/>
      <c r="H75" s="10"/>
      <c r="I75" s="10"/>
      <c r="J75" s="10"/>
      <c r="K75" s="10"/>
      <c r="L75" s="10"/>
    </row>
    <row r="76" spans="2:12" s="1" customFormat="1" ht="13.5">
      <c r="B76" s="10"/>
      <c r="C76" s="10"/>
      <c r="D76" s="10"/>
      <c r="E76" s="10"/>
      <c r="F76" s="10"/>
      <c r="G76" s="10"/>
      <c r="H76" s="10"/>
      <c r="I76" s="10"/>
      <c r="J76" s="10"/>
      <c r="K76" s="10"/>
      <c r="L76" s="10"/>
    </row>
    <row r="77" spans="2:12" s="1" customFormat="1" ht="13.5">
      <c r="B77" s="10"/>
      <c r="C77" s="10"/>
      <c r="D77" s="10"/>
      <c r="E77" s="10"/>
      <c r="F77" s="10"/>
      <c r="G77" s="10"/>
      <c r="H77" s="10"/>
      <c r="I77" s="10"/>
      <c r="J77" s="10"/>
      <c r="K77" s="10"/>
      <c r="L77" s="10"/>
    </row>
    <row r="78" spans="2:12" s="1" customFormat="1" ht="13.5">
      <c r="B78" s="10"/>
      <c r="C78" s="10"/>
      <c r="D78" s="10"/>
      <c r="E78" s="10"/>
      <c r="F78" s="10"/>
      <c r="G78" s="10"/>
      <c r="H78" s="10"/>
      <c r="I78" s="10"/>
      <c r="J78" s="10"/>
      <c r="K78" s="10"/>
      <c r="L78" s="10"/>
    </row>
    <row r="79" spans="2:12" s="1" customFormat="1" ht="13.5">
      <c r="B79" s="10"/>
      <c r="C79" s="10"/>
      <c r="D79" s="10"/>
      <c r="E79" s="10"/>
      <c r="F79" s="10"/>
      <c r="G79" s="10"/>
      <c r="H79" s="10"/>
      <c r="I79" s="10"/>
      <c r="J79" s="10"/>
      <c r="K79" s="10"/>
      <c r="L79" s="10"/>
    </row>
    <row r="80" spans="2:12" s="1" customFormat="1" ht="13.5">
      <c r="B80" s="10"/>
      <c r="C80" s="10"/>
      <c r="D80" s="10"/>
      <c r="E80" s="10"/>
      <c r="F80" s="10"/>
      <c r="G80" s="10"/>
      <c r="H80" s="10"/>
      <c r="I80" s="10"/>
      <c r="J80" s="10"/>
      <c r="K80" s="10"/>
      <c r="L80" s="10"/>
    </row>
    <row r="81" spans="2:12" s="1" customFormat="1" ht="13.5">
      <c r="B81" s="10"/>
      <c r="C81" s="10"/>
      <c r="D81" s="10"/>
      <c r="E81" s="10"/>
      <c r="F81" s="10"/>
      <c r="G81" s="10"/>
      <c r="H81" s="10"/>
      <c r="I81" s="10"/>
      <c r="J81" s="10"/>
      <c r="K81" s="10"/>
      <c r="L81" s="10"/>
    </row>
    <row r="82" spans="2:12" s="1" customFormat="1" ht="13.5">
      <c r="B82" s="10"/>
      <c r="C82" s="10"/>
      <c r="D82" s="10"/>
      <c r="E82" s="10"/>
      <c r="F82" s="10"/>
      <c r="G82" s="10"/>
      <c r="H82" s="10"/>
      <c r="I82" s="10"/>
      <c r="J82" s="10"/>
      <c r="K82" s="10"/>
      <c r="L82" s="10"/>
    </row>
    <row r="83" spans="2:12" s="1" customFormat="1" ht="13.5">
      <c r="B83" s="10"/>
      <c r="C83" s="10"/>
      <c r="D83" s="10"/>
      <c r="E83" s="10"/>
      <c r="F83" s="10"/>
      <c r="G83" s="10"/>
      <c r="H83" s="10"/>
      <c r="I83" s="10"/>
      <c r="J83" s="10"/>
      <c r="K83" s="10"/>
      <c r="L83" s="10"/>
    </row>
    <row r="84" spans="2:12" s="1" customFormat="1" ht="13.5">
      <c r="B84" s="10"/>
      <c r="C84" s="10"/>
      <c r="D84" s="10"/>
      <c r="E84" s="10"/>
      <c r="F84" s="10"/>
      <c r="G84" s="10"/>
      <c r="H84" s="10"/>
      <c r="I84" s="10"/>
      <c r="J84" s="10"/>
      <c r="K84" s="10"/>
      <c r="L84" s="10"/>
    </row>
    <row r="85" spans="2:12" s="1" customFormat="1" ht="13.5">
      <c r="B85" s="10"/>
      <c r="C85" s="10"/>
      <c r="D85" s="10"/>
      <c r="E85" s="10"/>
      <c r="F85" s="10"/>
      <c r="G85" s="10"/>
      <c r="H85" s="10"/>
      <c r="I85" s="10"/>
      <c r="J85" s="10"/>
      <c r="K85" s="10"/>
      <c r="L85" s="10"/>
    </row>
    <row r="86" spans="2:12" s="1" customFormat="1" ht="13.5">
      <c r="B86" s="10"/>
      <c r="C86" s="10"/>
      <c r="D86" s="10"/>
      <c r="E86" s="10"/>
      <c r="F86" s="10"/>
      <c r="G86" s="10"/>
      <c r="H86" s="10"/>
      <c r="I86" s="10"/>
      <c r="J86" s="10"/>
      <c r="K86" s="10"/>
      <c r="L86" s="10"/>
    </row>
    <row r="87" spans="2:12" s="1" customFormat="1" ht="13.5">
      <c r="B87" s="10"/>
      <c r="C87" s="10"/>
      <c r="D87" s="10"/>
      <c r="E87" s="10"/>
      <c r="F87" s="10"/>
      <c r="G87" s="10"/>
      <c r="H87" s="10"/>
      <c r="I87" s="10"/>
      <c r="J87" s="10"/>
      <c r="K87" s="10"/>
      <c r="L87" s="10"/>
    </row>
    <row r="88" spans="2:12" s="1" customFormat="1" ht="13.5">
      <c r="B88" s="10"/>
      <c r="C88" s="10"/>
      <c r="D88" s="10"/>
      <c r="E88" s="10"/>
      <c r="F88" s="10"/>
      <c r="G88" s="10"/>
      <c r="H88" s="10"/>
      <c r="I88" s="10"/>
      <c r="J88" s="10"/>
      <c r="K88" s="10"/>
      <c r="L88" s="10"/>
    </row>
    <row r="89" spans="2:12" s="1" customFormat="1" ht="13.5">
      <c r="B89" s="10"/>
      <c r="C89" s="10"/>
      <c r="D89" s="10"/>
      <c r="E89" s="10"/>
      <c r="F89" s="10"/>
      <c r="G89" s="10"/>
      <c r="H89" s="10"/>
      <c r="I89" s="10"/>
      <c r="J89" s="10"/>
      <c r="K89" s="10"/>
      <c r="L89" s="10"/>
    </row>
    <row r="90" spans="2:12" s="1" customFormat="1" ht="13.5">
      <c r="B90" s="10"/>
      <c r="C90" s="10"/>
      <c r="D90" s="10"/>
      <c r="E90" s="10"/>
      <c r="F90" s="10"/>
      <c r="G90" s="10"/>
      <c r="H90" s="10"/>
      <c r="I90" s="10"/>
      <c r="J90" s="10"/>
      <c r="K90" s="10"/>
      <c r="L90" s="10"/>
    </row>
    <row r="91" spans="2:12" s="1" customFormat="1" ht="13.5">
      <c r="B91" s="10"/>
      <c r="C91" s="10"/>
      <c r="D91" s="10"/>
      <c r="E91" s="10"/>
      <c r="F91" s="10"/>
      <c r="G91" s="10"/>
      <c r="H91" s="10"/>
      <c r="I91" s="10"/>
      <c r="J91" s="10"/>
      <c r="K91" s="10"/>
      <c r="L91" s="10"/>
    </row>
    <row r="92" spans="2:12" s="1" customFormat="1" ht="13.5">
      <c r="B92" s="10"/>
      <c r="C92" s="10"/>
      <c r="D92" s="10"/>
      <c r="E92" s="10"/>
      <c r="F92" s="10"/>
      <c r="G92" s="10"/>
      <c r="H92" s="10"/>
      <c r="I92" s="10"/>
      <c r="J92" s="10"/>
      <c r="K92" s="10"/>
      <c r="L92" s="10"/>
    </row>
    <row r="93" spans="2:12" s="1" customFormat="1" ht="13.5">
      <c r="B93" s="10"/>
      <c r="C93" s="10"/>
      <c r="D93" s="10"/>
      <c r="E93" s="10"/>
      <c r="F93" s="10"/>
      <c r="G93" s="10"/>
      <c r="H93" s="10"/>
      <c r="I93" s="10"/>
      <c r="J93" s="10"/>
      <c r="K93" s="10"/>
      <c r="L93" s="10"/>
    </row>
    <row r="94" spans="2:12" s="1" customFormat="1" ht="13.5">
      <c r="B94" s="10"/>
      <c r="C94" s="10"/>
      <c r="D94" s="10"/>
      <c r="E94" s="10"/>
      <c r="F94" s="10"/>
      <c r="G94" s="10"/>
      <c r="H94" s="10"/>
      <c r="I94" s="10"/>
      <c r="J94" s="10"/>
      <c r="K94" s="10"/>
      <c r="L94" s="10"/>
    </row>
    <row r="95" spans="2:12" s="1" customFormat="1" ht="13.5">
      <c r="B95" s="10"/>
      <c r="C95" s="10"/>
      <c r="D95" s="10"/>
      <c r="E95" s="10"/>
      <c r="F95" s="10"/>
      <c r="G95" s="10"/>
      <c r="H95" s="10"/>
      <c r="I95" s="10"/>
      <c r="J95" s="10"/>
      <c r="K95" s="10"/>
      <c r="L95" s="10"/>
    </row>
    <row r="96" spans="2:12" s="1" customFormat="1" ht="13.5">
      <c r="B96" s="10"/>
      <c r="C96" s="10"/>
      <c r="D96" s="10"/>
      <c r="E96" s="10"/>
      <c r="F96" s="10"/>
      <c r="G96" s="10"/>
      <c r="H96" s="10"/>
      <c r="I96" s="10"/>
      <c r="J96" s="10"/>
      <c r="K96" s="10"/>
      <c r="L96" s="10"/>
    </row>
    <row r="97" spans="2:12" s="1" customFormat="1" ht="13.5">
      <c r="B97" s="10"/>
      <c r="C97" s="10"/>
      <c r="D97" s="10"/>
      <c r="E97" s="10"/>
      <c r="F97" s="10"/>
      <c r="G97" s="10"/>
      <c r="H97" s="10"/>
      <c r="I97" s="10"/>
      <c r="J97" s="10"/>
      <c r="K97" s="10"/>
      <c r="L97" s="10"/>
    </row>
    <row r="98" spans="2:12" s="1" customFormat="1" ht="13.5">
      <c r="B98" s="10"/>
      <c r="C98" s="10"/>
      <c r="D98" s="10"/>
      <c r="E98" s="10"/>
      <c r="F98" s="10"/>
      <c r="G98" s="10"/>
      <c r="H98" s="10"/>
      <c r="I98" s="10"/>
      <c r="J98" s="10"/>
      <c r="K98" s="10"/>
      <c r="L98" s="10"/>
    </row>
    <row r="99" spans="2:12" s="1" customFormat="1" ht="13.5">
      <c r="B99" s="10"/>
      <c r="C99" s="10"/>
      <c r="D99" s="10"/>
      <c r="E99" s="10"/>
      <c r="F99" s="10"/>
      <c r="G99" s="10"/>
      <c r="H99" s="10"/>
      <c r="I99" s="10"/>
      <c r="J99" s="10"/>
      <c r="K99" s="10"/>
      <c r="L99" s="10"/>
    </row>
    <row r="100" spans="2:12" s="1" customFormat="1" ht="13.5">
      <c r="B100" s="10"/>
      <c r="C100" s="10"/>
      <c r="D100" s="10"/>
      <c r="E100" s="10"/>
      <c r="F100" s="10"/>
      <c r="G100" s="10"/>
      <c r="H100" s="10"/>
      <c r="I100" s="10"/>
      <c r="J100" s="10"/>
      <c r="K100" s="10"/>
      <c r="L100" s="10"/>
    </row>
    <row r="101" spans="2:12" s="1" customFormat="1" ht="13.5">
      <c r="B101" s="10"/>
      <c r="C101" s="10"/>
      <c r="D101" s="10"/>
      <c r="E101" s="10"/>
      <c r="F101" s="10"/>
      <c r="G101" s="10"/>
      <c r="H101" s="10"/>
      <c r="I101" s="10"/>
      <c r="J101" s="10"/>
      <c r="K101" s="10"/>
      <c r="L101" s="10"/>
    </row>
    <row r="102" spans="2:12" s="1" customFormat="1" ht="13.5">
      <c r="B102" s="10"/>
      <c r="C102" s="10"/>
      <c r="D102" s="10"/>
      <c r="E102" s="10"/>
      <c r="F102" s="10"/>
      <c r="G102" s="10"/>
      <c r="H102" s="10"/>
      <c r="I102" s="10"/>
      <c r="J102" s="10"/>
      <c r="K102" s="10"/>
      <c r="L102" s="10"/>
    </row>
    <row r="103" spans="2:12" s="1" customFormat="1" ht="13.5">
      <c r="B103" s="10"/>
      <c r="C103" s="10"/>
      <c r="D103" s="10"/>
      <c r="E103" s="10"/>
      <c r="F103" s="10"/>
      <c r="G103" s="10"/>
      <c r="H103" s="10"/>
      <c r="I103" s="10"/>
      <c r="J103" s="10"/>
      <c r="K103" s="10"/>
      <c r="L103" s="10"/>
    </row>
    <row r="104" spans="2:12" s="1" customFormat="1" ht="13.5">
      <c r="B104" s="10"/>
      <c r="C104" s="10"/>
      <c r="D104" s="10"/>
      <c r="E104" s="10"/>
      <c r="F104" s="10"/>
      <c r="G104" s="10"/>
      <c r="H104" s="10"/>
      <c r="I104" s="10"/>
      <c r="J104" s="10"/>
      <c r="K104" s="10"/>
      <c r="L104" s="10"/>
    </row>
    <row r="105" spans="2:12" s="1" customFormat="1" ht="13.5">
      <c r="B105" s="10"/>
      <c r="C105" s="10"/>
      <c r="D105" s="10"/>
      <c r="E105" s="10"/>
      <c r="F105" s="10"/>
      <c r="G105" s="10"/>
      <c r="H105" s="10"/>
      <c r="I105" s="10"/>
      <c r="J105" s="10"/>
      <c r="K105" s="10"/>
      <c r="L105" s="10"/>
    </row>
    <row r="106" spans="2:12" s="1" customFormat="1" ht="13.5">
      <c r="B106" s="10"/>
      <c r="C106" s="10"/>
      <c r="D106" s="10"/>
      <c r="E106" s="10"/>
      <c r="F106" s="10"/>
      <c r="G106" s="10"/>
      <c r="H106" s="10"/>
      <c r="I106" s="10"/>
      <c r="J106" s="10"/>
      <c r="K106" s="10"/>
      <c r="L106" s="10"/>
    </row>
    <row r="107" spans="2:12" s="1" customFormat="1" ht="13.5">
      <c r="B107" s="10"/>
      <c r="C107" s="10"/>
      <c r="D107" s="10"/>
      <c r="E107" s="10"/>
      <c r="F107" s="10"/>
      <c r="G107" s="10"/>
      <c r="H107" s="10"/>
      <c r="I107" s="10"/>
      <c r="J107" s="10"/>
      <c r="K107" s="10"/>
      <c r="L107" s="10"/>
    </row>
    <row r="108" spans="2:12" s="1" customFormat="1" ht="13.5">
      <c r="B108" s="10"/>
      <c r="C108" s="10"/>
      <c r="D108" s="10"/>
      <c r="E108" s="10"/>
      <c r="F108" s="10"/>
      <c r="G108" s="10"/>
      <c r="H108" s="10"/>
      <c r="I108" s="10"/>
      <c r="J108" s="10"/>
      <c r="K108" s="10"/>
      <c r="L108" s="10"/>
    </row>
    <row r="109" spans="2:12" s="1" customFormat="1" ht="13.5">
      <c r="B109" s="10"/>
      <c r="C109" s="10"/>
      <c r="D109" s="10"/>
      <c r="E109" s="10"/>
      <c r="F109" s="10"/>
      <c r="G109" s="10"/>
      <c r="H109" s="10"/>
      <c r="I109" s="10"/>
      <c r="J109" s="10"/>
      <c r="K109" s="10"/>
      <c r="L109" s="10"/>
    </row>
    <row r="110" spans="2:12" s="1" customFormat="1" ht="13.5">
      <c r="B110" s="10"/>
      <c r="C110" s="10"/>
      <c r="D110" s="10"/>
      <c r="E110" s="10"/>
      <c r="F110" s="10"/>
      <c r="G110" s="10"/>
      <c r="H110" s="10"/>
      <c r="I110" s="10"/>
      <c r="J110" s="10"/>
      <c r="K110" s="10"/>
      <c r="L110" s="10"/>
    </row>
    <row r="111" spans="2:12" s="1" customFormat="1" ht="13.5">
      <c r="B111" s="10"/>
      <c r="C111" s="10"/>
      <c r="D111" s="10"/>
      <c r="E111" s="10"/>
      <c r="F111" s="10"/>
      <c r="G111" s="10"/>
      <c r="H111" s="10"/>
      <c r="I111" s="10"/>
      <c r="J111" s="10"/>
      <c r="K111" s="10"/>
      <c r="L111" s="10"/>
    </row>
  </sheetData>
  <sheetProtection/>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S35"/>
  <sheetViews>
    <sheetView showGridLines="0" view="pageBreakPreview" zoomScale="90" zoomScaleSheetLayoutView="90" zoomScalePageLayoutView="0" workbookViewId="0" topLeftCell="A1">
      <pane xSplit="1" ySplit="8" topLeftCell="B2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8.50390625" style="137" customWidth="1"/>
    <col min="2" max="2" width="7.00390625" style="137" bestFit="1" customWidth="1"/>
    <col min="3" max="5" width="6.125" style="137" bestFit="1" customWidth="1"/>
    <col min="6" max="6" width="5.25390625" style="137" customWidth="1"/>
    <col min="7" max="7" width="4.625" style="137" bestFit="1" customWidth="1"/>
    <col min="8" max="8" width="7.00390625" style="137" bestFit="1" customWidth="1"/>
    <col min="9" max="9" width="6.125" style="137" bestFit="1" customWidth="1"/>
    <col min="10" max="10" width="7.00390625" style="137" bestFit="1" customWidth="1"/>
    <col min="11" max="11" width="6.125" style="137" bestFit="1" customWidth="1"/>
    <col min="12" max="13" width="5.25390625" style="137" customWidth="1"/>
    <col min="14" max="14" width="7.00390625" style="137" customWidth="1"/>
    <col min="15" max="16" width="6.125" style="137" bestFit="1" customWidth="1"/>
    <col min="17" max="19" width="6.125" style="137" customWidth="1"/>
    <col min="20" max="16384" width="9.00390625" style="138" customWidth="1"/>
  </cols>
  <sheetData>
    <row r="1" ht="13.5">
      <c r="A1" s="67" t="s">
        <v>167</v>
      </c>
    </row>
    <row r="2" ht="13.5">
      <c r="A2" s="139" t="s">
        <v>165</v>
      </c>
    </row>
    <row r="3" spans="1:19" s="140" customFormat="1" ht="21">
      <c r="A3" s="465" t="s">
        <v>175</v>
      </c>
      <c r="B3" s="465"/>
      <c r="C3" s="465"/>
      <c r="D3" s="465"/>
      <c r="E3" s="465"/>
      <c r="F3" s="465"/>
      <c r="G3" s="465"/>
      <c r="H3" s="465"/>
      <c r="I3" s="465"/>
      <c r="J3" s="465"/>
      <c r="K3" s="465"/>
      <c r="L3" s="465"/>
      <c r="M3" s="465"/>
      <c r="N3" s="465"/>
      <c r="O3" s="465"/>
      <c r="P3" s="465"/>
      <c r="Q3" s="465"/>
      <c r="R3" s="465"/>
      <c r="S3" s="465"/>
    </row>
    <row r="4" spans="2:19" ht="21" customHeight="1">
      <c r="B4" s="464"/>
      <c r="C4" s="464"/>
      <c r="D4" s="464"/>
      <c r="E4" s="464"/>
      <c r="F4" s="464"/>
      <c r="G4" s="464"/>
      <c r="H4" s="464"/>
      <c r="I4" s="464" t="s">
        <v>335</v>
      </c>
      <c r="J4" s="464"/>
      <c r="K4" s="464"/>
      <c r="L4" s="464"/>
      <c r="M4" s="464"/>
      <c r="N4" s="464"/>
      <c r="O4" s="464"/>
      <c r="P4" s="464"/>
      <c r="Q4" s="464"/>
      <c r="R4" s="464"/>
      <c r="S4" s="307" t="s">
        <v>290</v>
      </c>
    </row>
    <row r="5" spans="1:19" ht="7.5" customHeight="1" thickBot="1">
      <c r="A5" s="141"/>
      <c r="B5" s="141"/>
      <c r="C5" s="141"/>
      <c r="D5" s="141"/>
      <c r="E5" s="141"/>
      <c r="F5" s="141"/>
      <c r="G5" s="141"/>
      <c r="H5" s="141"/>
      <c r="I5" s="141"/>
      <c r="J5" s="141"/>
      <c r="K5" s="141"/>
      <c r="L5" s="141"/>
      <c r="M5" s="141"/>
      <c r="N5" s="141"/>
      <c r="O5" s="141"/>
      <c r="P5" s="141"/>
      <c r="Q5" s="141"/>
      <c r="R5" s="141"/>
      <c r="S5" s="141"/>
    </row>
    <row r="6" spans="1:19" s="143" customFormat="1" ht="17.25" customHeight="1" thickTop="1">
      <c r="A6" s="142"/>
      <c r="B6" s="459"/>
      <c r="C6" s="462"/>
      <c r="D6" s="453" t="s">
        <v>91</v>
      </c>
      <c r="E6" s="454"/>
      <c r="F6" s="455"/>
      <c r="G6" s="458" t="s">
        <v>330</v>
      </c>
      <c r="H6" s="453" t="s">
        <v>90</v>
      </c>
      <c r="I6" s="454"/>
      <c r="J6" s="454"/>
      <c r="K6" s="454"/>
      <c r="L6" s="454"/>
      <c r="M6" s="455"/>
      <c r="N6" s="453" t="s">
        <v>89</v>
      </c>
      <c r="O6" s="454"/>
      <c r="P6" s="454"/>
      <c r="Q6" s="454"/>
      <c r="R6" s="454"/>
      <c r="S6" s="454"/>
    </row>
    <row r="7" spans="1:19" s="143" customFormat="1" ht="20.25" customHeight="1">
      <c r="A7" s="144"/>
      <c r="B7" s="461" t="s">
        <v>333</v>
      </c>
      <c r="C7" s="463" t="s">
        <v>334</v>
      </c>
      <c r="D7" s="449" t="s">
        <v>7</v>
      </c>
      <c r="E7" s="449" t="s">
        <v>88</v>
      </c>
      <c r="F7" s="449" t="s">
        <v>87</v>
      </c>
      <c r="G7" s="456" t="s">
        <v>331</v>
      </c>
      <c r="H7" s="449" t="s">
        <v>7</v>
      </c>
      <c r="I7" s="449" t="s">
        <v>80</v>
      </c>
      <c r="J7" s="449" t="s">
        <v>86</v>
      </c>
      <c r="K7" s="448" t="s">
        <v>85</v>
      </c>
      <c r="L7" s="466" t="s">
        <v>84</v>
      </c>
      <c r="M7" s="467"/>
      <c r="N7" s="449" t="s">
        <v>7</v>
      </c>
      <c r="O7" s="449" t="s">
        <v>83</v>
      </c>
      <c r="P7" s="449" t="s">
        <v>82</v>
      </c>
      <c r="Q7" s="449" t="s">
        <v>81</v>
      </c>
      <c r="R7" s="450" t="s">
        <v>328</v>
      </c>
      <c r="S7" s="449" t="s">
        <v>174</v>
      </c>
    </row>
    <row r="8" spans="1:19" s="143" customFormat="1" ht="22.5">
      <c r="A8" s="145"/>
      <c r="B8" s="460"/>
      <c r="C8" s="447"/>
      <c r="D8" s="446"/>
      <c r="E8" s="447"/>
      <c r="F8" s="447"/>
      <c r="G8" s="457" t="s">
        <v>332</v>
      </c>
      <c r="H8" s="446"/>
      <c r="I8" s="447"/>
      <c r="J8" s="447"/>
      <c r="K8" s="446"/>
      <c r="L8" s="146" t="s">
        <v>80</v>
      </c>
      <c r="M8" s="146" t="s">
        <v>79</v>
      </c>
      <c r="N8" s="451"/>
      <c r="O8" s="451"/>
      <c r="P8" s="451"/>
      <c r="Q8" s="451"/>
      <c r="R8" s="452" t="s">
        <v>329</v>
      </c>
      <c r="S8" s="451"/>
    </row>
    <row r="9" spans="1:19" s="143" customFormat="1" ht="31.5" customHeight="1">
      <c r="A9" s="257" t="s">
        <v>313</v>
      </c>
      <c r="B9" s="147">
        <v>36619</v>
      </c>
      <c r="C9" s="148">
        <v>2400</v>
      </c>
      <c r="D9" s="148">
        <v>3191</v>
      </c>
      <c r="E9" s="148">
        <v>3161</v>
      </c>
      <c r="F9" s="148">
        <v>30</v>
      </c>
      <c r="G9" s="148">
        <v>369</v>
      </c>
      <c r="H9" s="148">
        <v>19708</v>
      </c>
      <c r="I9" s="148">
        <v>6010</v>
      </c>
      <c r="J9" s="148">
        <v>11371</v>
      </c>
      <c r="K9" s="148">
        <v>2009</v>
      </c>
      <c r="L9" s="148">
        <v>238</v>
      </c>
      <c r="M9" s="148">
        <v>80</v>
      </c>
      <c r="N9" s="148">
        <v>10951</v>
      </c>
      <c r="O9" s="148">
        <v>6557</v>
      </c>
      <c r="P9" s="148">
        <v>2037</v>
      </c>
      <c r="Q9" s="148">
        <v>685</v>
      </c>
      <c r="R9" s="148">
        <v>1588</v>
      </c>
      <c r="S9" s="52">
        <v>84</v>
      </c>
    </row>
    <row r="10" spans="1:19" s="143" customFormat="1" ht="31.5" customHeight="1">
      <c r="A10" s="258" t="s">
        <v>314</v>
      </c>
      <c r="B10" s="54">
        <v>36228</v>
      </c>
      <c r="C10" s="55">
        <v>2371</v>
      </c>
      <c r="D10" s="55">
        <v>3180</v>
      </c>
      <c r="E10" s="55">
        <v>3153</v>
      </c>
      <c r="F10" s="55">
        <v>27</v>
      </c>
      <c r="G10" s="55">
        <v>371</v>
      </c>
      <c r="H10" s="55">
        <v>19219</v>
      </c>
      <c r="I10" s="55">
        <v>5802</v>
      </c>
      <c r="J10" s="55">
        <v>11111</v>
      </c>
      <c r="K10" s="55">
        <v>1991</v>
      </c>
      <c r="L10" s="55">
        <v>236</v>
      </c>
      <c r="M10" s="55">
        <v>79</v>
      </c>
      <c r="N10" s="55">
        <v>11087</v>
      </c>
      <c r="O10" s="55">
        <v>6576</v>
      </c>
      <c r="P10" s="55">
        <v>2086</v>
      </c>
      <c r="Q10" s="55">
        <v>714</v>
      </c>
      <c r="R10" s="55">
        <v>1628</v>
      </c>
      <c r="S10" s="53">
        <v>83</v>
      </c>
    </row>
    <row r="11" spans="1:19" s="149" customFormat="1" ht="31.5" customHeight="1">
      <c r="A11" s="259" t="s">
        <v>288</v>
      </c>
      <c r="B11" s="226">
        <v>35601</v>
      </c>
      <c r="C11" s="226">
        <v>2339</v>
      </c>
      <c r="D11" s="226">
        <v>3176</v>
      </c>
      <c r="E11" s="226">
        <v>3150</v>
      </c>
      <c r="F11" s="226">
        <v>26</v>
      </c>
      <c r="G11" s="226">
        <v>364</v>
      </c>
      <c r="H11" s="226">
        <v>18681</v>
      </c>
      <c r="I11" s="226">
        <v>5725</v>
      </c>
      <c r="J11" s="226">
        <v>10719</v>
      </c>
      <c r="K11" s="226">
        <v>1926</v>
      </c>
      <c r="L11" s="226">
        <v>232</v>
      </c>
      <c r="M11" s="226">
        <v>79</v>
      </c>
      <c r="N11" s="226">
        <v>11041</v>
      </c>
      <c r="O11" s="226">
        <v>6517</v>
      </c>
      <c r="P11" s="226">
        <v>2084</v>
      </c>
      <c r="Q11" s="226">
        <v>713</v>
      </c>
      <c r="R11" s="226">
        <v>1642</v>
      </c>
      <c r="S11" s="226">
        <v>85</v>
      </c>
    </row>
    <row r="12" spans="1:19" s="143" customFormat="1" ht="31.5" customHeight="1">
      <c r="A12" s="150"/>
      <c r="B12" s="54"/>
      <c r="C12" s="55"/>
      <c r="D12" s="55"/>
      <c r="E12" s="55"/>
      <c r="F12" s="55"/>
      <c r="G12" s="55"/>
      <c r="H12" s="55"/>
      <c r="I12" s="55"/>
      <c r="J12" s="55"/>
      <c r="K12" s="55"/>
      <c r="L12" s="55"/>
      <c r="M12" s="55"/>
      <c r="N12" s="55"/>
      <c r="O12" s="55"/>
      <c r="P12" s="55"/>
      <c r="Q12" s="55"/>
      <c r="R12" s="55"/>
      <c r="S12" s="55"/>
    </row>
    <row r="13" spans="1:19" s="143" customFormat="1" ht="31.5" customHeight="1">
      <c r="A13" s="151" t="s">
        <v>294</v>
      </c>
      <c r="B13" s="54">
        <v>10020</v>
      </c>
      <c r="C13" s="227">
        <v>630</v>
      </c>
      <c r="D13" s="55">
        <v>868</v>
      </c>
      <c r="E13" s="227">
        <v>861</v>
      </c>
      <c r="F13" s="227">
        <v>7</v>
      </c>
      <c r="G13" s="227">
        <v>116</v>
      </c>
      <c r="H13" s="55">
        <v>5174</v>
      </c>
      <c r="I13" s="227">
        <v>1668</v>
      </c>
      <c r="J13" s="227">
        <v>2902</v>
      </c>
      <c r="K13" s="227">
        <v>517</v>
      </c>
      <c r="L13" s="227">
        <v>65</v>
      </c>
      <c r="M13" s="227">
        <v>22</v>
      </c>
      <c r="N13" s="55">
        <v>3232</v>
      </c>
      <c r="O13" s="227">
        <v>1892</v>
      </c>
      <c r="P13" s="227">
        <v>670</v>
      </c>
      <c r="Q13" s="227">
        <v>199</v>
      </c>
      <c r="R13" s="227">
        <v>450</v>
      </c>
      <c r="S13" s="227">
        <v>21</v>
      </c>
    </row>
    <row r="14" spans="1:19" s="143" customFormat="1" ht="31.5" customHeight="1">
      <c r="A14" s="151" t="s">
        <v>295</v>
      </c>
      <c r="B14" s="54">
        <v>3239</v>
      </c>
      <c r="C14" s="227">
        <v>174</v>
      </c>
      <c r="D14" s="55">
        <v>262</v>
      </c>
      <c r="E14" s="227">
        <v>261</v>
      </c>
      <c r="F14" s="227">
        <v>1</v>
      </c>
      <c r="G14" s="227">
        <v>35</v>
      </c>
      <c r="H14" s="55">
        <v>1726</v>
      </c>
      <c r="I14" s="227">
        <v>492</v>
      </c>
      <c r="J14" s="227">
        <v>985</v>
      </c>
      <c r="K14" s="227">
        <v>195</v>
      </c>
      <c r="L14" s="227">
        <v>41</v>
      </c>
      <c r="M14" s="227">
        <v>13</v>
      </c>
      <c r="N14" s="55">
        <v>1042</v>
      </c>
      <c r="O14" s="227">
        <v>603</v>
      </c>
      <c r="P14" s="227">
        <v>180</v>
      </c>
      <c r="Q14" s="227">
        <v>70</v>
      </c>
      <c r="R14" s="227">
        <v>181</v>
      </c>
      <c r="S14" s="227">
        <v>8</v>
      </c>
    </row>
    <row r="15" spans="1:19" s="143" customFormat="1" ht="31.5" customHeight="1">
      <c r="A15" s="151" t="s">
        <v>296</v>
      </c>
      <c r="B15" s="54">
        <v>1485</v>
      </c>
      <c r="C15" s="227">
        <v>105</v>
      </c>
      <c r="D15" s="55">
        <v>116</v>
      </c>
      <c r="E15" s="227">
        <v>115</v>
      </c>
      <c r="F15" s="248">
        <v>1</v>
      </c>
      <c r="G15" s="227">
        <v>17</v>
      </c>
      <c r="H15" s="55">
        <v>733</v>
      </c>
      <c r="I15" s="227">
        <v>233</v>
      </c>
      <c r="J15" s="227">
        <v>416</v>
      </c>
      <c r="K15" s="227">
        <v>70</v>
      </c>
      <c r="L15" s="227">
        <v>6</v>
      </c>
      <c r="M15" s="227">
        <v>8</v>
      </c>
      <c r="N15" s="55">
        <v>514</v>
      </c>
      <c r="O15" s="227">
        <v>285</v>
      </c>
      <c r="P15" s="227">
        <v>106</v>
      </c>
      <c r="Q15" s="227">
        <v>28</v>
      </c>
      <c r="R15" s="227">
        <v>95</v>
      </c>
      <c r="S15" s="248">
        <v>0</v>
      </c>
    </row>
    <row r="16" spans="1:19" s="143" customFormat="1" ht="31.5" customHeight="1">
      <c r="A16" s="151" t="s">
        <v>315</v>
      </c>
      <c r="B16" s="54">
        <v>1953</v>
      </c>
      <c r="C16" s="227">
        <v>123</v>
      </c>
      <c r="D16" s="55">
        <v>179</v>
      </c>
      <c r="E16" s="227">
        <v>176</v>
      </c>
      <c r="F16" s="227">
        <v>3</v>
      </c>
      <c r="G16" s="227">
        <v>22</v>
      </c>
      <c r="H16" s="55">
        <v>1060</v>
      </c>
      <c r="I16" s="227">
        <v>323</v>
      </c>
      <c r="J16" s="227">
        <v>652</v>
      </c>
      <c r="K16" s="227">
        <v>77</v>
      </c>
      <c r="L16" s="227">
        <v>3</v>
      </c>
      <c r="M16" s="227">
        <v>5</v>
      </c>
      <c r="N16" s="55">
        <v>569</v>
      </c>
      <c r="O16" s="227">
        <v>363</v>
      </c>
      <c r="P16" s="227">
        <v>96</v>
      </c>
      <c r="Q16" s="227">
        <v>35</v>
      </c>
      <c r="R16" s="227">
        <v>73</v>
      </c>
      <c r="S16" s="227">
        <v>2</v>
      </c>
    </row>
    <row r="17" spans="1:19" s="143" customFormat="1" ht="31.5" customHeight="1">
      <c r="A17" s="151" t="s">
        <v>297</v>
      </c>
      <c r="B17" s="54">
        <v>1303</v>
      </c>
      <c r="C17" s="227">
        <v>95</v>
      </c>
      <c r="D17" s="55">
        <v>140</v>
      </c>
      <c r="E17" s="227">
        <v>139</v>
      </c>
      <c r="F17" s="227">
        <v>1</v>
      </c>
      <c r="G17" s="227">
        <v>15</v>
      </c>
      <c r="H17" s="55">
        <v>686</v>
      </c>
      <c r="I17" s="227">
        <v>201</v>
      </c>
      <c r="J17" s="227">
        <v>410</v>
      </c>
      <c r="K17" s="227">
        <v>66</v>
      </c>
      <c r="L17" s="227">
        <v>8</v>
      </c>
      <c r="M17" s="227">
        <v>1</v>
      </c>
      <c r="N17" s="55">
        <v>367</v>
      </c>
      <c r="O17" s="227">
        <v>208</v>
      </c>
      <c r="P17" s="227">
        <v>86</v>
      </c>
      <c r="Q17" s="227">
        <v>19</v>
      </c>
      <c r="R17" s="227">
        <v>50</v>
      </c>
      <c r="S17" s="227">
        <v>4</v>
      </c>
    </row>
    <row r="18" spans="1:19" s="143" customFormat="1" ht="31.5" customHeight="1">
      <c r="A18" s="151" t="s">
        <v>316</v>
      </c>
      <c r="B18" s="54">
        <v>3075</v>
      </c>
      <c r="C18" s="227">
        <v>236</v>
      </c>
      <c r="D18" s="55">
        <v>299</v>
      </c>
      <c r="E18" s="227">
        <v>297</v>
      </c>
      <c r="F18" s="227">
        <v>2</v>
      </c>
      <c r="G18" s="227">
        <v>15</v>
      </c>
      <c r="H18" s="55">
        <v>1709</v>
      </c>
      <c r="I18" s="227">
        <v>542</v>
      </c>
      <c r="J18" s="227">
        <v>936</v>
      </c>
      <c r="K18" s="227">
        <v>204</v>
      </c>
      <c r="L18" s="227">
        <v>22</v>
      </c>
      <c r="M18" s="227">
        <v>5</v>
      </c>
      <c r="N18" s="55">
        <v>816</v>
      </c>
      <c r="O18" s="227">
        <v>457</v>
      </c>
      <c r="P18" s="227">
        <v>148</v>
      </c>
      <c r="Q18" s="227">
        <v>50</v>
      </c>
      <c r="R18" s="227">
        <v>149</v>
      </c>
      <c r="S18" s="227">
        <v>12</v>
      </c>
    </row>
    <row r="19" spans="1:19" s="143" customFormat="1" ht="31.5" customHeight="1">
      <c r="A19" s="151" t="s">
        <v>317</v>
      </c>
      <c r="B19" s="54">
        <v>1529</v>
      </c>
      <c r="C19" s="227">
        <v>111</v>
      </c>
      <c r="D19" s="55">
        <v>110</v>
      </c>
      <c r="E19" s="227">
        <v>110</v>
      </c>
      <c r="F19" s="248">
        <v>0</v>
      </c>
      <c r="G19" s="227">
        <v>18</v>
      </c>
      <c r="H19" s="55">
        <v>824</v>
      </c>
      <c r="I19" s="227">
        <v>240</v>
      </c>
      <c r="J19" s="227">
        <v>479</v>
      </c>
      <c r="K19" s="227">
        <v>91</v>
      </c>
      <c r="L19" s="227">
        <v>10</v>
      </c>
      <c r="M19" s="227">
        <v>4</v>
      </c>
      <c r="N19" s="55">
        <v>466</v>
      </c>
      <c r="O19" s="227">
        <v>256</v>
      </c>
      <c r="P19" s="227">
        <v>95</v>
      </c>
      <c r="Q19" s="227">
        <v>32</v>
      </c>
      <c r="R19" s="227">
        <v>73</v>
      </c>
      <c r="S19" s="227">
        <v>10</v>
      </c>
    </row>
    <row r="20" spans="1:19" s="143" customFormat="1" ht="31.5" customHeight="1">
      <c r="A20" s="151" t="s">
        <v>298</v>
      </c>
      <c r="B20" s="54">
        <v>3231</v>
      </c>
      <c r="C20" s="227">
        <v>221</v>
      </c>
      <c r="D20" s="55">
        <v>302</v>
      </c>
      <c r="E20" s="227">
        <v>297</v>
      </c>
      <c r="F20" s="227">
        <v>5</v>
      </c>
      <c r="G20" s="227">
        <v>30</v>
      </c>
      <c r="H20" s="55">
        <v>1599</v>
      </c>
      <c r="I20" s="227">
        <v>491</v>
      </c>
      <c r="J20" s="227">
        <v>923</v>
      </c>
      <c r="K20" s="227">
        <v>165</v>
      </c>
      <c r="L20" s="227">
        <v>19</v>
      </c>
      <c r="M20" s="227">
        <v>1</v>
      </c>
      <c r="N20" s="55">
        <v>1079</v>
      </c>
      <c r="O20" s="227">
        <v>657</v>
      </c>
      <c r="P20" s="227">
        <v>183</v>
      </c>
      <c r="Q20" s="227">
        <v>76</v>
      </c>
      <c r="R20" s="227">
        <v>155</v>
      </c>
      <c r="S20" s="227">
        <v>8</v>
      </c>
    </row>
    <row r="21" spans="1:19" s="143" customFormat="1" ht="31.5" customHeight="1">
      <c r="A21" s="151" t="s">
        <v>299</v>
      </c>
      <c r="B21" s="54">
        <v>4017</v>
      </c>
      <c r="C21" s="227">
        <v>233</v>
      </c>
      <c r="D21" s="55">
        <v>398</v>
      </c>
      <c r="E21" s="227">
        <v>396</v>
      </c>
      <c r="F21" s="227">
        <v>2</v>
      </c>
      <c r="G21" s="227">
        <v>43</v>
      </c>
      <c r="H21" s="55">
        <v>2099</v>
      </c>
      <c r="I21" s="227">
        <v>675</v>
      </c>
      <c r="J21" s="227">
        <v>1150</v>
      </c>
      <c r="K21" s="227">
        <v>236</v>
      </c>
      <c r="L21" s="227">
        <v>28</v>
      </c>
      <c r="M21" s="227">
        <v>10</v>
      </c>
      <c r="N21" s="55">
        <v>1244</v>
      </c>
      <c r="O21" s="227">
        <v>730</v>
      </c>
      <c r="P21" s="227">
        <v>224</v>
      </c>
      <c r="Q21" s="227">
        <v>90</v>
      </c>
      <c r="R21" s="227">
        <v>188</v>
      </c>
      <c r="S21" s="227">
        <v>12</v>
      </c>
    </row>
    <row r="22" spans="1:19" s="143" customFormat="1" ht="31.5" customHeight="1">
      <c r="A22" s="151"/>
      <c r="B22" s="54"/>
      <c r="C22" s="55"/>
      <c r="D22" s="55"/>
      <c r="E22" s="55"/>
      <c r="F22" s="55"/>
      <c r="G22" s="55"/>
      <c r="H22" s="55"/>
      <c r="I22" s="55"/>
      <c r="J22" s="55"/>
      <c r="K22" s="55"/>
      <c r="L22" s="55"/>
      <c r="M22" s="55"/>
      <c r="N22" s="55"/>
      <c r="O22" s="55"/>
      <c r="P22" s="55"/>
      <c r="Q22" s="55"/>
      <c r="R22" s="55"/>
      <c r="S22" s="55"/>
    </row>
    <row r="23" spans="1:19" s="149" customFormat="1" ht="31.5" customHeight="1">
      <c r="A23" s="152" t="s">
        <v>318</v>
      </c>
      <c r="B23" s="228">
        <v>29852</v>
      </c>
      <c r="C23" s="228">
        <v>1928</v>
      </c>
      <c r="D23" s="228">
        <v>2674</v>
      </c>
      <c r="E23" s="228">
        <v>2652</v>
      </c>
      <c r="F23" s="228">
        <v>22</v>
      </c>
      <c r="G23" s="228">
        <v>311</v>
      </c>
      <c r="H23" s="228">
        <v>15610</v>
      </c>
      <c r="I23" s="228">
        <v>4865</v>
      </c>
      <c r="J23" s="228">
        <v>8853</v>
      </c>
      <c r="K23" s="228">
        <v>1621</v>
      </c>
      <c r="L23" s="228">
        <v>202</v>
      </c>
      <c r="M23" s="228">
        <v>69</v>
      </c>
      <c r="N23" s="228">
        <v>9329</v>
      </c>
      <c r="O23" s="228">
        <v>5451</v>
      </c>
      <c r="P23" s="228">
        <v>1788</v>
      </c>
      <c r="Q23" s="228">
        <v>599</v>
      </c>
      <c r="R23" s="228">
        <v>1414</v>
      </c>
      <c r="S23" s="228">
        <v>77</v>
      </c>
    </row>
    <row r="24" spans="1:19" s="143" customFormat="1" ht="31.5" customHeight="1">
      <c r="A24" s="151"/>
      <c r="B24" s="54"/>
      <c r="C24" s="55"/>
      <c r="D24" s="55"/>
      <c r="E24" s="55"/>
      <c r="F24" s="55"/>
      <c r="G24" s="55"/>
      <c r="H24" s="55"/>
      <c r="I24" s="55"/>
      <c r="J24" s="55"/>
      <c r="K24" s="55"/>
      <c r="L24" s="55"/>
      <c r="M24" s="55"/>
      <c r="N24" s="55"/>
      <c r="O24" s="55"/>
      <c r="P24" s="55"/>
      <c r="Q24" s="55"/>
      <c r="R24" s="55"/>
      <c r="S24" s="55"/>
    </row>
    <row r="25" spans="1:19" s="143" customFormat="1" ht="31.5" customHeight="1">
      <c r="A25" s="151" t="s">
        <v>319</v>
      </c>
      <c r="B25" s="54">
        <v>1084</v>
      </c>
      <c r="C25" s="227">
        <v>64</v>
      </c>
      <c r="D25" s="55">
        <v>105</v>
      </c>
      <c r="E25" s="227">
        <v>105</v>
      </c>
      <c r="F25" s="227">
        <v>0</v>
      </c>
      <c r="G25" s="227">
        <v>9</v>
      </c>
      <c r="H25" s="55">
        <v>585</v>
      </c>
      <c r="I25" s="227">
        <v>176</v>
      </c>
      <c r="J25" s="227">
        <v>321</v>
      </c>
      <c r="K25" s="227">
        <v>87</v>
      </c>
      <c r="L25" s="227">
        <v>1</v>
      </c>
      <c r="M25" s="248">
        <v>0</v>
      </c>
      <c r="N25" s="55">
        <v>321</v>
      </c>
      <c r="O25" s="227">
        <v>186</v>
      </c>
      <c r="P25" s="227">
        <v>61</v>
      </c>
      <c r="Q25" s="227">
        <v>28</v>
      </c>
      <c r="R25" s="227">
        <v>45</v>
      </c>
      <c r="S25" s="248">
        <v>1</v>
      </c>
    </row>
    <row r="26" spans="1:19" s="143" customFormat="1" ht="31.5" customHeight="1">
      <c r="A26" s="151" t="s">
        <v>320</v>
      </c>
      <c r="B26" s="54">
        <v>326</v>
      </c>
      <c r="C26" s="227">
        <v>19</v>
      </c>
      <c r="D26" s="55">
        <v>42</v>
      </c>
      <c r="E26" s="227">
        <v>41</v>
      </c>
      <c r="F26" s="227">
        <v>1</v>
      </c>
      <c r="G26" s="227">
        <v>2</v>
      </c>
      <c r="H26" s="55">
        <v>171</v>
      </c>
      <c r="I26" s="227">
        <v>60</v>
      </c>
      <c r="J26" s="227">
        <v>96</v>
      </c>
      <c r="K26" s="227">
        <v>14</v>
      </c>
      <c r="L26" s="227">
        <v>1</v>
      </c>
      <c r="M26" s="248">
        <v>0</v>
      </c>
      <c r="N26" s="55">
        <v>92</v>
      </c>
      <c r="O26" s="227">
        <v>54</v>
      </c>
      <c r="P26" s="227">
        <v>15</v>
      </c>
      <c r="Q26" s="227">
        <v>8</v>
      </c>
      <c r="R26" s="227">
        <v>14</v>
      </c>
      <c r="S26" s="227">
        <v>1</v>
      </c>
    </row>
    <row r="27" spans="1:19" s="143" customFormat="1" ht="31.5" customHeight="1">
      <c r="A27" s="151" t="s">
        <v>321</v>
      </c>
      <c r="B27" s="54">
        <v>600</v>
      </c>
      <c r="C27" s="227">
        <v>35</v>
      </c>
      <c r="D27" s="55">
        <v>58</v>
      </c>
      <c r="E27" s="227">
        <v>58</v>
      </c>
      <c r="F27" s="248">
        <v>0</v>
      </c>
      <c r="G27" s="227">
        <v>5</v>
      </c>
      <c r="H27" s="55">
        <v>320</v>
      </c>
      <c r="I27" s="227">
        <v>72</v>
      </c>
      <c r="J27" s="227">
        <v>219</v>
      </c>
      <c r="K27" s="227">
        <v>25</v>
      </c>
      <c r="L27" s="227">
        <v>3</v>
      </c>
      <c r="M27" s="227">
        <v>1</v>
      </c>
      <c r="N27" s="55">
        <v>182</v>
      </c>
      <c r="O27" s="227">
        <v>119</v>
      </c>
      <c r="P27" s="227">
        <v>29</v>
      </c>
      <c r="Q27" s="227">
        <v>9</v>
      </c>
      <c r="R27" s="227">
        <v>24</v>
      </c>
      <c r="S27" s="227">
        <v>1</v>
      </c>
    </row>
    <row r="28" spans="1:19" s="143" customFormat="1" ht="31.5" customHeight="1">
      <c r="A28" s="151" t="s">
        <v>322</v>
      </c>
      <c r="B28" s="54">
        <v>1328</v>
      </c>
      <c r="C28" s="227">
        <v>162</v>
      </c>
      <c r="D28" s="55">
        <v>112</v>
      </c>
      <c r="E28" s="227">
        <v>110</v>
      </c>
      <c r="F28" s="227">
        <v>2</v>
      </c>
      <c r="G28" s="227">
        <v>9</v>
      </c>
      <c r="H28" s="55">
        <v>717</v>
      </c>
      <c r="I28" s="227">
        <v>179</v>
      </c>
      <c r="J28" s="227">
        <v>446</v>
      </c>
      <c r="K28" s="227">
        <v>82</v>
      </c>
      <c r="L28" s="227">
        <v>8</v>
      </c>
      <c r="M28" s="227">
        <v>2</v>
      </c>
      <c r="N28" s="55">
        <v>328</v>
      </c>
      <c r="O28" s="227">
        <v>188</v>
      </c>
      <c r="P28" s="227">
        <v>70</v>
      </c>
      <c r="Q28" s="227">
        <v>30</v>
      </c>
      <c r="R28" s="227">
        <v>37</v>
      </c>
      <c r="S28" s="227">
        <v>3</v>
      </c>
    </row>
    <row r="29" spans="1:19" s="143" customFormat="1" ht="31.5" customHeight="1">
      <c r="A29" s="151" t="s">
        <v>323</v>
      </c>
      <c r="B29" s="54">
        <v>597</v>
      </c>
      <c r="C29" s="227">
        <v>30</v>
      </c>
      <c r="D29" s="55">
        <v>57</v>
      </c>
      <c r="E29" s="227">
        <v>57</v>
      </c>
      <c r="F29" s="248">
        <v>0</v>
      </c>
      <c r="G29" s="227">
        <v>10</v>
      </c>
      <c r="H29" s="55">
        <v>292</v>
      </c>
      <c r="I29" s="227">
        <v>88</v>
      </c>
      <c r="J29" s="227">
        <v>170</v>
      </c>
      <c r="K29" s="227">
        <v>27</v>
      </c>
      <c r="L29" s="227">
        <v>5</v>
      </c>
      <c r="M29" s="227">
        <v>2</v>
      </c>
      <c r="N29" s="55">
        <v>208</v>
      </c>
      <c r="O29" s="227">
        <v>147</v>
      </c>
      <c r="P29" s="227">
        <v>30</v>
      </c>
      <c r="Q29" s="227">
        <v>8</v>
      </c>
      <c r="R29" s="227">
        <v>22</v>
      </c>
      <c r="S29" s="248">
        <v>1</v>
      </c>
    </row>
    <row r="30" spans="1:19" s="143" customFormat="1" ht="31.5" customHeight="1">
      <c r="A30" s="151" t="s">
        <v>324</v>
      </c>
      <c r="B30" s="54">
        <v>479</v>
      </c>
      <c r="C30" s="227">
        <v>33</v>
      </c>
      <c r="D30" s="55">
        <v>25</v>
      </c>
      <c r="E30" s="227">
        <v>25</v>
      </c>
      <c r="F30" s="248">
        <v>0</v>
      </c>
      <c r="G30" s="227">
        <v>6</v>
      </c>
      <c r="H30" s="55">
        <v>266</v>
      </c>
      <c r="I30" s="227">
        <v>73</v>
      </c>
      <c r="J30" s="227">
        <v>172</v>
      </c>
      <c r="K30" s="227">
        <v>17</v>
      </c>
      <c r="L30" s="227">
        <v>2</v>
      </c>
      <c r="M30" s="227">
        <v>2</v>
      </c>
      <c r="N30" s="55">
        <v>149</v>
      </c>
      <c r="O30" s="227">
        <v>94</v>
      </c>
      <c r="P30" s="227">
        <v>22</v>
      </c>
      <c r="Q30" s="227">
        <v>11</v>
      </c>
      <c r="R30" s="227">
        <v>21</v>
      </c>
      <c r="S30" s="227">
        <v>1</v>
      </c>
    </row>
    <row r="31" spans="1:19" s="143" customFormat="1" ht="31.5" customHeight="1">
      <c r="A31" s="151" t="s">
        <v>325</v>
      </c>
      <c r="B31" s="54">
        <v>480</v>
      </c>
      <c r="C31" s="227">
        <v>25</v>
      </c>
      <c r="D31" s="55">
        <v>23</v>
      </c>
      <c r="E31" s="227">
        <v>23</v>
      </c>
      <c r="F31" s="248">
        <v>0</v>
      </c>
      <c r="G31" s="227">
        <v>3</v>
      </c>
      <c r="H31" s="55">
        <v>276</v>
      </c>
      <c r="I31" s="227">
        <v>76</v>
      </c>
      <c r="J31" s="227">
        <v>179</v>
      </c>
      <c r="K31" s="227">
        <v>15</v>
      </c>
      <c r="L31" s="227">
        <v>5</v>
      </c>
      <c r="M31" s="248">
        <v>1</v>
      </c>
      <c r="N31" s="55">
        <v>153</v>
      </c>
      <c r="O31" s="227">
        <v>91</v>
      </c>
      <c r="P31" s="227">
        <v>22</v>
      </c>
      <c r="Q31" s="227">
        <v>8</v>
      </c>
      <c r="R31" s="227">
        <v>32</v>
      </c>
      <c r="S31" s="248">
        <v>0</v>
      </c>
    </row>
    <row r="32" spans="1:19" s="143" customFormat="1" ht="31.5" customHeight="1">
      <c r="A32" s="151" t="s">
        <v>326</v>
      </c>
      <c r="B32" s="54">
        <v>855</v>
      </c>
      <c r="C32" s="227">
        <v>43</v>
      </c>
      <c r="D32" s="55">
        <v>80</v>
      </c>
      <c r="E32" s="227">
        <v>79</v>
      </c>
      <c r="F32" s="248">
        <v>1</v>
      </c>
      <c r="G32" s="227">
        <v>9</v>
      </c>
      <c r="H32" s="55">
        <v>444</v>
      </c>
      <c r="I32" s="227">
        <v>136</v>
      </c>
      <c r="J32" s="227">
        <v>263</v>
      </c>
      <c r="K32" s="227">
        <v>38</v>
      </c>
      <c r="L32" s="227">
        <v>5</v>
      </c>
      <c r="M32" s="227">
        <v>2</v>
      </c>
      <c r="N32" s="55">
        <v>279</v>
      </c>
      <c r="O32" s="227">
        <v>187</v>
      </c>
      <c r="P32" s="227">
        <v>47</v>
      </c>
      <c r="Q32" s="227">
        <v>12</v>
      </c>
      <c r="R32" s="227">
        <v>33</v>
      </c>
      <c r="S32" s="248">
        <v>0</v>
      </c>
    </row>
    <row r="33" spans="1:19" s="143" customFormat="1" ht="31.5" customHeight="1">
      <c r="A33" s="151"/>
      <c r="B33" s="54"/>
      <c r="C33" s="55"/>
      <c r="D33" s="55"/>
      <c r="E33" s="55"/>
      <c r="F33" s="55"/>
      <c r="G33" s="55"/>
      <c r="H33" s="55"/>
      <c r="I33" s="55"/>
      <c r="J33" s="55"/>
      <c r="K33" s="55"/>
      <c r="L33" s="55"/>
      <c r="M33" s="55"/>
      <c r="N33" s="55"/>
      <c r="O33" s="55"/>
      <c r="P33" s="55"/>
      <c r="Q33" s="55"/>
      <c r="R33" s="55"/>
      <c r="S33" s="55"/>
    </row>
    <row r="34" spans="1:19" s="149" customFormat="1" ht="31.5" customHeight="1">
      <c r="A34" s="153" t="s">
        <v>327</v>
      </c>
      <c r="B34" s="229">
        <v>5749</v>
      </c>
      <c r="C34" s="229">
        <v>411</v>
      </c>
      <c r="D34" s="229">
        <v>502</v>
      </c>
      <c r="E34" s="229">
        <v>498</v>
      </c>
      <c r="F34" s="229">
        <v>4</v>
      </c>
      <c r="G34" s="229">
        <v>53</v>
      </c>
      <c r="H34" s="229">
        <v>3071</v>
      </c>
      <c r="I34" s="229">
        <v>860</v>
      </c>
      <c r="J34" s="229">
        <v>1866</v>
      </c>
      <c r="K34" s="229">
        <v>305</v>
      </c>
      <c r="L34" s="229">
        <v>30</v>
      </c>
      <c r="M34" s="229">
        <v>10</v>
      </c>
      <c r="N34" s="229">
        <v>1712</v>
      </c>
      <c r="O34" s="229">
        <v>1066</v>
      </c>
      <c r="P34" s="229">
        <v>296</v>
      </c>
      <c r="Q34" s="229">
        <v>114</v>
      </c>
      <c r="R34" s="229">
        <v>228</v>
      </c>
      <c r="S34" s="229">
        <v>8</v>
      </c>
    </row>
    <row r="35" spans="1:19" s="156" customFormat="1" ht="13.5">
      <c r="A35" s="154" t="s">
        <v>355</v>
      </c>
      <c r="B35" s="56"/>
      <c r="C35" s="155"/>
      <c r="D35" s="56"/>
      <c r="E35" s="155"/>
      <c r="F35" s="155"/>
      <c r="G35" s="56"/>
      <c r="H35" s="56"/>
      <c r="I35" s="56"/>
      <c r="J35" s="56"/>
      <c r="K35" s="56"/>
      <c r="L35" s="56"/>
      <c r="M35" s="56"/>
      <c r="N35" s="56"/>
      <c r="O35" s="56"/>
      <c r="P35" s="56"/>
      <c r="Q35" s="56"/>
      <c r="R35" s="56"/>
      <c r="S35" s="56"/>
    </row>
  </sheetData>
  <sheetProtection/>
  <hyperlinks>
    <hyperlink ref="A1" location="'18社会保障目次'!A1" display="18　社会保障　目次へ＜＜"/>
  </hyperlinks>
  <printOptions/>
  <pageMargins left="0.5905511811023623" right="0.5905511811023623" top="0.5905511811023623" bottom="0.3937007874015748" header="0.5118110236220472" footer="0.5118110236220472"/>
  <pageSetup blackAndWhite="1" fitToHeight="0"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荒井 勇輝</cp:lastModifiedBy>
  <cp:lastPrinted>2022-03-14T06:34:13Z</cp:lastPrinted>
  <dcterms:created xsi:type="dcterms:W3CDTF">2005-09-13T02:49:39Z</dcterms:created>
  <dcterms:modified xsi:type="dcterms:W3CDTF">2023-08-14T04:54:03Z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