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表13" sheetId="1" r:id="rId1"/>
  </sheets>
  <definedNames/>
  <calcPr fullCalcOnLoad="1" fullPrecision="0"/>
</workbook>
</file>

<file path=xl/sharedStrings.xml><?xml version="1.0" encoding="utf-8"?>
<sst xmlns="http://schemas.openxmlformats.org/spreadsheetml/2006/main" count="85" uniqueCount="35">
  <si>
    <t>敦賀市</t>
  </si>
  <si>
    <t>小浜市</t>
  </si>
  <si>
    <t>勝山市</t>
  </si>
  <si>
    <t>鯖江市</t>
  </si>
  <si>
    <t>池田町</t>
  </si>
  <si>
    <t>美浜町</t>
  </si>
  <si>
    <t>高浜町</t>
  </si>
  <si>
    <t>あわら市</t>
  </si>
  <si>
    <t>世帯数</t>
  </si>
  <si>
    <t>前年　　　　増加数</t>
  </si>
  <si>
    <t>県計</t>
  </si>
  <si>
    <t>越前市</t>
  </si>
  <si>
    <t>おおい町</t>
  </si>
  <si>
    <t>永平寺町</t>
  </si>
  <si>
    <t>表１３　市町別世帯数の年別推移</t>
  </si>
  <si>
    <t>市町</t>
  </si>
  <si>
    <t>南越前町</t>
  </si>
  <si>
    <t>越前町</t>
  </si>
  <si>
    <t>若狭町</t>
  </si>
  <si>
    <t>大野市</t>
  </si>
  <si>
    <t>坂井市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</si>
  <si>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</si>
  <si>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</si>
  <si>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</si>
  <si>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</si>
  <si>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</si>
  <si>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</si>
  <si>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</si>
  <si>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</si>
  <si>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世帯
増加率</t>
  </si>
  <si>
    <t>(単位：世帯、％）</t>
  </si>
  <si>
    <t>平成21年</t>
  </si>
  <si>
    <t>福井市</t>
  </si>
  <si>
    <t>平成22年</t>
  </si>
  <si>
    <t>平成23年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</si>
</sst>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△&quot;\ 000"/>
    <numFmt numFmtId="179" formatCode="&quot;△&quot;\ 00"/>
    <numFmt numFmtId="180" formatCode="&quot;△&quot;\ 0"/>
    <numFmt numFmtId="181" formatCode="&quot;△&quot;0,000"/>
    <numFmt numFmtId="182" formatCode="#,##0_);[Red]\(#,##0\)"/>
    <numFmt numFmtId="183" formatCode="0_);[Red]\(0\)"/>
    <numFmt numFmtId="184" formatCode="#,##0;&quot;△ &quot;#,##0"/>
    <numFmt numFmtId="185" formatCode="#,##0.00;&quot;△ &quot;#,##0.00"/>
    <numFmt numFmtId="186" formatCode="#,##0.00_);[Red]\(#,##0.00\)"/>
    <numFmt numFmtId="187" formatCode="0;&quot;△ &quot;0"/>
  </numFmts>
  <fonts count="43">
    <font>
      <sz val="9.6"/>
      <name val="明朝体"/>
      <family val="3"/>
    </font>
    <font>
      <b/>
      <sz val="9.6"/>
      <name val="明朝体"/>
      <family val="3"/>
    </font>
    <font>
      <i/>
      <sz val="9.6"/>
      <name val="明朝体"/>
      <family val="3"/>
    </font>
    <font>
      <b/>
      <i/>
      <sz val="9.6"/>
      <name val="明朝体"/>
      <family val="3"/>
    </font>
    <font>
      <sz val="6"/>
      <name val="明朝体"/>
      <family val="3"/>
    </font>
    <font>
      <sz val="9"/>
      <name val="ＭＳ 明朝"/>
      <family val="1"/>
    </font>
    <font>
      <b/>
      <sz val="12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83" fontId="7" fillId="0" borderId="0" xfId="0" applyNumberFormat="1" applyFont="1" applyFill="1" applyBorder="1" applyAlignment="1">
      <alignment horizontal="center" vertical="center"/>
    </xf>
    <xf numFmtId="183" fontId="5" fillId="0" borderId="0" xfId="0" applyNumberFormat="1" applyFont="1" applyFill="1" applyBorder="1" applyAlignment="1">
      <alignment horizontal="center" vertical="center" wrapText="1"/>
    </xf>
    <xf numFmtId="185" fontId="5" fillId="0" borderId="0" xfId="0" applyNumberFormat="1" applyFont="1" applyFill="1" applyBorder="1" applyAlignment="1">
      <alignment horizontal="right" vertical="center"/>
    </xf>
    <xf numFmtId="185" fontId="5" fillId="0" borderId="0" xfId="0" applyNumberFormat="1" applyFont="1" applyBorder="1" applyAlignment="1">
      <alignment vertical="center"/>
    </xf>
    <xf numFmtId="0" fontId="8" fillId="0" borderId="11" xfId="0" applyNumberFormat="1" applyFont="1" applyFill="1" applyBorder="1" applyAlignment="1">
      <alignment horizontal="distributed" vertical="center"/>
    </xf>
    <xf numFmtId="0" fontId="8" fillId="0" borderId="12" xfId="0" applyNumberFormat="1" applyFont="1" applyFill="1" applyBorder="1" applyAlignment="1">
      <alignment horizontal="distributed" vertical="center"/>
    </xf>
    <xf numFmtId="0" fontId="8" fillId="0" borderId="13" xfId="0" applyNumberFormat="1" applyFont="1" applyFill="1" applyBorder="1" applyAlignment="1">
      <alignment horizontal="distributed" vertical="center"/>
    </xf>
    <xf numFmtId="0" fontId="8" fillId="0" borderId="14" xfId="0" applyNumberFormat="1" applyFont="1" applyFill="1" applyBorder="1" applyAlignment="1">
      <alignment horizontal="distributed" vertical="center"/>
    </xf>
    <xf numFmtId="183" fontId="7" fillId="0" borderId="15" xfId="0" applyNumberFormat="1" applyFont="1" applyFill="1" applyBorder="1" applyAlignment="1">
      <alignment horizontal="center" vertical="center" wrapText="1"/>
    </xf>
    <xf numFmtId="183" fontId="7" fillId="0" borderId="16" xfId="0" applyNumberFormat="1" applyFont="1" applyFill="1" applyBorder="1" applyAlignment="1">
      <alignment horizontal="center" vertical="center" wrapText="1"/>
    </xf>
    <xf numFmtId="183" fontId="7" fillId="0" borderId="17" xfId="0" applyNumberFormat="1" applyFont="1" applyFill="1" applyBorder="1" applyAlignment="1">
      <alignment horizontal="center" vertical="center" wrapText="1"/>
    </xf>
    <xf numFmtId="184" fontId="7" fillId="0" borderId="18" xfId="0" applyNumberFormat="1" applyFont="1" applyFill="1" applyBorder="1" applyAlignment="1">
      <alignment horizontal="right" vertical="center"/>
    </xf>
    <xf numFmtId="184" fontId="7" fillId="0" borderId="19" xfId="0" applyNumberFormat="1" applyFont="1" applyFill="1" applyBorder="1" applyAlignment="1">
      <alignment horizontal="right" vertical="center"/>
    </xf>
    <xf numFmtId="185" fontId="7" fillId="0" borderId="20" xfId="0" applyNumberFormat="1" applyFont="1" applyFill="1" applyBorder="1" applyAlignment="1">
      <alignment horizontal="right" vertical="center"/>
    </xf>
    <xf numFmtId="184" fontId="7" fillId="0" borderId="21" xfId="0" applyNumberFormat="1" applyFont="1" applyBorder="1" applyAlignment="1">
      <alignment vertical="center"/>
    </xf>
    <xf numFmtId="184" fontId="7" fillId="0" borderId="22" xfId="0" applyNumberFormat="1" applyFont="1" applyBorder="1" applyAlignment="1">
      <alignment vertical="center"/>
    </xf>
    <xf numFmtId="185" fontId="7" fillId="0" borderId="23" xfId="0" applyNumberFormat="1" applyFont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16" xfId="0" applyNumberFormat="1" applyFont="1" applyBorder="1" applyAlignment="1">
      <alignment vertical="center"/>
    </xf>
    <xf numFmtId="185" fontId="7" fillId="0" borderId="17" xfId="0" applyNumberFormat="1" applyFont="1" applyBorder="1" applyAlignment="1">
      <alignment vertical="center"/>
    </xf>
    <xf numFmtId="185" fontId="7" fillId="0" borderId="20" xfId="0" applyNumberFormat="1" applyFont="1" applyBorder="1" applyAlignment="1">
      <alignment vertical="center"/>
    </xf>
    <xf numFmtId="185" fontId="7" fillId="0" borderId="24" xfId="0" applyNumberFormat="1" applyFont="1" applyBorder="1" applyAlignment="1">
      <alignment vertical="center"/>
    </xf>
    <xf numFmtId="185" fontId="7" fillId="0" borderId="25" xfId="0" applyNumberFormat="1" applyFont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185" fontId="7" fillId="0" borderId="26" xfId="0" applyNumberFormat="1" applyFont="1" applyFill="1" applyBorder="1" applyAlignment="1">
      <alignment horizontal="right" vertical="center"/>
    </xf>
    <xf numFmtId="185" fontId="7" fillId="0" borderId="27" xfId="0" applyNumberFormat="1" applyFont="1" applyFill="1" applyBorder="1" applyAlignment="1">
      <alignment horizontal="right" vertical="center"/>
    </xf>
    <xf numFmtId="185" fontId="7" fillId="0" borderId="23" xfId="0" applyNumberFormat="1" applyFont="1" applyFill="1" applyBorder="1" applyAlignment="1">
      <alignment horizontal="right" vertical="center"/>
    </xf>
    <xf numFmtId="185" fontId="7" fillId="0" borderId="17" xfId="0" applyNumberFormat="1" applyFont="1" applyFill="1" applyBorder="1" applyAlignment="1">
      <alignment horizontal="right" vertical="center"/>
    </xf>
    <xf numFmtId="185" fontId="7" fillId="0" borderId="25" xfId="0" applyNumberFormat="1" applyFont="1" applyFill="1" applyBorder="1" applyAlignment="1">
      <alignment horizontal="right" vertical="center"/>
    </xf>
    <xf numFmtId="184" fontId="7" fillId="0" borderId="28" xfId="0" applyNumberFormat="1" applyFont="1" applyFill="1" applyBorder="1" applyAlignment="1">
      <alignment horizontal="right" vertical="center"/>
    </xf>
    <xf numFmtId="184" fontId="7" fillId="0" borderId="29" xfId="0" applyNumberFormat="1" applyFont="1" applyFill="1" applyBorder="1" applyAlignment="1">
      <alignment horizontal="right" vertical="center"/>
    </xf>
    <xf numFmtId="184" fontId="7" fillId="0" borderId="30" xfId="0" applyNumberFormat="1" applyFont="1" applyFill="1" applyBorder="1" applyAlignment="1">
      <alignment horizontal="right" vertical="center"/>
    </xf>
    <xf numFmtId="184" fontId="7" fillId="0" borderId="31" xfId="0" applyNumberFormat="1" applyFont="1" applyFill="1" applyBorder="1" applyAlignment="1">
      <alignment horizontal="right" vertical="center"/>
    </xf>
    <xf numFmtId="184" fontId="7" fillId="0" borderId="32" xfId="0" applyNumberFormat="1" applyFont="1" applyBorder="1" applyAlignment="1">
      <alignment vertical="center"/>
    </xf>
    <xf numFmtId="184" fontId="7" fillId="0" borderId="28" xfId="0" applyNumberFormat="1" applyFont="1" applyBorder="1" applyAlignment="1">
      <alignment vertical="center"/>
    </xf>
    <xf numFmtId="184" fontId="7" fillId="0" borderId="29" xfId="0" applyNumberFormat="1" applyFont="1" applyBorder="1" applyAlignment="1">
      <alignment vertical="center"/>
    </xf>
    <xf numFmtId="183" fontId="8" fillId="0" borderId="33" xfId="0" applyNumberFormat="1" applyFont="1" applyFill="1" applyBorder="1" applyAlignment="1">
      <alignment horizontal="center" vertical="center"/>
    </xf>
    <xf numFmtId="183" fontId="8" fillId="0" borderId="34" xfId="0" applyNumberFormat="1" applyFont="1" applyFill="1" applyBorder="1" applyAlignment="1">
      <alignment horizontal="center" vertical="center"/>
    </xf>
    <xf numFmtId="183" fontId="8" fillId="0" borderId="35" xfId="0" applyNumberFormat="1" applyFont="1" applyFill="1" applyBorder="1" applyAlignment="1">
      <alignment horizontal="center" vertical="center"/>
    </xf>
    <xf numFmtId="0" fontId="8" fillId="0" borderId="36" xfId="0" applyNumberFormat="1" applyFont="1" applyFill="1" applyBorder="1" applyAlignment="1">
      <alignment horizontal="distributed" vertical="center"/>
    </xf>
    <xf numFmtId="0" fontId="8" fillId="0" borderId="11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L22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10.00390625" defaultRowHeight="12"/>
  <cols>
    <col min="1" max="1" width="13.875" style="4" customWidth="1"/>
    <col min="2" max="3" width="9.25390625" style="3" customWidth="1"/>
    <col min="4" max="4" width="9.25390625" style="4" customWidth="1"/>
    <col min="5" max="6" width="9.25390625" style="3" customWidth="1"/>
    <col min="7" max="7" width="9.25390625" style="4" customWidth="1"/>
    <col min="8" max="9" width="9.25390625" style="3" customWidth="1"/>
    <col min="10" max="10" width="9.25390625" style="4" customWidth="1"/>
    <col min="11" max="12" width="9.25390625" style="3" customWidth="1"/>
    <col min="13" max="13" width="9.25390625" style="4" customWidth="1"/>
    <col min="14" max="14" width="13.625" style="4" customWidth="1"/>
    <col min="15" max="16" width="9.25390625" style="3" customWidth="1"/>
    <col min="17" max="20" width="9.25390625" style="4" customWidth="1"/>
    <col min="21" max="22" width="9.25390625" style="3" customWidth="1"/>
    <col min="23" max="23" width="9.25390625" style="4" customWidth="1"/>
    <col min="24" max="25" width="9.25390625" style="3" customWidth="1"/>
    <col min="26" max="32" width="9.25390625" style="4" customWidth="1"/>
    <col min="33" max="34" width="9.25390625" style="3" customWidth="1"/>
    <col min="35" max="35" width="9.25390625" style="4" customWidth="1"/>
    <col min="36" max="36" width="10.25390625" style="4" customWidth="1"/>
    <col min="37" max="37" width="10.75390625" style="4" customWidth="1"/>
    <col min="38" max="38" width="8.875" style="9" customWidth="1"/>
    <col min="39" max="251" width="10.00390625" style="4" customWidth="1"/>
    <col min="252" max="16384" width="10.00390625" style="4" customWidth="1"/>
  </cols>
  <sheetData>
    <row r="1" spans="1:14" ht="19.5" customHeight="1">
      <c r="A1" s="2" t="s">
        <v>14</v>
      </c>
      <c r="N1" s="2"/>
    </row>
    <row r="2" spans="2:38" ht="19.5" customHeight="1" thickBot="1">
      <c r="B2" s="5"/>
      <c r="C2" s="5"/>
      <c r="D2" s="6"/>
      <c r="E2" s="5"/>
      <c r="F2" s="5"/>
      <c r="G2" s="6"/>
      <c r="H2" s="5"/>
      <c r="I2" s="5"/>
      <c r="J2" s="6"/>
      <c r="K2" s="5"/>
      <c r="L2" s="5"/>
      <c r="M2" s="6"/>
      <c r="O2" s="5"/>
      <c r="P2" s="5"/>
      <c r="Q2" s="7"/>
      <c r="R2" s="33"/>
      <c r="S2" s="33"/>
      <c r="T2" s="33"/>
      <c r="U2" s="5"/>
      <c r="V2" s="5"/>
      <c r="W2" s="7"/>
      <c r="X2" s="5"/>
      <c r="Y2" s="5"/>
      <c r="Z2" s="7" t="s">
        <v>30</v>
      </c>
      <c r="AA2" s="33"/>
      <c r="AB2" s="33"/>
      <c r="AC2" s="33"/>
      <c r="AD2" s="33"/>
      <c r="AE2" s="33"/>
      <c r="AF2" s="33"/>
      <c r="AG2" s="5"/>
      <c r="AH2" s="5"/>
      <c r="AI2" s="7" t="s">
        <v>30</v>
      </c>
      <c r="AL2" s="8"/>
    </row>
    <row r="3" spans="1:38" ht="48.75" customHeight="1">
      <c r="A3" s="49" t="s">
        <v>15</v>
      </c>
      <c r="B3" s="46" t="s">
        <v>21</v>
      </c>
      <c r="C3" s="47"/>
      <c r="D3" s="48"/>
      <c r="E3" s="46" t="s">
        <v>22</v>
      </c>
      <c r="F3" s="47"/>
      <c r="G3" s="48"/>
      <c r="H3" s="46" t="s">
        <v>23</v>
      </c>
      <c r="I3" s="47"/>
      <c r="J3" s="48"/>
      <c r="K3" s="46" t="s">
        <v>24</v>
      </c>
      <c r="L3" s="47"/>
      <c r="M3" s="48"/>
      <c r="N3" s="49" t="s">
        <v>15</v>
      </c>
      <c r="O3" s="46" t="s">
        <v>25</v>
      </c>
      <c r="P3" s="47"/>
      <c r="Q3" s="48"/>
      <c r="R3" s="46" t="s">
        <v>26</v>
      </c>
      <c r="S3" s="47"/>
      <c r="T3" s="48"/>
      <c r="U3" s="46" t="s">
        <v>27</v>
      </c>
      <c r="V3" s="47"/>
      <c r="W3" s="48"/>
      <c r="X3" s="46" t="s">
        <v>28</v>
      </c>
      <c r="Y3" s="47"/>
      <c r="Z3" s="48"/>
      <c r="AA3" s="46" t="s">
        <v>31</v>
      </c>
      <c r="AB3" s="47"/>
      <c r="AC3" s="48"/>
      <c r="AD3" s="46" t="s">
        <v>33</v>
      </c>
      <c r="AE3" s="47"/>
      <c r="AF3" s="48"/>
      <c r="AG3" s="46" t="s">
        <v>34</v>
      </c>
      <c r="AH3" s="47"/>
      <c r="AI3" s="48"/>
      <c r="AL3" s="10"/>
    </row>
    <row r="4" spans="1:38" ht="48.75" customHeight="1" thickBot="1">
      <c r="A4" s="50"/>
      <c r="B4" s="18" t="s">
        <v>8</v>
      </c>
      <c r="C4" s="19" t="s">
        <v>9</v>
      </c>
      <c r="D4" s="20" t="s">
        <v>29</v>
      </c>
      <c r="E4" s="18" t="s">
        <v>8</v>
      </c>
      <c r="F4" s="19" t="s">
        <v>9</v>
      </c>
      <c r="G4" s="20" t="s">
        <v>29</v>
      </c>
      <c r="H4" s="18" t="s">
        <v>8</v>
      </c>
      <c r="I4" s="19" t="s">
        <v>9</v>
      </c>
      <c r="J4" s="20" t="s">
        <v>29</v>
      </c>
      <c r="K4" s="18" t="s">
        <v>8</v>
      </c>
      <c r="L4" s="19" t="s">
        <v>9</v>
      </c>
      <c r="M4" s="20" t="s">
        <v>29</v>
      </c>
      <c r="N4" s="50"/>
      <c r="O4" s="18" t="s">
        <v>8</v>
      </c>
      <c r="P4" s="19" t="s">
        <v>9</v>
      </c>
      <c r="Q4" s="20" t="s">
        <v>29</v>
      </c>
      <c r="R4" s="18" t="s">
        <v>8</v>
      </c>
      <c r="S4" s="19" t="s">
        <v>9</v>
      </c>
      <c r="T4" s="20" t="s">
        <v>29</v>
      </c>
      <c r="U4" s="18" t="s">
        <v>8</v>
      </c>
      <c r="V4" s="19" t="s">
        <v>9</v>
      </c>
      <c r="W4" s="20" t="s">
        <v>29</v>
      </c>
      <c r="X4" s="18" t="s">
        <v>8</v>
      </c>
      <c r="Y4" s="19" t="s">
        <v>9</v>
      </c>
      <c r="Z4" s="20" t="s">
        <v>29</v>
      </c>
      <c r="AA4" s="18" t="s">
        <v>8</v>
      </c>
      <c r="AB4" s="19" t="s">
        <v>9</v>
      </c>
      <c r="AC4" s="20" t="s">
        <v>29</v>
      </c>
      <c r="AD4" s="18" t="s">
        <v>8</v>
      </c>
      <c r="AE4" s="19" t="s">
        <v>9</v>
      </c>
      <c r="AF4" s="20" t="s">
        <v>29</v>
      </c>
      <c r="AG4" s="18" t="s">
        <v>8</v>
      </c>
      <c r="AH4" s="19" t="s">
        <v>9</v>
      </c>
      <c r="AI4" s="20" t="s">
        <v>29</v>
      </c>
      <c r="AL4" s="11"/>
    </row>
    <row r="5" spans="1:38" ht="48.75" customHeight="1" thickBot="1">
      <c r="A5" s="15" t="s">
        <v>10</v>
      </c>
      <c r="B5" s="21">
        <v>261845</v>
      </c>
      <c r="C5" s="22">
        <v>2233</v>
      </c>
      <c r="D5" s="30">
        <v>0.86</v>
      </c>
      <c r="E5" s="21">
        <v>264393</v>
      </c>
      <c r="F5" s="22">
        <v>2548</v>
      </c>
      <c r="G5" s="23">
        <v>0.97</v>
      </c>
      <c r="H5" s="21">
        <v>266603</v>
      </c>
      <c r="I5" s="22">
        <v>2210</v>
      </c>
      <c r="J5" s="23">
        <v>0.84</v>
      </c>
      <c r="K5" s="21">
        <v>268671</v>
      </c>
      <c r="L5" s="22">
        <v>2068</v>
      </c>
      <c r="M5" s="23">
        <v>0.78</v>
      </c>
      <c r="N5" s="15" t="s">
        <v>10</v>
      </c>
      <c r="O5" s="21">
        <v>269577</v>
      </c>
      <c r="P5" s="22">
        <v>906</v>
      </c>
      <c r="Q5" s="23">
        <v>0.34</v>
      </c>
      <c r="R5" s="21">
        <v>271810</v>
      </c>
      <c r="S5" s="22">
        <v>2233</v>
      </c>
      <c r="T5" s="23">
        <v>0.83</v>
      </c>
      <c r="U5" s="21">
        <v>273552</v>
      </c>
      <c r="V5" s="42">
        <v>1742</v>
      </c>
      <c r="W5" s="23">
        <v>0.64</v>
      </c>
      <c r="X5" s="21">
        <f>SUM(X6:X22)</f>
        <v>274817</v>
      </c>
      <c r="Y5" s="22">
        <f>SUM(Y6:Y22)</f>
        <v>1265</v>
      </c>
      <c r="Z5" s="30">
        <f aca="true" t="shared" si="0" ref="Z5:Z22">Y5/U5*100</f>
        <v>0.46</v>
      </c>
      <c r="AA5" s="21">
        <f>SUM(AA6:AA22)</f>
        <v>275759</v>
      </c>
      <c r="AB5" s="22">
        <f>SUM(AB6:AB22)</f>
        <v>942</v>
      </c>
      <c r="AC5" s="30">
        <f aca="true" t="shared" si="1" ref="AC5:AC22">AB5/X5*100</f>
        <v>0.34</v>
      </c>
      <c r="AD5" s="21">
        <v>275599</v>
      </c>
      <c r="AE5" s="22">
        <f>SUM(AE6:AE22)</f>
        <v>-160</v>
      </c>
      <c r="AF5" s="30">
        <f>AE5/AA5*100</f>
        <v>-0.06</v>
      </c>
      <c r="AG5" s="21">
        <f>SUM(AG6:AG22)</f>
        <v>277218</v>
      </c>
      <c r="AH5" s="22">
        <f>SUM(AH6:AH22)</f>
        <v>1619</v>
      </c>
      <c r="AI5" s="30">
        <f>AH5/AD5*100</f>
        <v>0.59</v>
      </c>
      <c r="AL5" s="12"/>
    </row>
    <row r="6" spans="1:38" s="1" customFormat="1" ht="48.75" customHeight="1">
      <c r="A6" s="16" t="s">
        <v>32</v>
      </c>
      <c r="B6" s="24">
        <v>90690</v>
      </c>
      <c r="C6" s="25">
        <v>744</v>
      </c>
      <c r="D6" s="32">
        <v>0.83</v>
      </c>
      <c r="E6" s="24">
        <v>91633</v>
      </c>
      <c r="F6" s="25">
        <v>943</v>
      </c>
      <c r="G6" s="26">
        <v>1.04</v>
      </c>
      <c r="H6" s="24">
        <v>92280</v>
      </c>
      <c r="I6" s="25">
        <v>647</v>
      </c>
      <c r="J6" s="26">
        <v>0.71</v>
      </c>
      <c r="K6" s="24">
        <v>92695</v>
      </c>
      <c r="L6" s="25">
        <v>415</v>
      </c>
      <c r="M6" s="26">
        <v>0.45</v>
      </c>
      <c r="N6" s="16" t="s">
        <v>32</v>
      </c>
      <c r="O6" s="24">
        <v>93694</v>
      </c>
      <c r="P6" s="25">
        <v>999</v>
      </c>
      <c r="Q6" s="26">
        <v>1.08</v>
      </c>
      <c r="R6" s="24">
        <v>94629</v>
      </c>
      <c r="S6" s="25">
        <v>935</v>
      </c>
      <c r="T6" s="34">
        <v>1</v>
      </c>
      <c r="U6" s="24">
        <v>95269</v>
      </c>
      <c r="V6" s="41">
        <v>640</v>
      </c>
      <c r="W6" s="38">
        <v>0.68</v>
      </c>
      <c r="X6" s="24">
        <v>96077</v>
      </c>
      <c r="Y6" s="43">
        <f aca="true" t="shared" si="2" ref="Y6:Y22">X6-U6</f>
        <v>808</v>
      </c>
      <c r="Z6" s="31">
        <f t="shared" si="0"/>
        <v>0.85</v>
      </c>
      <c r="AA6" s="24">
        <v>96945</v>
      </c>
      <c r="AB6" s="25">
        <f aca="true" t="shared" si="3" ref="AB6:AB22">AA6-X6</f>
        <v>868</v>
      </c>
      <c r="AC6" s="32">
        <f t="shared" si="1"/>
        <v>0.9</v>
      </c>
      <c r="AD6" s="24">
        <v>97446</v>
      </c>
      <c r="AE6" s="25">
        <f>AD6-AA6</f>
        <v>501</v>
      </c>
      <c r="AF6" s="32">
        <f>AE6/AA6*100</f>
        <v>0.52</v>
      </c>
      <c r="AG6" s="24">
        <v>98320</v>
      </c>
      <c r="AH6" s="25">
        <f>AG6-AD6</f>
        <v>874</v>
      </c>
      <c r="AI6" s="32">
        <f>AH6/AD6*100</f>
        <v>0.9</v>
      </c>
      <c r="AL6" s="13"/>
    </row>
    <row r="7" spans="1:38" s="1" customFormat="1" ht="48.75" customHeight="1">
      <c r="A7" s="17" t="s">
        <v>0</v>
      </c>
      <c r="B7" s="24">
        <v>24810</v>
      </c>
      <c r="C7" s="25">
        <v>271</v>
      </c>
      <c r="D7" s="26">
        <v>1.1</v>
      </c>
      <c r="E7" s="24">
        <v>25123</v>
      </c>
      <c r="F7" s="25">
        <v>313</v>
      </c>
      <c r="G7" s="26">
        <v>1.26</v>
      </c>
      <c r="H7" s="24">
        <v>25441</v>
      </c>
      <c r="I7" s="25">
        <v>318</v>
      </c>
      <c r="J7" s="26">
        <v>1.27</v>
      </c>
      <c r="K7" s="24">
        <v>25712</v>
      </c>
      <c r="L7" s="25">
        <v>271</v>
      </c>
      <c r="M7" s="26">
        <v>1.07</v>
      </c>
      <c r="N7" s="17" t="s">
        <v>0</v>
      </c>
      <c r="O7" s="24">
        <v>25742</v>
      </c>
      <c r="P7" s="25">
        <v>30</v>
      </c>
      <c r="Q7" s="26">
        <v>0.12</v>
      </c>
      <c r="R7" s="24">
        <v>25968</v>
      </c>
      <c r="S7" s="25">
        <v>226</v>
      </c>
      <c r="T7" s="36">
        <v>0.88</v>
      </c>
      <c r="U7" s="24">
        <v>26138</v>
      </c>
      <c r="V7" s="39">
        <v>170</v>
      </c>
      <c r="W7" s="36">
        <v>0.65</v>
      </c>
      <c r="X7" s="24">
        <v>26370</v>
      </c>
      <c r="Y7" s="44">
        <f t="shared" si="2"/>
        <v>232</v>
      </c>
      <c r="Z7" s="26">
        <f t="shared" si="0"/>
        <v>0.89</v>
      </c>
      <c r="AA7" s="24">
        <v>26603</v>
      </c>
      <c r="AB7" s="25">
        <f t="shared" si="3"/>
        <v>233</v>
      </c>
      <c r="AC7" s="26">
        <f t="shared" si="1"/>
        <v>0.88</v>
      </c>
      <c r="AD7" s="24">
        <v>26453</v>
      </c>
      <c r="AE7" s="25">
        <f aca="true" t="shared" si="4" ref="AE7:AE22">AD7-AA7</f>
        <v>-150</v>
      </c>
      <c r="AF7" s="32">
        <f aca="true" t="shared" si="5" ref="AF7:AF22">AE7/AA7*100</f>
        <v>-0.56</v>
      </c>
      <c r="AG7" s="24">
        <v>26816</v>
      </c>
      <c r="AH7" s="25">
        <f aca="true" t="shared" si="6" ref="AH7:AH22">AG7-AD7</f>
        <v>363</v>
      </c>
      <c r="AI7" s="32">
        <f>AH7/AD7*100</f>
        <v>1.37</v>
      </c>
      <c r="AL7" s="13"/>
    </row>
    <row r="8" spans="1:38" ht="48.75" customHeight="1">
      <c r="A8" s="17" t="s">
        <v>1</v>
      </c>
      <c r="B8" s="24">
        <v>11060</v>
      </c>
      <c r="C8" s="25">
        <v>98</v>
      </c>
      <c r="D8" s="26">
        <v>0.89</v>
      </c>
      <c r="E8" s="24">
        <v>11136</v>
      </c>
      <c r="F8" s="25">
        <v>76</v>
      </c>
      <c r="G8" s="26">
        <v>0.69</v>
      </c>
      <c r="H8" s="24">
        <v>11185</v>
      </c>
      <c r="I8" s="25">
        <v>49</v>
      </c>
      <c r="J8" s="26">
        <v>0.44</v>
      </c>
      <c r="K8" s="24">
        <v>11324</v>
      </c>
      <c r="L8" s="25">
        <v>139</v>
      </c>
      <c r="M8" s="26">
        <v>1.24</v>
      </c>
      <c r="N8" s="17" t="s">
        <v>1</v>
      </c>
      <c r="O8" s="24">
        <v>11136</v>
      </c>
      <c r="P8" s="25">
        <v>-188</v>
      </c>
      <c r="Q8" s="26">
        <v>-1.66</v>
      </c>
      <c r="R8" s="24">
        <v>11102</v>
      </c>
      <c r="S8" s="25">
        <v>-34</v>
      </c>
      <c r="T8" s="36">
        <v>-0.31</v>
      </c>
      <c r="U8" s="24">
        <v>11251</v>
      </c>
      <c r="V8" s="39">
        <v>149</v>
      </c>
      <c r="W8" s="36">
        <v>1.34</v>
      </c>
      <c r="X8" s="24">
        <v>11319</v>
      </c>
      <c r="Y8" s="44">
        <f t="shared" si="2"/>
        <v>68</v>
      </c>
      <c r="Z8" s="26">
        <f t="shared" si="0"/>
        <v>0.6</v>
      </c>
      <c r="AA8" s="24">
        <v>11411</v>
      </c>
      <c r="AB8" s="25">
        <f t="shared" si="3"/>
        <v>92</v>
      </c>
      <c r="AC8" s="26">
        <f t="shared" si="1"/>
        <v>0.81</v>
      </c>
      <c r="AD8" s="24">
        <v>11477</v>
      </c>
      <c r="AE8" s="25">
        <f t="shared" si="4"/>
        <v>66</v>
      </c>
      <c r="AF8" s="32">
        <f t="shared" si="5"/>
        <v>0.58</v>
      </c>
      <c r="AG8" s="24">
        <v>11449</v>
      </c>
      <c r="AH8" s="25">
        <f t="shared" si="6"/>
        <v>-28</v>
      </c>
      <c r="AI8" s="32">
        <f aca="true" t="shared" si="7" ref="AI8:AI22">AH8/AD8*100</f>
        <v>-0.24</v>
      </c>
      <c r="AL8" s="13"/>
    </row>
    <row r="9" spans="1:38" ht="48.75" customHeight="1">
      <c r="A9" s="16" t="s">
        <v>19</v>
      </c>
      <c r="B9" s="24">
        <v>11245</v>
      </c>
      <c r="C9" s="25">
        <v>94</v>
      </c>
      <c r="D9" s="26">
        <v>0.84</v>
      </c>
      <c r="E9" s="24">
        <v>11235</v>
      </c>
      <c r="F9" s="25">
        <v>-10</v>
      </c>
      <c r="G9" s="26">
        <v>-0.09</v>
      </c>
      <c r="H9" s="24">
        <v>11274</v>
      </c>
      <c r="I9" s="25">
        <v>39</v>
      </c>
      <c r="J9" s="26">
        <v>0.35</v>
      </c>
      <c r="K9" s="24">
        <v>11294</v>
      </c>
      <c r="L9" s="25">
        <v>20</v>
      </c>
      <c r="M9" s="26">
        <v>0.18</v>
      </c>
      <c r="N9" s="16" t="s">
        <v>19</v>
      </c>
      <c r="O9" s="24">
        <v>11230</v>
      </c>
      <c r="P9" s="25">
        <v>-64</v>
      </c>
      <c r="Q9" s="26">
        <v>-0.57</v>
      </c>
      <c r="R9" s="24">
        <v>11256</v>
      </c>
      <c r="S9" s="25">
        <v>26</v>
      </c>
      <c r="T9" s="36">
        <v>0.23</v>
      </c>
      <c r="U9" s="24">
        <v>11227</v>
      </c>
      <c r="V9" s="39">
        <v>-29</v>
      </c>
      <c r="W9" s="36">
        <v>-0.26</v>
      </c>
      <c r="X9" s="24">
        <v>11190</v>
      </c>
      <c r="Y9" s="44">
        <f t="shared" si="2"/>
        <v>-37</v>
      </c>
      <c r="Z9" s="26">
        <f t="shared" si="0"/>
        <v>-0.33</v>
      </c>
      <c r="AA9" s="24">
        <v>11116</v>
      </c>
      <c r="AB9" s="25">
        <f t="shared" si="3"/>
        <v>-74</v>
      </c>
      <c r="AC9" s="26">
        <f t="shared" si="1"/>
        <v>-0.66</v>
      </c>
      <c r="AD9" s="24">
        <v>10847</v>
      </c>
      <c r="AE9" s="25">
        <f t="shared" si="4"/>
        <v>-269</v>
      </c>
      <c r="AF9" s="32">
        <f t="shared" si="5"/>
        <v>-2.42</v>
      </c>
      <c r="AG9" s="24">
        <v>10750</v>
      </c>
      <c r="AH9" s="25">
        <f t="shared" si="6"/>
        <v>-97</v>
      </c>
      <c r="AI9" s="32">
        <f t="shared" si="7"/>
        <v>-0.89</v>
      </c>
      <c r="AL9" s="13"/>
    </row>
    <row r="10" spans="1:38" s="1" customFormat="1" ht="48.75" customHeight="1">
      <c r="A10" s="17" t="s">
        <v>2</v>
      </c>
      <c r="B10" s="24">
        <v>8034</v>
      </c>
      <c r="C10" s="25">
        <v>92</v>
      </c>
      <c r="D10" s="26">
        <v>1.16</v>
      </c>
      <c r="E10" s="24">
        <v>8045</v>
      </c>
      <c r="F10" s="25">
        <v>11</v>
      </c>
      <c r="G10" s="26">
        <v>0.14</v>
      </c>
      <c r="H10" s="24">
        <v>8023</v>
      </c>
      <c r="I10" s="25">
        <v>-22</v>
      </c>
      <c r="J10" s="26">
        <v>-0.27</v>
      </c>
      <c r="K10" s="24">
        <v>8017</v>
      </c>
      <c r="L10" s="25">
        <v>-6</v>
      </c>
      <c r="M10" s="26">
        <v>-0.07</v>
      </c>
      <c r="N10" s="17" t="s">
        <v>2</v>
      </c>
      <c r="O10" s="24">
        <v>7990</v>
      </c>
      <c r="P10" s="25">
        <v>-27</v>
      </c>
      <c r="Q10" s="26">
        <v>-0.34</v>
      </c>
      <c r="R10" s="24">
        <v>7987</v>
      </c>
      <c r="S10" s="25">
        <v>-3</v>
      </c>
      <c r="T10" s="36">
        <v>-0.04</v>
      </c>
      <c r="U10" s="24">
        <v>7967</v>
      </c>
      <c r="V10" s="39">
        <v>-20</v>
      </c>
      <c r="W10" s="36">
        <v>-0.25</v>
      </c>
      <c r="X10" s="24">
        <v>7921</v>
      </c>
      <c r="Y10" s="44">
        <f t="shared" si="2"/>
        <v>-46</v>
      </c>
      <c r="Z10" s="26">
        <f t="shared" si="0"/>
        <v>-0.58</v>
      </c>
      <c r="AA10" s="24">
        <v>7874</v>
      </c>
      <c r="AB10" s="25">
        <f t="shared" si="3"/>
        <v>-47</v>
      </c>
      <c r="AC10" s="26">
        <f t="shared" si="1"/>
        <v>-0.59</v>
      </c>
      <c r="AD10" s="24">
        <v>7773</v>
      </c>
      <c r="AE10" s="25">
        <f t="shared" si="4"/>
        <v>-101</v>
      </c>
      <c r="AF10" s="32">
        <f t="shared" si="5"/>
        <v>-1.28</v>
      </c>
      <c r="AG10" s="24">
        <v>7741</v>
      </c>
      <c r="AH10" s="25">
        <f t="shared" si="6"/>
        <v>-32</v>
      </c>
      <c r="AI10" s="32">
        <f t="shared" si="7"/>
        <v>-0.41</v>
      </c>
      <c r="AL10" s="13"/>
    </row>
    <row r="11" spans="1:38" s="1" customFormat="1" ht="48.75" customHeight="1">
      <c r="A11" s="17" t="s">
        <v>3</v>
      </c>
      <c r="B11" s="24">
        <v>19001</v>
      </c>
      <c r="C11" s="25">
        <v>403</v>
      </c>
      <c r="D11" s="26">
        <v>2.17</v>
      </c>
      <c r="E11" s="24">
        <v>19257</v>
      </c>
      <c r="F11" s="25">
        <v>256</v>
      </c>
      <c r="G11" s="26">
        <v>1.35</v>
      </c>
      <c r="H11" s="24">
        <v>19546</v>
      </c>
      <c r="I11" s="25">
        <v>289</v>
      </c>
      <c r="J11" s="26">
        <v>1.5</v>
      </c>
      <c r="K11" s="24">
        <v>19856</v>
      </c>
      <c r="L11" s="25">
        <v>310</v>
      </c>
      <c r="M11" s="26">
        <v>1.59</v>
      </c>
      <c r="N11" s="17" t="s">
        <v>3</v>
      </c>
      <c r="O11" s="24">
        <v>20177</v>
      </c>
      <c r="P11" s="25">
        <v>321</v>
      </c>
      <c r="Q11" s="26">
        <v>1.62</v>
      </c>
      <c r="R11" s="24">
        <v>20588</v>
      </c>
      <c r="S11" s="25">
        <v>411</v>
      </c>
      <c r="T11" s="36">
        <v>2.04</v>
      </c>
      <c r="U11" s="24">
        <v>20890</v>
      </c>
      <c r="V11" s="39">
        <v>302</v>
      </c>
      <c r="W11" s="36">
        <v>1.47</v>
      </c>
      <c r="X11" s="24">
        <v>21090</v>
      </c>
      <c r="Y11" s="44">
        <f t="shared" si="2"/>
        <v>200</v>
      </c>
      <c r="Z11" s="26">
        <f t="shared" si="0"/>
        <v>0.96</v>
      </c>
      <c r="AA11" s="24">
        <v>21183</v>
      </c>
      <c r="AB11" s="25">
        <f t="shared" si="3"/>
        <v>93</v>
      </c>
      <c r="AC11" s="26">
        <f t="shared" si="1"/>
        <v>0.44</v>
      </c>
      <c r="AD11" s="24">
        <v>21028</v>
      </c>
      <c r="AE11" s="25">
        <f t="shared" si="4"/>
        <v>-155</v>
      </c>
      <c r="AF11" s="32">
        <f t="shared" si="5"/>
        <v>-0.73</v>
      </c>
      <c r="AG11" s="24">
        <v>21229</v>
      </c>
      <c r="AH11" s="25">
        <f t="shared" si="6"/>
        <v>201</v>
      </c>
      <c r="AI11" s="32">
        <f t="shared" si="7"/>
        <v>0.96</v>
      </c>
      <c r="AL11" s="13"/>
    </row>
    <row r="12" spans="1:38" ht="48.75" customHeight="1">
      <c r="A12" s="16" t="s">
        <v>7</v>
      </c>
      <c r="B12" s="24">
        <v>9574</v>
      </c>
      <c r="C12" s="25">
        <v>12</v>
      </c>
      <c r="D12" s="26">
        <v>0.13</v>
      </c>
      <c r="E12" s="24">
        <v>9638</v>
      </c>
      <c r="F12" s="25">
        <v>64</v>
      </c>
      <c r="G12" s="26">
        <v>0.67</v>
      </c>
      <c r="H12" s="24">
        <v>9649</v>
      </c>
      <c r="I12" s="25">
        <v>11</v>
      </c>
      <c r="J12" s="26">
        <v>0.11</v>
      </c>
      <c r="K12" s="24">
        <v>9666</v>
      </c>
      <c r="L12" s="25">
        <v>17</v>
      </c>
      <c r="M12" s="26">
        <v>0.18</v>
      </c>
      <c r="N12" s="16" t="s">
        <v>7</v>
      </c>
      <c r="O12" s="24">
        <v>9658</v>
      </c>
      <c r="P12" s="25">
        <v>-8</v>
      </c>
      <c r="Q12" s="26">
        <v>-0.08</v>
      </c>
      <c r="R12" s="24">
        <v>9678</v>
      </c>
      <c r="S12" s="25">
        <v>20</v>
      </c>
      <c r="T12" s="36">
        <v>0.21</v>
      </c>
      <c r="U12" s="24">
        <v>9834</v>
      </c>
      <c r="V12" s="39">
        <v>156</v>
      </c>
      <c r="W12" s="36">
        <v>1.61</v>
      </c>
      <c r="X12" s="24">
        <v>9884</v>
      </c>
      <c r="Y12" s="44">
        <f t="shared" si="2"/>
        <v>50</v>
      </c>
      <c r="Z12" s="26">
        <f t="shared" si="0"/>
        <v>0.51</v>
      </c>
      <c r="AA12" s="24">
        <v>9833</v>
      </c>
      <c r="AB12" s="25">
        <f t="shared" si="3"/>
        <v>-51</v>
      </c>
      <c r="AC12" s="26">
        <f t="shared" si="1"/>
        <v>-0.52</v>
      </c>
      <c r="AD12" s="24">
        <v>9735</v>
      </c>
      <c r="AE12" s="25">
        <f t="shared" si="4"/>
        <v>-98</v>
      </c>
      <c r="AF12" s="32">
        <f t="shared" si="5"/>
        <v>-1</v>
      </c>
      <c r="AG12" s="24">
        <v>9680</v>
      </c>
      <c r="AH12" s="25">
        <f t="shared" si="6"/>
        <v>-55</v>
      </c>
      <c r="AI12" s="32">
        <f t="shared" si="7"/>
        <v>-0.56</v>
      </c>
      <c r="AL12" s="13"/>
    </row>
    <row r="13" spans="1:38" ht="48.75" customHeight="1">
      <c r="A13" s="16" t="s">
        <v>11</v>
      </c>
      <c r="B13" s="24">
        <v>26302</v>
      </c>
      <c r="C13" s="25">
        <v>-159</v>
      </c>
      <c r="D13" s="26">
        <v>-0.6</v>
      </c>
      <c r="E13" s="24">
        <v>26820</v>
      </c>
      <c r="F13" s="25">
        <v>518</v>
      </c>
      <c r="G13" s="26">
        <v>1.97</v>
      </c>
      <c r="H13" s="24">
        <v>27104</v>
      </c>
      <c r="I13" s="25">
        <v>284</v>
      </c>
      <c r="J13" s="26">
        <v>1.06</v>
      </c>
      <c r="K13" s="24">
        <v>27642</v>
      </c>
      <c r="L13" s="25">
        <v>538</v>
      </c>
      <c r="M13" s="26">
        <v>1.98</v>
      </c>
      <c r="N13" s="16" t="s">
        <v>11</v>
      </c>
      <c r="O13" s="24">
        <v>27916</v>
      </c>
      <c r="P13" s="25">
        <v>274</v>
      </c>
      <c r="Q13" s="26">
        <v>0.99</v>
      </c>
      <c r="R13" s="24">
        <v>28151</v>
      </c>
      <c r="S13" s="25">
        <v>235</v>
      </c>
      <c r="T13" s="36">
        <v>0.84</v>
      </c>
      <c r="U13" s="24">
        <v>28314</v>
      </c>
      <c r="V13" s="39">
        <v>163</v>
      </c>
      <c r="W13" s="36">
        <v>0.58</v>
      </c>
      <c r="X13" s="24">
        <v>28174</v>
      </c>
      <c r="Y13" s="44">
        <f t="shared" si="2"/>
        <v>-140</v>
      </c>
      <c r="Z13" s="26">
        <f t="shared" si="0"/>
        <v>-0.49</v>
      </c>
      <c r="AA13" s="24">
        <v>27992</v>
      </c>
      <c r="AB13" s="25">
        <f t="shared" si="3"/>
        <v>-182</v>
      </c>
      <c r="AC13" s="26">
        <f t="shared" si="1"/>
        <v>-0.65</v>
      </c>
      <c r="AD13" s="24">
        <v>27601</v>
      </c>
      <c r="AE13" s="25">
        <f t="shared" si="4"/>
        <v>-391</v>
      </c>
      <c r="AF13" s="32">
        <f t="shared" si="5"/>
        <v>-1.4</v>
      </c>
      <c r="AG13" s="24">
        <v>27766</v>
      </c>
      <c r="AH13" s="25">
        <f t="shared" si="6"/>
        <v>165</v>
      </c>
      <c r="AI13" s="32">
        <f t="shared" si="7"/>
        <v>0.6</v>
      </c>
      <c r="AL13" s="13"/>
    </row>
    <row r="14" spans="1:38" s="1" customFormat="1" ht="48.75" customHeight="1">
      <c r="A14" s="16" t="s">
        <v>20</v>
      </c>
      <c r="B14" s="24">
        <v>26693</v>
      </c>
      <c r="C14" s="25">
        <v>415</v>
      </c>
      <c r="D14" s="26">
        <v>1.58</v>
      </c>
      <c r="E14" s="24">
        <v>27047</v>
      </c>
      <c r="F14" s="25">
        <v>354</v>
      </c>
      <c r="G14" s="26">
        <v>1.33</v>
      </c>
      <c r="H14" s="24">
        <v>27511</v>
      </c>
      <c r="I14" s="25">
        <v>464</v>
      </c>
      <c r="J14" s="26">
        <v>1.72</v>
      </c>
      <c r="K14" s="24">
        <v>27883</v>
      </c>
      <c r="L14" s="25">
        <v>372</v>
      </c>
      <c r="M14" s="26">
        <v>1.35</v>
      </c>
      <c r="N14" s="16" t="s">
        <v>20</v>
      </c>
      <c r="O14" s="24">
        <v>28035</v>
      </c>
      <c r="P14" s="25">
        <v>152</v>
      </c>
      <c r="Q14" s="26">
        <v>0.55</v>
      </c>
      <c r="R14" s="24">
        <v>28422</v>
      </c>
      <c r="S14" s="25">
        <v>387</v>
      </c>
      <c r="T14" s="36">
        <v>1.38</v>
      </c>
      <c r="U14" s="24">
        <v>28638</v>
      </c>
      <c r="V14" s="39">
        <v>216</v>
      </c>
      <c r="W14" s="36">
        <v>0.76</v>
      </c>
      <c r="X14" s="24">
        <v>28832</v>
      </c>
      <c r="Y14" s="44">
        <f t="shared" si="2"/>
        <v>194</v>
      </c>
      <c r="Z14" s="26">
        <f t="shared" si="0"/>
        <v>0.68</v>
      </c>
      <c r="AA14" s="24">
        <v>28832</v>
      </c>
      <c r="AB14" s="25">
        <f t="shared" si="3"/>
        <v>0</v>
      </c>
      <c r="AC14" s="26">
        <f t="shared" si="1"/>
        <v>0</v>
      </c>
      <c r="AD14" s="24">
        <v>28744</v>
      </c>
      <c r="AE14" s="25">
        <f t="shared" si="4"/>
        <v>-88</v>
      </c>
      <c r="AF14" s="32">
        <f t="shared" si="5"/>
        <v>-0.31</v>
      </c>
      <c r="AG14" s="24">
        <v>28989</v>
      </c>
      <c r="AH14" s="25">
        <f t="shared" si="6"/>
        <v>245</v>
      </c>
      <c r="AI14" s="32">
        <f t="shared" si="7"/>
        <v>0.85</v>
      </c>
      <c r="AL14" s="13"/>
    </row>
    <row r="15" spans="1:38" s="1" customFormat="1" ht="48.75" customHeight="1">
      <c r="A15" s="16" t="s">
        <v>13</v>
      </c>
      <c r="B15" s="24">
        <v>6830</v>
      </c>
      <c r="C15" s="25">
        <v>49</v>
      </c>
      <c r="D15" s="26">
        <v>0.72</v>
      </c>
      <c r="E15" s="24">
        <v>6853</v>
      </c>
      <c r="F15" s="25">
        <v>23</v>
      </c>
      <c r="G15" s="26">
        <v>0.34</v>
      </c>
      <c r="H15" s="24">
        <v>6893</v>
      </c>
      <c r="I15" s="25">
        <v>40</v>
      </c>
      <c r="J15" s="26">
        <v>0.58</v>
      </c>
      <c r="K15" s="24">
        <v>6865</v>
      </c>
      <c r="L15" s="25">
        <v>-28</v>
      </c>
      <c r="M15" s="26">
        <v>-0.41</v>
      </c>
      <c r="N15" s="16" t="s">
        <v>13</v>
      </c>
      <c r="O15" s="24">
        <v>6868</v>
      </c>
      <c r="P15" s="25">
        <v>3</v>
      </c>
      <c r="Q15" s="26">
        <v>0.04</v>
      </c>
      <c r="R15" s="24">
        <v>6896</v>
      </c>
      <c r="S15" s="25">
        <v>28</v>
      </c>
      <c r="T15" s="36">
        <v>0.41</v>
      </c>
      <c r="U15" s="24">
        <v>6880</v>
      </c>
      <c r="V15" s="39">
        <v>-16</v>
      </c>
      <c r="W15" s="36">
        <v>-0.23</v>
      </c>
      <c r="X15" s="24">
        <v>6868</v>
      </c>
      <c r="Y15" s="44">
        <f t="shared" si="2"/>
        <v>-12</v>
      </c>
      <c r="Z15" s="26">
        <f t="shared" si="0"/>
        <v>-0.17</v>
      </c>
      <c r="AA15" s="24">
        <v>6871</v>
      </c>
      <c r="AB15" s="25">
        <f t="shared" si="3"/>
        <v>3</v>
      </c>
      <c r="AC15" s="26">
        <f t="shared" si="1"/>
        <v>0.04</v>
      </c>
      <c r="AD15" s="24">
        <v>7217</v>
      </c>
      <c r="AE15" s="25">
        <f t="shared" si="4"/>
        <v>346</v>
      </c>
      <c r="AF15" s="32">
        <f t="shared" si="5"/>
        <v>5.04</v>
      </c>
      <c r="AG15" s="24">
        <v>7243</v>
      </c>
      <c r="AH15" s="25">
        <f t="shared" si="6"/>
        <v>26</v>
      </c>
      <c r="AI15" s="32">
        <f t="shared" si="7"/>
        <v>0.36</v>
      </c>
      <c r="AL15" s="13"/>
    </row>
    <row r="16" spans="1:38" s="1" customFormat="1" ht="48.75" customHeight="1">
      <c r="A16" s="17" t="s">
        <v>4</v>
      </c>
      <c r="B16" s="24">
        <v>1115</v>
      </c>
      <c r="C16" s="25">
        <v>20</v>
      </c>
      <c r="D16" s="26">
        <v>1.83</v>
      </c>
      <c r="E16" s="24">
        <v>1102</v>
      </c>
      <c r="F16" s="25">
        <v>-13</v>
      </c>
      <c r="G16" s="26">
        <v>-1.17</v>
      </c>
      <c r="H16" s="24">
        <v>1106</v>
      </c>
      <c r="I16" s="25">
        <v>4</v>
      </c>
      <c r="J16" s="26">
        <v>0.36</v>
      </c>
      <c r="K16" s="24">
        <v>1100</v>
      </c>
      <c r="L16" s="25">
        <v>-6</v>
      </c>
      <c r="M16" s="26">
        <v>-0.54</v>
      </c>
      <c r="N16" s="17" t="s">
        <v>4</v>
      </c>
      <c r="O16" s="24">
        <v>1060</v>
      </c>
      <c r="P16" s="25">
        <v>-40</v>
      </c>
      <c r="Q16" s="26">
        <v>-3.64</v>
      </c>
      <c r="R16" s="24">
        <v>1049</v>
      </c>
      <c r="S16" s="25">
        <v>-11</v>
      </c>
      <c r="T16" s="36">
        <v>-1.04</v>
      </c>
      <c r="U16" s="24">
        <v>1048</v>
      </c>
      <c r="V16" s="39">
        <v>-1</v>
      </c>
      <c r="W16" s="36">
        <v>-0.1</v>
      </c>
      <c r="X16" s="24">
        <v>1029</v>
      </c>
      <c r="Y16" s="44">
        <f t="shared" si="2"/>
        <v>-19</v>
      </c>
      <c r="Z16" s="26">
        <f t="shared" si="0"/>
        <v>-1.81</v>
      </c>
      <c r="AA16" s="24">
        <v>1011</v>
      </c>
      <c r="AB16" s="25">
        <f t="shared" si="3"/>
        <v>-18</v>
      </c>
      <c r="AC16" s="26">
        <f t="shared" si="1"/>
        <v>-1.75</v>
      </c>
      <c r="AD16" s="24">
        <v>1006</v>
      </c>
      <c r="AE16" s="25">
        <f t="shared" si="4"/>
        <v>-5</v>
      </c>
      <c r="AF16" s="32">
        <f t="shared" si="5"/>
        <v>-0.49</v>
      </c>
      <c r="AG16" s="24">
        <v>1001</v>
      </c>
      <c r="AH16" s="25">
        <f t="shared" si="6"/>
        <v>-5</v>
      </c>
      <c r="AI16" s="32">
        <f t="shared" si="7"/>
        <v>-0.5</v>
      </c>
      <c r="AL16" s="13"/>
    </row>
    <row r="17" spans="1:38" s="1" customFormat="1" ht="48.75" customHeight="1">
      <c r="A17" s="16" t="s">
        <v>16</v>
      </c>
      <c r="B17" s="24">
        <v>3754</v>
      </c>
      <c r="C17" s="25">
        <v>10</v>
      </c>
      <c r="D17" s="26">
        <v>0.27</v>
      </c>
      <c r="E17" s="24">
        <v>3746</v>
      </c>
      <c r="F17" s="25">
        <v>-8</v>
      </c>
      <c r="G17" s="26">
        <v>-0.21</v>
      </c>
      <c r="H17" s="24">
        <v>3745</v>
      </c>
      <c r="I17" s="25">
        <v>-1</v>
      </c>
      <c r="J17" s="26">
        <v>-0.03</v>
      </c>
      <c r="K17" s="24">
        <v>3743</v>
      </c>
      <c r="L17" s="25">
        <v>-2</v>
      </c>
      <c r="M17" s="26">
        <v>-0.05</v>
      </c>
      <c r="N17" s="16" t="s">
        <v>16</v>
      </c>
      <c r="O17" s="24">
        <v>3542</v>
      </c>
      <c r="P17" s="25">
        <v>-201</v>
      </c>
      <c r="Q17" s="26">
        <v>-5.37</v>
      </c>
      <c r="R17" s="24">
        <v>3515</v>
      </c>
      <c r="S17" s="25">
        <v>-27</v>
      </c>
      <c r="T17" s="36">
        <v>-0.76</v>
      </c>
      <c r="U17" s="24">
        <v>3499</v>
      </c>
      <c r="V17" s="39">
        <v>-16</v>
      </c>
      <c r="W17" s="36">
        <v>-0.46</v>
      </c>
      <c r="X17" s="24">
        <v>3480</v>
      </c>
      <c r="Y17" s="44">
        <f t="shared" si="2"/>
        <v>-19</v>
      </c>
      <c r="Z17" s="26">
        <f t="shared" si="0"/>
        <v>-0.54</v>
      </c>
      <c r="AA17" s="24">
        <v>3475</v>
      </c>
      <c r="AB17" s="25">
        <f t="shared" si="3"/>
        <v>-5</v>
      </c>
      <c r="AC17" s="26">
        <f t="shared" si="1"/>
        <v>-0.14</v>
      </c>
      <c r="AD17" s="24">
        <v>3483</v>
      </c>
      <c r="AE17" s="25">
        <f t="shared" si="4"/>
        <v>8</v>
      </c>
      <c r="AF17" s="32">
        <f t="shared" si="5"/>
        <v>0.23</v>
      </c>
      <c r="AG17" s="24">
        <v>3461</v>
      </c>
      <c r="AH17" s="25">
        <f t="shared" si="6"/>
        <v>-22</v>
      </c>
      <c r="AI17" s="32">
        <f t="shared" si="7"/>
        <v>-0.63</v>
      </c>
      <c r="AL17" s="13"/>
    </row>
    <row r="18" spans="1:38" s="1" customFormat="1" ht="48.75" customHeight="1">
      <c r="A18" s="16" t="s">
        <v>17</v>
      </c>
      <c r="B18" s="24">
        <v>6657</v>
      </c>
      <c r="C18" s="25">
        <v>38</v>
      </c>
      <c r="D18" s="26">
        <v>0.57</v>
      </c>
      <c r="E18" s="24">
        <v>6678</v>
      </c>
      <c r="F18" s="25">
        <v>21</v>
      </c>
      <c r="G18" s="26">
        <v>0.32</v>
      </c>
      <c r="H18" s="24">
        <v>6692</v>
      </c>
      <c r="I18" s="25">
        <v>14</v>
      </c>
      <c r="J18" s="26">
        <v>0.21</v>
      </c>
      <c r="K18" s="24">
        <v>6689</v>
      </c>
      <c r="L18" s="25">
        <v>-3</v>
      </c>
      <c r="M18" s="26">
        <v>-0.04</v>
      </c>
      <c r="N18" s="16" t="s">
        <v>17</v>
      </c>
      <c r="O18" s="24">
        <v>6670</v>
      </c>
      <c r="P18" s="25">
        <v>-19</v>
      </c>
      <c r="Q18" s="26">
        <v>-0.28</v>
      </c>
      <c r="R18" s="24">
        <v>6697</v>
      </c>
      <c r="S18" s="25">
        <v>27</v>
      </c>
      <c r="T18" s="36">
        <v>0.4</v>
      </c>
      <c r="U18" s="24">
        <v>6700</v>
      </c>
      <c r="V18" s="39">
        <v>3</v>
      </c>
      <c r="W18" s="36">
        <v>0.04</v>
      </c>
      <c r="X18" s="24">
        <v>6715</v>
      </c>
      <c r="Y18" s="44">
        <f t="shared" si="2"/>
        <v>15</v>
      </c>
      <c r="Z18" s="26">
        <f t="shared" si="0"/>
        <v>0.22</v>
      </c>
      <c r="AA18" s="24">
        <v>6712</v>
      </c>
      <c r="AB18" s="25">
        <f t="shared" si="3"/>
        <v>-3</v>
      </c>
      <c r="AC18" s="26">
        <f t="shared" si="1"/>
        <v>-0.04</v>
      </c>
      <c r="AD18" s="24">
        <v>6728</v>
      </c>
      <c r="AE18" s="25">
        <f t="shared" si="4"/>
        <v>16</v>
      </c>
      <c r="AF18" s="32">
        <f t="shared" si="5"/>
        <v>0.24</v>
      </c>
      <c r="AG18" s="24">
        <v>6733</v>
      </c>
      <c r="AH18" s="25">
        <f t="shared" si="6"/>
        <v>5</v>
      </c>
      <c r="AI18" s="32">
        <f t="shared" si="7"/>
        <v>0.07</v>
      </c>
      <c r="AL18" s="13"/>
    </row>
    <row r="19" spans="1:38" s="1" customFormat="1" ht="48.75" customHeight="1">
      <c r="A19" s="17" t="s">
        <v>5</v>
      </c>
      <c r="B19" s="24">
        <v>3775</v>
      </c>
      <c r="C19" s="25">
        <v>62</v>
      </c>
      <c r="D19" s="26">
        <v>1.67</v>
      </c>
      <c r="E19" s="24">
        <v>3766</v>
      </c>
      <c r="F19" s="25">
        <v>-9</v>
      </c>
      <c r="G19" s="26">
        <v>-0.24</v>
      </c>
      <c r="H19" s="24">
        <v>3761</v>
      </c>
      <c r="I19" s="25">
        <v>-5</v>
      </c>
      <c r="J19" s="26">
        <v>-0.13</v>
      </c>
      <c r="K19" s="24">
        <v>3734</v>
      </c>
      <c r="L19" s="25">
        <v>-27</v>
      </c>
      <c r="M19" s="26">
        <v>-0.72</v>
      </c>
      <c r="N19" s="17" t="s">
        <v>5</v>
      </c>
      <c r="O19" s="24">
        <v>3760</v>
      </c>
      <c r="P19" s="25">
        <v>26</v>
      </c>
      <c r="Q19" s="26">
        <v>0.7</v>
      </c>
      <c r="R19" s="24">
        <v>3748</v>
      </c>
      <c r="S19" s="25">
        <v>-12</v>
      </c>
      <c r="T19" s="36">
        <v>-0.32</v>
      </c>
      <c r="U19" s="24">
        <v>3780</v>
      </c>
      <c r="V19" s="39">
        <v>32</v>
      </c>
      <c r="W19" s="36">
        <v>0.85</v>
      </c>
      <c r="X19" s="24">
        <v>3761</v>
      </c>
      <c r="Y19" s="44">
        <f t="shared" si="2"/>
        <v>-19</v>
      </c>
      <c r="Z19" s="26">
        <f t="shared" si="0"/>
        <v>-0.5</v>
      </c>
      <c r="AA19" s="24">
        <v>3770</v>
      </c>
      <c r="AB19" s="25">
        <f t="shared" si="3"/>
        <v>9</v>
      </c>
      <c r="AC19" s="26">
        <f t="shared" si="1"/>
        <v>0.24</v>
      </c>
      <c r="AD19" s="24">
        <v>3879</v>
      </c>
      <c r="AE19" s="25">
        <f t="shared" si="4"/>
        <v>109</v>
      </c>
      <c r="AF19" s="32">
        <f t="shared" si="5"/>
        <v>2.89</v>
      </c>
      <c r="AG19" s="24">
        <v>3838</v>
      </c>
      <c r="AH19" s="25">
        <f t="shared" si="6"/>
        <v>-41</v>
      </c>
      <c r="AI19" s="32">
        <f t="shared" si="7"/>
        <v>-1.06</v>
      </c>
      <c r="AL19" s="13"/>
    </row>
    <row r="20" spans="1:38" s="1" customFormat="1" ht="48.75" customHeight="1">
      <c r="A20" s="17" t="s">
        <v>6</v>
      </c>
      <c r="B20" s="24">
        <v>4051</v>
      </c>
      <c r="C20" s="25">
        <v>36</v>
      </c>
      <c r="D20" s="26">
        <v>0.9</v>
      </c>
      <c r="E20" s="24">
        <v>3989</v>
      </c>
      <c r="F20" s="25">
        <v>-62</v>
      </c>
      <c r="G20" s="26">
        <v>-1.53</v>
      </c>
      <c r="H20" s="24">
        <v>4024</v>
      </c>
      <c r="I20" s="25">
        <v>35</v>
      </c>
      <c r="J20" s="26">
        <v>0.88</v>
      </c>
      <c r="K20" s="24">
        <v>4077</v>
      </c>
      <c r="L20" s="25">
        <v>53</v>
      </c>
      <c r="M20" s="26">
        <v>1.32</v>
      </c>
      <c r="N20" s="17" t="s">
        <v>6</v>
      </c>
      <c r="O20" s="24">
        <v>4014</v>
      </c>
      <c r="P20" s="25">
        <v>-63</v>
      </c>
      <c r="Q20" s="26">
        <v>-1.55</v>
      </c>
      <c r="R20" s="24">
        <v>4005</v>
      </c>
      <c r="S20" s="25">
        <v>-9</v>
      </c>
      <c r="T20" s="36">
        <v>-0.22</v>
      </c>
      <c r="U20" s="24">
        <v>3992</v>
      </c>
      <c r="V20" s="39">
        <v>-13</v>
      </c>
      <c r="W20" s="36">
        <v>-0.32</v>
      </c>
      <c r="X20" s="24">
        <v>3980</v>
      </c>
      <c r="Y20" s="44">
        <f t="shared" si="2"/>
        <v>-12</v>
      </c>
      <c r="Z20" s="26">
        <f t="shared" si="0"/>
        <v>-0.3</v>
      </c>
      <c r="AA20" s="24">
        <v>4001</v>
      </c>
      <c r="AB20" s="25">
        <f t="shared" si="3"/>
        <v>21</v>
      </c>
      <c r="AC20" s="26">
        <f t="shared" si="1"/>
        <v>0.53</v>
      </c>
      <c r="AD20" s="24">
        <v>4044</v>
      </c>
      <c r="AE20" s="25">
        <f t="shared" si="4"/>
        <v>43</v>
      </c>
      <c r="AF20" s="32">
        <f t="shared" si="5"/>
        <v>1.07</v>
      </c>
      <c r="AG20" s="24">
        <v>4051</v>
      </c>
      <c r="AH20" s="25">
        <f t="shared" si="6"/>
        <v>7</v>
      </c>
      <c r="AI20" s="32">
        <f t="shared" si="7"/>
        <v>0.17</v>
      </c>
      <c r="AL20" s="13"/>
    </row>
    <row r="21" spans="1:38" ht="48.75" customHeight="1">
      <c r="A21" s="16" t="s">
        <v>12</v>
      </c>
      <c r="B21" s="24">
        <v>3498</v>
      </c>
      <c r="C21" s="25">
        <v>8</v>
      </c>
      <c r="D21" s="26">
        <v>0.23</v>
      </c>
      <c r="E21" s="24">
        <v>3530</v>
      </c>
      <c r="F21" s="25">
        <v>32</v>
      </c>
      <c r="G21" s="26">
        <v>0.91</v>
      </c>
      <c r="H21" s="24">
        <v>3535</v>
      </c>
      <c r="I21" s="25">
        <v>5</v>
      </c>
      <c r="J21" s="26">
        <v>0.14</v>
      </c>
      <c r="K21" s="24">
        <v>3528</v>
      </c>
      <c r="L21" s="25">
        <v>-7</v>
      </c>
      <c r="M21" s="26">
        <v>-0.2</v>
      </c>
      <c r="N21" s="16" t="s">
        <v>12</v>
      </c>
      <c r="O21" s="24">
        <v>3258</v>
      </c>
      <c r="P21" s="25">
        <v>-270</v>
      </c>
      <c r="Q21" s="26">
        <v>-7.65</v>
      </c>
      <c r="R21" s="24">
        <v>3270</v>
      </c>
      <c r="S21" s="25">
        <v>12</v>
      </c>
      <c r="T21" s="36">
        <v>0.37</v>
      </c>
      <c r="U21" s="24">
        <v>3304</v>
      </c>
      <c r="V21" s="39">
        <v>34</v>
      </c>
      <c r="W21" s="36">
        <v>1.04</v>
      </c>
      <c r="X21" s="24">
        <v>3328</v>
      </c>
      <c r="Y21" s="44">
        <f t="shared" si="2"/>
        <v>24</v>
      </c>
      <c r="Z21" s="26">
        <f t="shared" si="0"/>
        <v>0.73</v>
      </c>
      <c r="AA21" s="24">
        <v>3310</v>
      </c>
      <c r="AB21" s="25">
        <f t="shared" si="3"/>
        <v>-18</v>
      </c>
      <c r="AC21" s="26">
        <f t="shared" si="1"/>
        <v>-0.54</v>
      </c>
      <c r="AD21" s="24">
        <v>3144</v>
      </c>
      <c r="AE21" s="25">
        <f t="shared" si="4"/>
        <v>-166</v>
      </c>
      <c r="AF21" s="32">
        <f t="shared" si="5"/>
        <v>-5.02</v>
      </c>
      <c r="AG21" s="24">
        <v>3157</v>
      </c>
      <c r="AH21" s="25">
        <f t="shared" si="6"/>
        <v>13</v>
      </c>
      <c r="AI21" s="32">
        <f t="shared" si="7"/>
        <v>0.41</v>
      </c>
      <c r="AL21" s="13"/>
    </row>
    <row r="22" spans="1:38" ht="48.75" customHeight="1" thickBot="1">
      <c r="A22" s="14" t="s">
        <v>18</v>
      </c>
      <c r="B22" s="27">
        <v>4756</v>
      </c>
      <c r="C22" s="28">
        <v>40</v>
      </c>
      <c r="D22" s="29">
        <v>0.85</v>
      </c>
      <c r="E22" s="27">
        <v>4795</v>
      </c>
      <c r="F22" s="28">
        <v>39</v>
      </c>
      <c r="G22" s="29">
        <v>0.82</v>
      </c>
      <c r="H22" s="27">
        <v>4834</v>
      </c>
      <c r="I22" s="28">
        <v>39</v>
      </c>
      <c r="J22" s="29">
        <v>0.81</v>
      </c>
      <c r="K22" s="27">
        <v>4846</v>
      </c>
      <c r="L22" s="28">
        <v>12</v>
      </c>
      <c r="M22" s="29">
        <v>0.25</v>
      </c>
      <c r="N22" s="14" t="s">
        <v>18</v>
      </c>
      <c r="O22" s="27">
        <v>4827</v>
      </c>
      <c r="P22" s="28">
        <v>-19</v>
      </c>
      <c r="Q22" s="29">
        <v>-0.39</v>
      </c>
      <c r="R22" s="27">
        <v>4849</v>
      </c>
      <c r="S22" s="28">
        <v>22</v>
      </c>
      <c r="T22" s="35">
        <v>0.46</v>
      </c>
      <c r="U22" s="27">
        <v>4821</v>
      </c>
      <c r="V22" s="40">
        <v>-28</v>
      </c>
      <c r="W22" s="37">
        <v>-0.58</v>
      </c>
      <c r="X22" s="27">
        <v>4799</v>
      </c>
      <c r="Y22" s="45">
        <f t="shared" si="2"/>
        <v>-22</v>
      </c>
      <c r="Z22" s="29">
        <f t="shared" si="0"/>
        <v>-0.46</v>
      </c>
      <c r="AA22" s="27">
        <v>4820</v>
      </c>
      <c r="AB22" s="28">
        <f t="shared" si="3"/>
        <v>21</v>
      </c>
      <c r="AC22" s="29">
        <f t="shared" si="1"/>
        <v>0.44</v>
      </c>
      <c r="AD22" s="27">
        <v>4994</v>
      </c>
      <c r="AE22" s="28">
        <f t="shared" si="4"/>
        <v>174</v>
      </c>
      <c r="AF22" s="29">
        <f t="shared" si="5"/>
        <v>3.61</v>
      </c>
      <c r="AG22" s="27">
        <v>4994</v>
      </c>
      <c r="AH22" s="28">
        <f t="shared" si="6"/>
        <v>0</v>
      </c>
      <c r="AI22" s="29">
        <f t="shared" si="7"/>
        <v>0</v>
      </c>
      <c r="AL22" s="13"/>
    </row>
  </sheetData>
  <sheetProtection/>
  <mergeCells count="13">
    <mergeCell ref="E3:G3"/>
    <mergeCell ref="H3:J3"/>
    <mergeCell ref="N3:N4"/>
    <mergeCell ref="AG3:AI3"/>
    <mergeCell ref="X3:Z3"/>
    <mergeCell ref="AA3:AC3"/>
    <mergeCell ref="AD3:AF3"/>
    <mergeCell ref="A3:A4"/>
    <mergeCell ref="K3:M3"/>
    <mergeCell ref="O3:Q3"/>
    <mergeCell ref="U3:W3"/>
    <mergeCell ref="R3:T3"/>
    <mergeCell ref="B3:D3"/>
  </mergeCells>
  <printOptions verticalCentered="1"/>
  <pageMargins left="0.7874015748031497" right="0.7874015748031497" top="0.3937007874015748" bottom="0.5905511811023623" header="0" footer="0.5905511811023623"/>
  <pageSetup fitToWidth="3" horizontalDpi="600" verticalDpi="600" orientation="portrait" paperSize="9" scale="80" r:id="rId1"/>
  <colBreaks count="1" manualBreakCount="1">
    <brk id="13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福井県</cp:lastModifiedBy>
  <cp:lastPrinted>2012-01-31T05:28:46Z</cp:lastPrinted>
  <dcterms:created xsi:type="dcterms:W3CDTF">2004-01-06T01:12:07Z</dcterms:created>
  <dcterms:modified xsi:type="dcterms:W3CDTF">2012-03-09T01:44:40Z</dcterms:modified>
  <cp:category/>
  <cp:version/>
  <cp:contentType/>
  <cp:contentStatus/>
</cp:coreProperties>
</file>