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4">'元データ'!$A$1:$H$31</definedName>
  </definedNames>
  <calcPr fullCalcOnLoad="1"/>
</workbook>
</file>

<file path=xl/sharedStrings.xml><?xml version="1.0" encoding="utf-8"?>
<sst xmlns="http://schemas.openxmlformats.org/spreadsheetml/2006/main" count="264" uniqueCount="244">
  <si>
    <t xml:space="preserve">                                                                    </t>
  </si>
  <si>
    <t xml:space="preserve">                                                         </t>
  </si>
  <si>
    <t xml:space="preserve">                                  　　　　　</t>
  </si>
  <si>
    <t>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</si>
  <si>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</si>
  <si>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</si>
  <si>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</si>
  <si>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</si>
  <si>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</si>
  <si>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</si>
  <si>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１月中の移動状況</t>
  </si>
  <si>
    <t xml:space="preserve">        　人口増加数  　 　　　△１２８ 人</t>
  </si>
  <si>
    <t xml:space="preserve">            自然増加数     　　　△７２ 人</t>
  </si>
  <si>
    <t xml:space="preserve">       　   社会増加数 　  　　　△５６ 人</t>
  </si>
  <si>
    <t xml:space="preserve">          世帯増加数     　　　　　４２ 世帯</t>
  </si>
  <si>
    <t xml:space="preserve">    </t>
  </si>
  <si>
    <t xml:space="preserve">      ◎  平成16年2月１日現在の福井県の総人口は、</t>
  </si>
  <si>
    <t xml:space="preserve">        827,306人で、1月中に128人（0.02％）減少</t>
  </si>
  <si>
    <t>　　　　した。</t>
  </si>
  <si>
    <t xml:space="preserve">          内訳は、自然動態で72人（出生621人、死亡</t>
  </si>
  <si>
    <t xml:space="preserve">      　693人）の減少､社会動態で56人（転入968人、</t>
  </si>
  <si>
    <t xml:space="preserve">     　 転出1,024人）の減少である。</t>
  </si>
  <si>
    <t xml:space="preserve">      ◎  総世帯数は267,413世帯で、1月中に42世帯</t>
  </si>
  <si>
    <t xml:space="preserve">        増加した。</t>
  </si>
  <si>
    <t xml:space="preserve">      ◎  １世帯当たりの人員は3.09人である。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</si>
  <si>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</si>
  <si>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</si>
  <si>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</si>
  <si>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</si>
  <si>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　　福井県のホームページのＵＲＬは、http://www.pref.fukui.jp/</t>
  </si>
  <si>
    <t>出生</t>
  </si>
  <si>
    <t>死亡</t>
  </si>
  <si>
    <t>転入</t>
  </si>
  <si>
    <t>転出</t>
  </si>
  <si>
    <t>H15.1</t>
  </si>
  <si>
    <t>H16.1</t>
  </si>
  <si>
    <t>世帯移動数</t>
  </si>
  <si>
    <t>　　(単位：人)</t>
  </si>
  <si>
    <t>区　　　分</t>
  </si>
  <si>
    <t>出　　生</t>
  </si>
  <si>
    <t>死　　亡</t>
  </si>
  <si>
    <t>県 外 転 入</t>
  </si>
  <si>
    <t>県 外 転 出</t>
  </si>
  <si>
    <t>平成15年　 1月</t>
  </si>
  <si>
    <t xml:space="preserve"> 自</t>
  </si>
  <si>
    <t xml:space="preserve">        2月</t>
  </si>
  <si>
    <t xml:space="preserve"> 然</t>
  </si>
  <si>
    <t xml:space="preserve">        3月</t>
  </si>
  <si>
    <t xml:space="preserve"> 動</t>
  </si>
  <si>
    <t xml:space="preserve">        4月</t>
  </si>
  <si>
    <t xml:space="preserve"> 態</t>
  </si>
  <si>
    <t xml:space="preserve">        5月</t>
  </si>
  <si>
    <t xml:space="preserve"> ・</t>
  </si>
  <si>
    <t xml:space="preserve">        6月</t>
  </si>
  <si>
    <t xml:space="preserve"> 社</t>
  </si>
  <si>
    <t xml:space="preserve">        7月</t>
  </si>
  <si>
    <t xml:space="preserve"> 会</t>
  </si>
  <si>
    <t xml:space="preserve">        8月</t>
  </si>
  <si>
    <t xml:space="preserve">        9月</t>
  </si>
  <si>
    <t xml:space="preserve">        10月</t>
  </si>
  <si>
    <t xml:space="preserve"> の</t>
  </si>
  <si>
    <t xml:space="preserve">        11月</t>
  </si>
  <si>
    <t xml:space="preserve"> 推</t>
  </si>
  <si>
    <t xml:space="preserve">        12月</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</si>
  <si>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</si>
  <si>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</si>
  <si>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</si>
  <si>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</si>
  <si>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</si>
  <si>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</si>
  <si>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</si>
  <si>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</si>
  <si>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</si>
  <si>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</si>
  <si>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</si>
  <si>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</si>
  <si>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</si>
  <si>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</si>
  <si>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</si>
  <si>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</si>
  <si>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</si>
  <si>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</si>
  <si>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</si>
  <si>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</si>
  <si>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</si>
  <si>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</si>
  <si>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</si>
  <si>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</si>
  <si>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</si>
  <si>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</si>
  <si>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</si>
  <si>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</si>
  <si>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</si>
  <si>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</si>
  <si>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</si>
  <si>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</si>
  <si>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</si>
  <si>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</si>
  <si>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</si>
  <si>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</si>
  <si>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</si>
  <si>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</si>
  <si>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</si>
  <si>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</si>
  <si>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</si>
  <si>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</si>
  <si>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</si>
  <si>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</si>
  <si>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</si>
  <si>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</si>
  <si>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</si>
  <si>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</si>
  <si>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</si>
  <si>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12.1 　　　〃</t>
  </si>
  <si>
    <t>　　   16. 1.1　　　 〃</t>
  </si>
  <si>
    <t>　　       2.1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</si>
  <si>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</si>
  <si>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</si>
  <si>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</si>
  <si>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</si>
  <si>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</si>
  <si>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</si>
  <si>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</si>
  <si>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</si>
  <si>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</si>
  <si>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</si>
  <si>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</si>
  <si>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</si>
  <si>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</si>
  <si>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</si>
  <si>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</si>
  <si>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</si>
  <si>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</si>
  <si>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</si>
  <si>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</si>
  <si>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</si>
  <si>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</si>
  <si>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</si>
  <si>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</si>
  <si>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</si>
  <si>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</si>
  <si>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</si>
  <si>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</si>
  <si>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</si>
  <si>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</si>
  <si>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</si>
  <si>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</si>
  <si>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</si>
  <si>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</si>
  <si>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</si>
  <si>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</si>
  <si>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</si>
  <si>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</si>
  <si>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</si>
  <si>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</si>
  <si>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</si>
  <si>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</si>
  <si>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</si>
  <si>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</si>
  <si>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</si>
  <si>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</si>
  <si>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</si>
  <si>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</si>
  <si>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</si>
  <si>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</si>
  <si>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</si>
  <si>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</si>
  <si>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</si>
  <si>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</si>
  <si>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</si>
  <si>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</si>
  <si>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</si>
  <si>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</si>
  <si>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</si>
  <si>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</si>
  <si>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</si>
  <si>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</si>
  <si>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</si>
  <si>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</si>
  <si>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</si>
  <si>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</si>
  <si>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</si>
  <si>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</si>
  <si>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</si>
  <si>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</si>
  <si>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</si>
  <si>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</si>
  <si>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</si>
  <si>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</si>
  <si>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</si>
  <si>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</si>
  <si>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</si>
  <si>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</si>
  <si>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</si>
  <si>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</si>
  <si>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</si>
  <si>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</si>
  <si>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</si>
  <si>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</si>
  <si>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</si>
  <si>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</si>
  <si>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</si>
  <si>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</si>
  <si>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</si>
  <si>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</si>
  <si>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</si>
  <si>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</si>
  <si>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</si>
  <si>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</si>
  <si>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</si>
  <si>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</si>
  <si>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</si>
  <si>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</si>
  <si>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</si>
  <si>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</si>
  <si>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</si>
  <si>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</si>
  <si>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</si>
  <si>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</si>
  <si>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</si>
  <si>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</si>
  <si>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</si>
  <si>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</si>
  <si>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</si>
  <si>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</si>
  <si>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</si>
  <si>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</si>
  <si>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</si>
  <si>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</si>
  <si>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《平成16年3月1日公表》</t>
  </si>
  <si>
    <t xml:space="preserve">                福井県総務部情報政策課</t>
  </si>
  <si>
    <t xml:space="preserve">    － 平成１６年２月１日現在 －</t>
  </si>
  <si>
    <t xml:space="preserve">                  人口労働統計ｸﾞﾙｰﾌﾟ  </t>
  </si>
  <si>
    <r>
      <t xml:space="preserve">         </t>
    </r>
  </si>
  <si>
    <r>
      <t xml:space="preserve">             </t>
    </r>
  </si>
  <si>
    <r>
      <t xml:space="preserve"> </t>
    </r>
    <r>
      <rPr>
        <b/>
        <sz val="10"/>
        <rFont val="ＭＳ ゴシック"/>
        <family val="3"/>
      </rPr>
      <t xml:space="preserve"> ◎ 自然動態・社会動態の推移、平成16年1月中の年齢層別移動者数</t>
    </r>
  </si>
  <si>
    <t>計</t>
  </si>
  <si>
    <t>男</t>
  </si>
  <si>
    <t>女</t>
  </si>
  <si>
    <t>平成16年　 1月</t>
  </si>
  <si>
    <r>
      <t xml:space="preserve"> </t>
    </r>
    <r>
      <rPr>
        <b/>
        <sz val="10"/>
        <rFont val="ＭＳ ゴシック"/>
        <family val="3"/>
      </rPr>
      <t xml:space="preserve"> ◎ 人口と世帯の推移</t>
    </r>
  </si>
  <si>
    <t>市 町 村 別 人 口  ・  世 帯 数</t>
  </si>
  <si>
    <t xml:space="preserve">            平成16年2月1日現在</t>
  </si>
  <si>
    <t xml:space="preserve"> 　　　 平成16年1月分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</si>
</sst>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color indexed="63"/>
      </right>
      <top style="thin"/>
      <bottom style="thin"/>
    </border>
    <border>
      <left style="medium"/>
      <right style="thin"/>
      <top style="thin"/>
      <bottom style="dotted"/>
    </border>
    <border>
      <left style="thin"/>
      <right>
        <color indexed="63"/>
      </right>
      <top style="thin"/>
      <bottom style="dotted"/>
    </border>
    <border>
      <left style="medium"/>
      <right style="thin"/>
      <top style="dotted"/>
      <bottom style="dotted"/>
    </border>
    <border>
      <left style="thin"/>
      <right>
        <color indexed="63"/>
      </right>
      <top style="dotted"/>
      <bottom style="dotted"/>
    </border>
    <border>
      <left style="thin"/>
      <right>
        <color indexed="63"/>
      </right>
      <top style="dotted"/>
      <bottom style="thin"/>
    </border>
    <border>
      <left style="thin"/>
      <right style="thin"/>
      <top style="dotted"/>
      <bottom>
        <color indexed="63"/>
      </bottom>
    </border>
    <border>
      <left style="thin"/>
      <right>
        <color indexed="63"/>
      </right>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5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42"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44"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94" xfId="63" applyNumberFormat="1" applyFont="1" applyBorder="1" applyProtection="1">
      <alignment/>
      <protection locked="0"/>
    </xf>
    <xf numFmtId="180" fontId="26" fillId="0" borderId="95" xfId="63" applyNumberFormat="1" applyFont="1" applyBorder="1" applyProtection="1">
      <alignment/>
      <protection locked="0"/>
    </xf>
    <xf numFmtId="181"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0" fontId="26" fillId="0" borderId="77" xfId="63" applyFont="1" applyBorder="1">
      <alignment/>
      <protection/>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1" fontId="26" fillId="0" borderId="102" xfId="63" applyNumberFormat="1" applyFont="1" applyBorder="1" applyProtection="1">
      <alignment/>
      <protection locked="0"/>
    </xf>
    <xf numFmtId="180" fontId="26" fillId="0" borderId="100" xfId="63" applyNumberFormat="1" applyFont="1" applyBorder="1" applyAlignment="1" applyProtection="1">
      <alignment horizontal="right"/>
      <protection locked="0"/>
    </xf>
    <xf numFmtId="180" fontId="26" fillId="0" borderId="103"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4" xfId="63" applyNumberFormat="1" applyFont="1" applyBorder="1" applyProtection="1">
      <alignment/>
      <protection locked="0"/>
    </xf>
    <xf numFmtId="0" fontId="26" fillId="0" borderId="0" xfId="63" applyFont="1" applyBorder="1">
      <alignment/>
      <protection/>
    </xf>
    <xf numFmtId="0" fontId="26" fillId="0" borderId="0" xfId="63" applyFont="1" applyAlignment="1" quotePrefix="1">
      <alignment horizontal="centerContinuous"/>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2" xfId="64" applyNumberFormat="1" applyFont="1" applyBorder="1" applyAlignment="1">
      <alignment horizontal="right"/>
      <protection/>
    </xf>
    <xf numFmtId="183" fontId="26" fillId="0" borderId="105" xfId="64" applyNumberFormat="1" applyFont="1" applyBorder="1" applyAlignment="1">
      <alignment horizontal="centerContinuous" vertical="center"/>
      <protection/>
    </xf>
    <xf numFmtId="183" fontId="26" fillId="0" borderId="55"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26" fillId="0" borderId="57" xfId="64" applyNumberFormat="1" applyFont="1" applyBorder="1" applyAlignment="1">
      <alignment horizontal="centerContinuous" vertical="center"/>
      <protection/>
    </xf>
    <xf numFmtId="183" fontId="42" fillId="0" borderId="58" xfId="64" applyNumberFormat="1" applyFont="1" applyBorder="1" applyAlignment="1">
      <alignment horizontal="center" vertical="center"/>
      <protection/>
    </xf>
    <xf numFmtId="0" fontId="0" fillId="0" borderId="25" xfId="64" applyBorder="1">
      <alignment/>
      <protection/>
    </xf>
    <xf numFmtId="183" fontId="26" fillId="0" borderId="39" xfId="64" applyNumberFormat="1" applyFont="1" applyBorder="1">
      <alignment/>
      <protection/>
    </xf>
    <xf numFmtId="183" fontId="42" fillId="0" borderId="12" xfId="64" applyNumberFormat="1" applyFont="1" applyBorder="1" applyAlignment="1">
      <alignment horizontal="center" vertical="center"/>
      <protection/>
    </xf>
    <xf numFmtId="183" fontId="42" fillId="0" borderId="106" xfId="64" applyNumberFormat="1" applyFont="1" applyBorder="1" applyAlignment="1">
      <alignment horizontal="center" vertical="center"/>
      <protection/>
    </xf>
    <xf numFmtId="183" fontId="42" fillId="0" borderId="13" xfId="64" applyNumberFormat="1" applyFont="1" applyBorder="1" applyAlignment="1">
      <alignment horizontal="center" vertical="center"/>
      <protection/>
    </xf>
    <xf numFmtId="183" fontId="26" fillId="0" borderId="107" xfId="64" applyNumberFormat="1" applyFont="1" applyBorder="1" applyAlignment="1">
      <alignment horizontal="distributed" vertical="center"/>
      <protection/>
    </xf>
    <xf numFmtId="180" fontId="26" fillId="0" borderId="18" xfId="64" applyNumberFormat="1" applyFont="1" applyBorder="1" applyAlignment="1">
      <alignment vertical="center"/>
      <protection/>
    </xf>
    <xf numFmtId="180" fontId="26" fillId="0" borderId="60" xfId="64" applyNumberFormat="1" applyFont="1" applyBorder="1" applyAlignment="1">
      <alignment vertical="center"/>
      <protection/>
    </xf>
    <xf numFmtId="183" fontId="26" fillId="0" borderId="108" xfId="64" applyNumberFormat="1" applyFont="1" applyBorder="1" applyAlignment="1">
      <alignment horizontal="distributed" vertical="center"/>
      <protection/>
    </xf>
    <xf numFmtId="180" fontId="26" fillId="0" borderId="106" xfId="64" applyNumberFormat="1" applyFont="1" applyBorder="1" applyAlignment="1">
      <alignment vertical="center"/>
      <protection/>
    </xf>
    <xf numFmtId="180" fontId="26" fillId="0" borderId="10" xfId="64" applyNumberFormat="1" applyFont="1" applyBorder="1" applyAlignment="1">
      <alignment vertical="center"/>
      <protection/>
    </xf>
    <xf numFmtId="183" fontId="26" fillId="0" borderId="109" xfId="64" applyNumberFormat="1" applyFont="1" applyBorder="1" applyAlignment="1">
      <alignment horizontal="distributed" vertical="center"/>
      <protection/>
    </xf>
    <xf numFmtId="180" fontId="26" fillId="0" borderId="83" xfId="64" applyNumberFormat="1" applyFont="1" applyBorder="1" applyAlignment="1">
      <alignment vertical="center"/>
      <protection/>
    </xf>
    <xf numFmtId="180" fontId="26" fillId="0" borderId="110" xfId="64" applyNumberFormat="1" applyFont="1" applyBorder="1" applyAlignment="1">
      <alignment vertical="center"/>
      <protection/>
    </xf>
    <xf numFmtId="183" fontId="26" fillId="0" borderId="111" xfId="64" applyNumberFormat="1" applyFont="1" applyBorder="1" applyAlignment="1">
      <alignment horizontal="distributed" vertical="center"/>
      <protection/>
    </xf>
    <xf numFmtId="180" fontId="26" fillId="0" borderId="89" xfId="64" applyNumberFormat="1" applyFont="1" applyBorder="1" applyAlignment="1">
      <alignment vertical="center"/>
      <protection/>
    </xf>
    <xf numFmtId="180" fontId="26" fillId="0" borderId="112" xfId="64" applyNumberFormat="1" applyFont="1" applyBorder="1" applyAlignment="1">
      <alignment vertical="center"/>
      <protection/>
    </xf>
    <xf numFmtId="183" fontId="26" fillId="0" borderId="94"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113" xfId="64" applyNumberFormat="1" applyFont="1" applyBorder="1" applyAlignment="1">
      <alignment vertical="center"/>
      <protection/>
    </xf>
    <xf numFmtId="180" fontId="26" fillId="0" borderId="40" xfId="64" applyNumberFormat="1" applyFont="1" applyBorder="1" applyAlignment="1">
      <alignment vertical="center"/>
      <protection/>
    </xf>
    <xf numFmtId="180" fontId="26" fillId="0" borderId="0" xfId="64" applyNumberFormat="1" applyFont="1" applyBorder="1" applyAlignment="1">
      <alignment vertical="center"/>
      <protection/>
    </xf>
    <xf numFmtId="180" fontId="26" fillId="0" borderId="66" xfId="64" applyNumberFormat="1" applyFont="1" applyBorder="1" applyAlignment="1">
      <alignment vertical="center"/>
      <protection/>
    </xf>
    <xf numFmtId="180" fontId="26" fillId="0" borderId="114" xfId="64" applyNumberFormat="1" applyFont="1" applyBorder="1" applyAlignment="1">
      <alignment vertical="center"/>
      <protection/>
    </xf>
    <xf numFmtId="180" fontId="26" fillId="0" borderId="115" xfId="64" applyNumberFormat="1" applyFont="1" applyBorder="1" applyAlignment="1">
      <alignment vertical="center"/>
      <protection/>
    </xf>
    <xf numFmtId="183" fontId="26" fillId="0" borderId="100" xfId="64" applyNumberFormat="1" applyFont="1" applyBorder="1" applyAlignment="1">
      <alignment horizontal="distributed" vertical="center"/>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2xls1" xfId="61"/>
    <cellStyle name="標準_200402xls2" xfId="62"/>
    <cellStyle name="標準_200402xls3" xfId="63"/>
    <cellStyle name="標準_200402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'元データ'!$B$19:$B$29</c:f>
              <c:strCache>
                <c:ptCount val="11"/>
                <c:pt idx="1">
                  <c:v>H15.1</c:v>
                </c:pt>
                <c:pt idx="2">
                  <c:v>2</c:v>
                </c:pt>
                <c:pt idx="3">
                  <c:v>3</c:v>
                </c:pt>
                <c:pt idx="4">
                  <c:v>4</c:v>
                </c:pt>
                <c:pt idx="5">
                  <c:v>5</c:v>
                </c:pt>
                <c:pt idx="6">
                  <c:v>6</c:v>
                </c:pt>
                <c:pt idx="7">
                  <c:v>7</c:v>
                </c:pt>
                <c:pt idx="8">
                  <c:v>8</c:v>
                </c:pt>
                <c:pt idx="9">
                  <c:v>9</c:v>
                </c:pt>
                <c:pt idx="10">
                  <c:v>10</c:v>
                </c:pt>
              </c:strCache>
            </c:strRef>
          </c:cat>
          <c:val>
            <c:numRef>
              <c:f>'元データ'!$B$19:$B$29</c:f>
              <c:numCache>
                <c:ptCount val="11"/>
                <c:pt idx="1">
                  <c:v>0</c:v>
                </c:pt>
                <c:pt idx="2">
                  <c:v>2</c:v>
                </c:pt>
                <c:pt idx="3">
                  <c:v>3</c:v>
                </c:pt>
                <c:pt idx="4">
                  <c:v>4</c:v>
                </c:pt>
                <c:pt idx="5">
                  <c:v>5</c:v>
                </c:pt>
                <c:pt idx="6">
                  <c:v>6</c:v>
                </c:pt>
                <c:pt idx="7">
                  <c:v>7</c:v>
                </c:pt>
                <c:pt idx="8">
                  <c:v>8</c:v>
                </c:pt>
                <c:pt idx="9">
                  <c:v>9</c:v>
                </c:pt>
                <c:pt idx="10">
                  <c:v>10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'元データ'!$B$19:$B$29</c:f>
              <c:strCache>
                <c:ptCount val="11"/>
                <c:pt idx="1">
                  <c:v>H15.1</c:v>
                </c:pt>
                <c:pt idx="2">
                  <c:v>2</c:v>
                </c:pt>
                <c:pt idx="3">
                  <c:v>3</c:v>
                </c:pt>
                <c:pt idx="4">
                  <c:v>4</c:v>
                </c:pt>
                <c:pt idx="5">
                  <c:v>5</c:v>
                </c:pt>
                <c:pt idx="6">
                  <c:v>6</c:v>
                </c:pt>
                <c:pt idx="7">
                  <c:v>7</c:v>
                </c:pt>
                <c:pt idx="8">
                  <c:v>8</c:v>
                </c:pt>
                <c:pt idx="9">
                  <c:v>9</c:v>
                </c:pt>
                <c:pt idx="10">
                  <c:v>10</c:v>
                </c:pt>
              </c:strCache>
            </c:strRef>
          </c:cat>
          <c:val>
            <c:numRef>
              <c:f>'元データ'!$C$19:$C$29</c:f>
              <c:numCache>
                <c:ptCount val="11"/>
                <c:pt idx="1">
                  <c:v>3</c:v>
                </c:pt>
                <c:pt idx="2">
                  <c:v>58</c:v>
                </c:pt>
                <c:pt idx="3">
                  <c:v>-418</c:v>
                </c:pt>
                <c:pt idx="4">
                  <c:v>822</c:v>
                </c:pt>
                <c:pt idx="5">
                  <c:v>209</c:v>
                </c:pt>
                <c:pt idx="6">
                  <c:v>19</c:v>
                </c:pt>
                <c:pt idx="7">
                  <c:v>130</c:v>
                </c:pt>
                <c:pt idx="8">
                  <c:v>308</c:v>
                </c:pt>
                <c:pt idx="9">
                  <c:v>231</c:v>
                </c:pt>
                <c:pt idx="10">
                  <c:v>443</c:v>
                </c:pt>
              </c:numCache>
            </c:numRef>
          </c:val>
          <c:smooth val="0"/>
        </c:ser>
        <c:axId val="15589814"/>
        <c:axId val="6090599"/>
      </c:lineChart>
      <c:catAx>
        <c:axId val="1558981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6090599"/>
        <c:crosses val="autoZero"/>
        <c:auto val="0"/>
        <c:lblOffset val="100"/>
        <c:noMultiLvlLbl val="0"/>
      </c:catAx>
      <c:valAx>
        <c:axId val="609059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558981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25"/>
          <c:w val="0.95675"/>
          <c:h val="0.708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'元データ'!$C$3:$C$15</c:f>
              <c:numCache>
                <c:ptCount val="13"/>
                <c:pt idx="0">
                  <c:v>647</c:v>
                </c:pt>
                <c:pt idx="1">
                  <c:v>569</c:v>
                </c:pt>
                <c:pt idx="2">
                  <c:v>653</c:v>
                </c:pt>
                <c:pt idx="3">
                  <c:v>636</c:v>
                </c:pt>
                <c:pt idx="4">
                  <c:v>635</c:v>
                </c:pt>
                <c:pt idx="5">
                  <c:v>653</c:v>
                </c:pt>
                <c:pt idx="6">
                  <c:v>635</c:v>
                </c:pt>
                <c:pt idx="7">
                  <c:v>621</c:v>
                </c:pt>
                <c:pt idx="8">
                  <c:v>643</c:v>
                </c:pt>
                <c:pt idx="9">
                  <c:v>613</c:v>
                </c:pt>
                <c:pt idx="10">
                  <c:v>567</c:v>
                </c:pt>
                <c:pt idx="11">
                  <c:v>613</c:v>
                </c:pt>
                <c:pt idx="12">
                  <c:v>621</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'元データ'!$D$3:$D$15</c:f>
              <c:numCache>
                <c:ptCount val="13"/>
                <c:pt idx="0">
                  <c:v>795</c:v>
                </c:pt>
                <c:pt idx="1">
                  <c:v>654</c:v>
                </c:pt>
                <c:pt idx="2">
                  <c:v>659</c:v>
                </c:pt>
                <c:pt idx="3">
                  <c:v>570</c:v>
                </c:pt>
                <c:pt idx="4">
                  <c:v>622</c:v>
                </c:pt>
                <c:pt idx="5">
                  <c:v>520</c:v>
                </c:pt>
                <c:pt idx="6">
                  <c:v>532</c:v>
                </c:pt>
                <c:pt idx="7">
                  <c:v>550</c:v>
                </c:pt>
                <c:pt idx="8">
                  <c:v>526</c:v>
                </c:pt>
                <c:pt idx="9">
                  <c:v>623</c:v>
                </c:pt>
                <c:pt idx="10">
                  <c:v>651</c:v>
                </c:pt>
                <c:pt idx="11">
                  <c:v>592</c:v>
                </c:pt>
                <c:pt idx="12">
                  <c:v>693</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'元データ'!$E$3:$E$15</c:f>
              <c:numCache>
                <c:ptCount val="13"/>
                <c:pt idx="0">
                  <c:v>889</c:v>
                </c:pt>
                <c:pt idx="1">
                  <c:v>1131</c:v>
                </c:pt>
                <c:pt idx="2">
                  <c:v>2499</c:v>
                </c:pt>
                <c:pt idx="3">
                  <c:v>2239</c:v>
                </c:pt>
                <c:pt idx="4">
                  <c:v>1131</c:v>
                </c:pt>
                <c:pt idx="5">
                  <c:v>1064</c:v>
                </c:pt>
                <c:pt idx="6">
                  <c:v>1312</c:v>
                </c:pt>
                <c:pt idx="7">
                  <c:v>1377</c:v>
                </c:pt>
                <c:pt idx="8">
                  <c:v>1230</c:v>
                </c:pt>
                <c:pt idx="9">
                  <c:v>1438</c:v>
                </c:pt>
                <c:pt idx="10">
                  <c:v>863</c:v>
                </c:pt>
                <c:pt idx="11">
                  <c:v>1086</c:v>
                </c:pt>
                <c:pt idx="12">
                  <c:v>968</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'元データ'!$F$3:$F$15</c:f>
              <c:numCache>
                <c:ptCount val="13"/>
                <c:pt idx="0">
                  <c:v>981</c:v>
                </c:pt>
                <c:pt idx="1">
                  <c:v>1192</c:v>
                </c:pt>
                <c:pt idx="2">
                  <c:v>4059</c:v>
                </c:pt>
                <c:pt idx="3">
                  <c:v>1999</c:v>
                </c:pt>
                <c:pt idx="4">
                  <c:v>1255</c:v>
                </c:pt>
                <c:pt idx="5">
                  <c:v>1224</c:v>
                </c:pt>
                <c:pt idx="6">
                  <c:v>1436</c:v>
                </c:pt>
                <c:pt idx="7">
                  <c:v>1170</c:v>
                </c:pt>
                <c:pt idx="8">
                  <c:v>1250</c:v>
                </c:pt>
                <c:pt idx="9">
                  <c:v>1105</c:v>
                </c:pt>
                <c:pt idx="10">
                  <c:v>817</c:v>
                </c:pt>
                <c:pt idx="11">
                  <c:v>1068</c:v>
                </c:pt>
                <c:pt idx="12">
                  <c:v>1024</c:v>
                </c:pt>
              </c:numCache>
            </c:numRef>
          </c:val>
          <c:smooth val="0"/>
        </c:ser>
        <c:axId val="54815392"/>
        <c:axId val="23576481"/>
      </c:lineChart>
      <c:catAx>
        <c:axId val="5481539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23576481"/>
        <c:crosses val="autoZero"/>
        <c:auto val="0"/>
        <c:lblOffset val="100"/>
        <c:tickLblSkip val="2"/>
        <c:noMultiLvlLbl val="0"/>
      </c:catAx>
      <c:valAx>
        <c:axId val="2357648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54815392"/>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5"/>
          <c:y val="0.14925"/>
          <c:w val="0.9187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'元データ'!$C$20:$C$32</c:f>
              <c:numCache>
                <c:ptCount val="13"/>
                <c:pt idx="0">
                  <c:v>3</c:v>
                </c:pt>
                <c:pt idx="1">
                  <c:v>58</c:v>
                </c:pt>
                <c:pt idx="2">
                  <c:v>-418</c:v>
                </c:pt>
                <c:pt idx="3">
                  <c:v>822</c:v>
                </c:pt>
                <c:pt idx="4">
                  <c:v>209</c:v>
                </c:pt>
                <c:pt idx="5">
                  <c:v>19</c:v>
                </c:pt>
                <c:pt idx="6">
                  <c:v>130</c:v>
                </c:pt>
                <c:pt idx="7">
                  <c:v>308</c:v>
                </c:pt>
                <c:pt idx="8">
                  <c:v>231</c:v>
                </c:pt>
                <c:pt idx="9">
                  <c:v>443</c:v>
                </c:pt>
                <c:pt idx="10">
                  <c:v>238</c:v>
                </c:pt>
                <c:pt idx="11">
                  <c:v>87</c:v>
                </c:pt>
                <c:pt idx="12">
                  <c:v>42</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H15.1</c:v>
                </c:pt>
                <c:pt idx="1">
                  <c:v>2</c:v>
                </c:pt>
                <c:pt idx="2">
                  <c:v>3</c:v>
                </c:pt>
                <c:pt idx="3">
                  <c:v>4</c:v>
                </c:pt>
                <c:pt idx="4">
                  <c:v>5</c:v>
                </c:pt>
                <c:pt idx="5">
                  <c:v>6</c:v>
                </c:pt>
                <c:pt idx="6">
                  <c:v>7</c:v>
                </c:pt>
                <c:pt idx="7">
                  <c:v>8</c:v>
                </c:pt>
                <c:pt idx="8">
                  <c:v>9</c:v>
                </c:pt>
                <c:pt idx="9">
                  <c:v>10</c:v>
                </c:pt>
                <c:pt idx="10">
                  <c:v>11</c:v>
                </c:pt>
                <c:pt idx="11">
                  <c:v>12</c:v>
                </c:pt>
                <c:pt idx="12">
                  <c:v>H16.1</c:v>
                </c:pt>
              </c:strCache>
            </c:strRef>
          </c:cat>
          <c:val>
            <c:numRef>
              <c:f>'元データ'!$C$20:$C$32</c:f>
              <c:numCache>
                <c:ptCount val="13"/>
                <c:pt idx="0">
                  <c:v>3</c:v>
                </c:pt>
                <c:pt idx="1">
                  <c:v>58</c:v>
                </c:pt>
                <c:pt idx="2">
                  <c:v>-418</c:v>
                </c:pt>
                <c:pt idx="3">
                  <c:v>822</c:v>
                </c:pt>
                <c:pt idx="4">
                  <c:v>209</c:v>
                </c:pt>
                <c:pt idx="5">
                  <c:v>19</c:v>
                </c:pt>
                <c:pt idx="6">
                  <c:v>130</c:v>
                </c:pt>
                <c:pt idx="7">
                  <c:v>308</c:v>
                </c:pt>
                <c:pt idx="8">
                  <c:v>231</c:v>
                </c:pt>
                <c:pt idx="9">
                  <c:v>443</c:v>
                </c:pt>
                <c:pt idx="10">
                  <c:v>238</c:v>
                </c:pt>
                <c:pt idx="11">
                  <c:v>87</c:v>
                </c:pt>
                <c:pt idx="12">
                  <c:v>42</c:v>
                </c:pt>
              </c:numCache>
            </c:numRef>
          </c:val>
          <c:smooth val="0"/>
        </c:ser>
        <c:axId val="10861738"/>
        <c:axId val="30646779"/>
      </c:lineChart>
      <c:catAx>
        <c:axId val="1086173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30646779"/>
        <c:crosses val="autoZero"/>
        <c:auto val="0"/>
        <c:lblOffset val="100"/>
        <c:tickLblSkip val="2"/>
        <c:noMultiLvlLbl val="0"/>
      </c:catAx>
      <c:valAx>
        <c:axId val="3064677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0861738"/>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８２７，３０６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４００，６９５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４２６，６１１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２６７，４１３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228</v>
      </c>
      <c r="B2" s="1"/>
      <c r="C2" s="1"/>
      <c r="D2" s="1"/>
      <c r="E2" s="1"/>
      <c r="F2" s="1"/>
      <c r="G2" s="1"/>
      <c r="H2" s="1"/>
      <c r="I2" s="1"/>
      <c r="J2" s="1"/>
      <c r="K2" s="1"/>
      <c r="L2" s="1"/>
      <c r="M2" s="1"/>
      <c r="N2" s="1"/>
    </row>
    <row r="3" ht="12.75"/>
    <row r="4" ht="12.75">
      <c r="A4" s="2" t="s">
        <v>0</v>
      </c>
    </row>
    <row r="5" spans="1:13" ht="14.25">
      <c r="A5" s="2" t="s">
        <v>1</v>
      </c>
      <c r="I5" s="3" t="s">
        <v>229</v>
      </c>
      <c r="J5" s="4"/>
      <c r="K5" s="4"/>
      <c r="L5" s="4"/>
      <c r="M5" s="4"/>
    </row>
    <row r="6" spans="1:13" ht="15">
      <c r="A6" s="2" t="s">
        <v>2</v>
      </c>
      <c r="C6" s="5"/>
      <c r="D6" s="5"/>
      <c r="E6" s="5"/>
      <c r="F6" s="5"/>
      <c r="G6" s="5"/>
      <c r="I6" s="6" t="s">
        <v>230</v>
      </c>
      <c r="J6" s="7"/>
      <c r="K6" s="7"/>
      <c r="L6" s="7"/>
      <c r="M6" s="7"/>
    </row>
    <row r="7" spans="1:13" ht="15">
      <c r="A7" s="8" t="s">
        <v>3</v>
      </c>
      <c r="C7" s="9" t="s">
        <v>231</v>
      </c>
      <c r="D7" s="5"/>
      <c r="E7" s="5"/>
      <c r="F7" s="5"/>
      <c r="G7" s="5"/>
      <c r="I7" s="6" t="s">
        <v>232</v>
      </c>
      <c r="M7" s="10"/>
    </row>
    <row r="8" spans="1:11" ht="12">
      <c r="A8" s="2" t="s">
        <v>4</v>
      </c>
      <c r="I8" s="11" t="s">
        <v>5</v>
      </c>
      <c r="K8" s="12" t="s">
        <v>6</v>
      </c>
    </row>
    <row r="9" ht="12">
      <c r="K9" s="12" t="s">
        <v>7</v>
      </c>
    </row>
    <row r="10" spans="9:14" ht="12">
      <c r="I10" s="10"/>
      <c r="J10" s="10"/>
      <c r="L10" s="13" t="s">
        <v>8</v>
      </c>
      <c r="M10" s="10"/>
      <c r="N10" s="10"/>
    </row>
    <row r="11" ht="12">
      <c r="A11" s="2" t="s">
        <v>9</v>
      </c>
    </row>
    <row r="12" spans="1:9" ht="21" customHeight="1">
      <c r="A12" s="2" t="s">
        <v>233</v>
      </c>
      <c r="I12" s="10"/>
    </row>
    <row r="14" spans="1:9" ht="21" customHeight="1">
      <c r="A14" s="2" t="s">
        <v>234</v>
      </c>
      <c r="I14" s="14"/>
    </row>
    <row r="16" ht="21" customHeight="1">
      <c r="A16" s="2" t="s">
        <v>234</v>
      </c>
    </row>
    <row r="18" ht="21" customHeight="1">
      <c r="A18" s="2" t="s">
        <v>233</v>
      </c>
    </row>
    <row r="19" ht="12">
      <c r="H19" s="15"/>
    </row>
    <row r="22" spans="1:8" ht="14.25">
      <c r="A22" s="16" t="s">
        <v>10</v>
      </c>
      <c r="C22" s="17"/>
      <c r="D22" s="17"/>
      <c r="E22" s="17"/>
      <c r="F22" s="17"/>
      <c r="G22" s="17"/>
      <c r="H22" s="17"/>
    </row>
    <row r="23" spans="3:8" ht="14.25">
      <c r="C23" s="17"/>
      <c r="D23" s="17"/>
      <c r="E23" s="17"/>
      <c r="F23" s="17"/>
      <c r="G23" s="17"/>
      <c r="H23" s="17"/>
    </row>
    <row r="24" s="17" customFormat="1" ht="14.25">
      <c r="A24" s="16" t="s">
        <v>11</v>
      </c>
    </row>
    <row r="25" spans="3:8" ht="14.25">
      <c r="C25" s="17"/>
      <c r="D25" s="17"/>
      <c r="E25" s="17"/>
      <c r="F25" s="17"/>
      <c r="G25" s="17"/>
      <c r="H25" s="17"/>
    </row>
    <row r="26" spans="1:8" ht="14.25">
      <c r="A26" s="16" t="s">
        <v>12</v>
      </c>
      <c r="C26" s="17"/>
      <c r="D26" s="17"/>
      <c r="E26" s="17"/>
      <c r="F26" s="17"/>
      <c r="G26" s="17"/>
      <c r="H26" s="17"/>
    </row>
    <row r="27" spans="3:8" ht="14.25">
      <c r="C27" s="17"/>
      <c r="D27" s="17"/>
      <c r="E27" s="17"/>
      <c r="F27" s="17"/>
      <c r="G27" s="17"/>
      <c r="H27" s="17"/>
    </row>
    <row r="28" spans="1:8" ht="14.25">
      <c r="A28" s="18" t="s">
        <v>13</v>
      </c>
      <c r="C28" s="17"/>
      <c r="D28" s="17"/>
      <c r="E28" s="17"/>
      <c r="F28" s="17"/>
      <c r="G28" s="17"/>
      <c r="H28" s="17"/>
    </row>
    <row r="29" spans="3:8" ht="14.25">
      <c r="C29" s="17"/>
      <c r="D29" s="17"/>
      <c r="E29" s="17"/>
      <c r="F29" s="17"/>
      <c r="G29" s="17"/>
      <c r="H29" s="17"/>
    </row>
    <row r="30" spans="1:8" ht="14.25">
      <c r="A30" s="16" t="s">
        <v>14</v>
      </c>
      <c r="C30" s="17"/>
      <c r="D30" s="17"/>
      <c r="E30" s="17"/>
      <c r="F30" s="17"/>
      <c r="G30" s="17"/>
      <c r="H30" s="17"/>
    </row>
    <row r="32" ht="12">
      <c r="A32" s="2" t="s">
        <v>15</v>
      </c>
    </row>
    <row r="35" ht="15" customHeight="1"/>
    <row r="36" spans="1:8" ht="15" customHeight="1">
      <c r="A36" s="19" t="s">
        <v>16</v>
      </c>
      <c r="B36" s="20"/>
      <c r="C36" s="20"/>
      <c r="D36" s="20"/>
      <c r="E36" s="20"/>
      <c r="F36" s="20"/>
      <c r="G36" s="20"/>
      <c r="H36" s="20"/>
    </row>
    <row r="37" spans="1:8" ht="15" customHeight="1">
      <c r="A37" s="19" t="s">
        <v>17</v>
      </c>
      <c r="B37" s="20"/>
      <c r="C37" s="20"/>
      <c r="D37" s="20"/>
      <c r="E37" s="20"/>
      <c r="F37" s="20"/>
      <c r="G37" s="20"/>
      <c r="H37" s="20"/>
    </row>
    <row r="38" spans="1:8" ht="15" customHeight="1">
      <c r="A38" s="21" t="s">
        <v>18</v>
      </c>
      <c r="B38" s="20"/>
      <c r="C38" s="20"/>
      <c r="D38" s="20"/>
      <c r="E38" s="20"/>
      <c r="F38" s="20"/>
      <c r="G38" s="20"/>
      <c r="H38" s="20"/>
    </row>
    <row r="39" spans="1:8" ht="15" customHeight="1">
      <c r="A39" s="19" t="s">
        <v>19</v>
      </c>
      <c r="B39" s="20"/>
      <c r="C39" s="20"/>
      <c r="D39" s="20"/>
      <c r="E39" s="20"/>
      <c r="F39" s="20"/>
      <c r="G39" s="20"/>
      <c r="H39" s="20"/>
    </row>
    <row r="40" spans="1:8" ht="15" customHeight="1">
      <c r="A40" s="19" t="s">
        <v>20</v>
      </c>
      <c r="B40" s="20"/>
      <c r="C40" s="20"/>
      <c r="D40" s="20"/>
      <c r="E40" s="20"/>
      <c r="F40" s="20"/>
      <c r="G40" s="20"/>
      <c r="H40" s="20"/>
    </row>
    <row r="41" spans="1:8" ht="15" customHeight="1">
      <c r="A41" s="19" t="s">
        <v>21</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22</v>
      </c>
      <c r="B43" s="22"/>
      <c r="C43" s="22"/>
      <c r="D43" s="22"/>
      <c r="E43" s="22"/>
      <c r="F43" s="22"/>
      <c r="G43" s="22"/>
      <c r="H43" s="22"/>
    </row>
    <row r="44" spans="1:19" ht="15" customHeight="1">
      <c r="A44" s="20" t="s">
        <v>23</v>
      </c>
      <c r="B44" s="20"/>
      <c r="C44" s="20"/>
      <c r="D44" s="20"/>
      <c r="E44" s="20"/>
      <c r="F44" s="20"/>
      <c r="G44" s="20"/>
      <c r="H44" s="20"/>
      <c r="S44" s="23"/>
    </row>
    <row r="45" spans="1:19" ht="13.5">
      <c r="A45" s="20"/>
      <c r="B45" s="20"/>
      <c r="C45" s="20"/>
      <c r="D45" s="20"/>
      <c r="E45" s="20"/>
      <c r="F45" s="20"/>
      <c r="G45" s="20"/>
      <c r="H45" s="20"/>
      <c r="S45" s="11"/>
    </row>
    <row r="46" spans="1:8" ht="13.5">
      <c r="A46" s="20" t="s">
        <v>24</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25</v>
      </c>
      <c r="E51" s="26"/>
      <c r="F51" s="26"/>
      <c r="G51" s="26"/>
      <c r="H51" s="26"/>
      <c r="I51" s="26"/>
      <c r="J51" s="26"/>
      <c r="K51" s="26"/>
      <c r="L51" s="26"/>
      <c r="M51" s="26"/>
      <c r="N51" s="27"/>
      <c r="O51" s="23"/>
      <c r="P51" s="23"/>
    </row>
    <row r="52" spans="4:14" ht="12">
      <c r="D52" s="28" t="s">
        <v>26</v>
      </c>
      <c r="E52" s="23"/>
      <c r="F52" s="23"/>
      <c r="G52" s="23"/>
      <c r="H52" s="23"/>
      <c r="I52" s="23"/>
      <c r="J52" s="23"/>
      <c r="K52" s="23"/>
      <c r="L52" s="23"/>
      <c r="M52" s="23"/>
      <c r="N52" s="29"/>
    </row>
    <row r="53" spans="4:14" ht="12">
      <c r="D53" s="30" t="s">
        <v>27</v>
      </c>
      <c r="E53" s="31"/>
      <c r="F53" s="31"/>
      <c r="G53" s="31"/>
      <c r="H53" s="31"/>
      <c r="I53" s="31"/>
      <c r="J53" s="31"/>
      <c r="K53" s="31"/>
      <c r="L53" s="31"/>
      <c r="M53" s="31"/>
      <c r="N53" s="32"/>
    </row>
    <row r="54" spans="4:14" ht="12">
      <c r="D54" s="26" t="s">
        <v>28</v>
      </c>
      <c r="E54" s="26"/>
      <c r="F54" s="26"/>
      <c r="G54" s="26"/>
      <c r="H54" s="26"/>
      <c r="I54" s="26"/>
      <c r="J54" s="26"/>
      <c r="K54" s="26"/>
      <c r="L54" s="26"/>
      <c r="M54" s="26"/>
      <c r="N54" s="23"/>
    </row>
    <row r="55" spans="5:11" ht="13.5">
      <c r="E55" s="20" t="s">
        <v>29</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235</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37</v>
      </c>
      <c r="O4" s="42"/>
      <c r="P4" s="41"/>
    </row>
    <row r="5" spans="2:16" ht="17.25" customHeight="1">
      <c r="B5" s="43" t="s">
        <v>38</v>
      </c>
      <c r="C5" s="44"/>
      <c r="D5" s="45" t="s">
        <v>39</v>
      </c>
      <c r="E5" s="46"/>
      <c r="F5" s="47"/>
      <c r="G5" s="45" t="s">
        <v>40</v>
      </c>
      <c r="H5" s="46"/>
      <c r="I5" s="47"/>
      <c r="J5" s="45" t="s">
        <v>41</v>
      </c>
      <c r="K5" s="46"/>
      <c r="L5" s="47"/>
      <c r="M5" s="45" t="s">
        <v>42</v>
      </c>
      <c r="N5" s="46"/>
      <c r="O5" s="48"/>
      <c r="P5" s="41"/>
    </row>
    <row r="6" spans="2:16" ht="9" customHeight="1">
      <c r="B6" s="49"/>
      <c r="C6" s="50"/>
      <c r="D6" s="51" t="s">
        <v>236</v>
      </c>
      <c r="E6" s="52" t="s">
        <v>237</v>
      </c>
      <c r="F6" s="53" t="s">
        <v>238</v>
      </c>
      <c r="G6" s="51" t="s">
        <v>236</v>
      </c>
      <c r="H6" s="52" t="s">
        <v>237</v>
      </c>
      <c r="I6" s="53" t="s">
        <v>238</v>
      </c>
      <c r="J6" s="51" t="s">
        <v>236</v>
      </c>
      <c r="K6" s="52" t="s">
        <v>237</v>
      </c>
      <c r="L6" s="53" t="s">
        <v>238</v>
      </c>
      <c r="M6" s="51" t="s">
        <v>236</v>
      </c>
      <c r="N6" s="52" t="s">
        <v>237</v>
      </c>
      <c r="O6" s="54" t="s">
        <v>238</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43</v>
      </c>
      <c r="D9" s="68">
        <f aca="true" t="shared" si="0" ref="D9:D21">E9+F9</f>
        <v>647</v>
      </c>
      <c r="E9" s="69">
        <v>323</v>
      </c>
      <c r="F9" s="69">
        <v>324</v>
      </c>
      <c r="G9" s="68">
        <f aca="true" t="shared" si="1" ref="G9:G21">H9+I9</f>
        <v>795</v>
      </c>
      <c r="H9" s="69">
        <v>408</v>
      </c>
      <c r="I9" s="69">
        <v>387</v>
      </c>
      <c r="J9" s="68">
        <f aca="true" t="shared" si="2" ref="J9:J21">K9+L9</f>
        <v>889</v>
      </c>
      <c r="K9" s="69">
        <v>486</v>
      </c>
      <c r="L9" s="70">
        <v>403</v>
      </c>
      <c r="M9" s="68">
        <f aca="true" t="shared" si="3" ref="M9:M21">N9+O9</f>
        <v>981</v>
      </c>
      <c r="N9" s="69">
        <v>458</v>
      </c>
      <c r="O9" s="71">
        <v>523</v>
      </c>
    </row>
    <row r="10" spans="2:16" ht="12" customHeight="1">
      <c r="B10" s="66" t="s">
        <v>44</v>
      </c>
      <c r="C10" s="67" t="s">
        <v>45</v>
      </c>
      <c r="D10" s="68">
        <f t="shared" si="0"/>
        <v>569</v>
      </c>
      <c r="E10" s="69">
        <v>312</v>
      </c>
      <c r="F10" s="69">
        <v>257</v>
      </c>
      <c r="G10" s="68">
        <f t="shared" si="1"/>
        <v>654</v>
      </c>
      <c r="H10" s="69">
        <v>317</v>
      </c>
      <c r="I10" s="69">
        <v>337</v>
      </c>
      <c r="J10" s="68">
        <f t="shared" si="2"/>
        <v>1131</v>
      </c>
      <c r="K10" s="69">
        <v>579</v>
      </c>
      <c r="L10" s="70">
        <v>552</v>
      </c>
      <c r="M10" s="68">
        <f t="shared" si="3"/>
        <v>1192</v>
      </c>
      <c r="N10" s="69">
        <v>610</v>
      </c>
      <c r="O10" s="71">
        <v>582</v>
      </c>
      <c r="P10" s="41"/>
    </row>
    <row r="11" spans="2:16" ht="12" customHeight="1">
      <c r="B11" s="66" t="s">
        <v>46</v>
      </c>
      <c r="C11" s="67" t="s">
        <v>47</v>
      </c>
      <c r="D11" s="68">
        <f t="shared" si="0"/>
        <v>653</v>
      </c>
      <c r="E11" s="69">
        <v>334</v>
      </c>
      <c r="F11" s="69">
        <v>319</v>
      </c>
      <c r="G11" s="68">
        <f t="shared" si="1"/>
        <v>659</v>
      </c>
      <c r="H11" s="69">
        <v>348</v>
      </c>
      <c r="I11" s="69">
        <v>311</v>
      </c>
      <c r="J11" s="68">
        <f t="shared" si="2"/>
        <v>2499</v>
      </c>
      <c r="K11" s="69">
        <v>1317</v>
      </c>
      <c r="L11" s="70">
        <v>1182</v>
      </c>
      <c r="M11" s="68">
        <f t="shared" si="3"/>
        <v>4059</v>
      </c>
      <c r="N11" s="69">
        <v>2216</v>
      </c>
      <c r="O11" s="71">
        <v>1843</v>
      </c>
      <c r="P11" s="41"/>
    </row>
    <row r="12" spans="2:16" ht="12" customHeight="1">
      <c r="B12" s="66" t="s">
        <v>48</v>
      </c>
      <c r="C12" s="67" t="s">
        <v>49</v>
      </c>
      <c r="D12" s="68">
        <f t="shared" si="0"/>
        <v>636</v>
      </c>
      <c r="E12" s="69">
        <v>333</v>
      </c>
      <c r="F12" s="69">
        <v>303</v>
      </c>
      <c r="G12" s="68">
        <f t="shared" si="1"/>
        <v>570</v>
      </c>
      <c r="H12" s="69">
        <v>277</v>
      </c>
      <c r="I12" s="69">
        <v>293</v>
      </c>
      <c r="J12" s="68">
        <f t="shared" si="2"/>
        <v>2239</v>
      </c>
      <c r="K12" s="69">
        <v>1295</v>
      </c>
      <c r="L12" s="70">
        <v>944</v>
      </c>
      <c r="M12" s="68">
        <f t="shared" si="3"/>
        <v>1999</v>
      </c>
      <c r="N12" s="69">
        <v>1120</v>
      </c>
      <c r="O12" s="71">
        <v>879</v>
      </c>
      <c r="P12" s="41"/>
    </row>
    <row r="13" spans="2:16" ht="12" customHeight="1">
      <c r="B13" s="66" t="s">
        <v>50</v>
      </c>
      <c r="C13" s="67" t="s">
        <v>51</v>
      </c>
      <c r="D13" s="68">
        <f t="shared" si="0"/>
        <v>635</v>
      </c>
      <c r="E13" s="69">
        <v>334</v>
      </c>
      <c r="F13" s="69">
        <v>301</v>
      </c>
      <c r="G13" s="68">
        <f t="shared" si="1"/>
        <v>622</v>
      </c>
      <c r="H13" s="69">
        <v>320</v>
      </c>
      <c r="I13" s="69">
        <v>302</v>
      </c>
      <c r="J13" s="68">
        <f t="shared" si="2"/>
        <v>1131</v>
      </c>
      <c r="K13" s="69">
        <v>564</v>
      </c>
      <c r="L13" s="70">
        <v>567</v>
      </c>
      <c r="M13" s="68">
        <f t="shared" si="3"/>
        <v>1255</v>
      </c>
      <c r="N13" s="69">
        <v>627</v>
      </c>
      <c r="O13" s="71">
        <v>628</v>
      </c>
      <c r="P13" s="41"/>
    </row>
    <row r="14" spans="2:16" ht="12" customHeight="1">
      <c r="B14" s="66" t="s">
        <v>52</v>
      </c>
      <c r="C14" s="67" t="s">
        <v>53</v>
      </c>
      <c r="D14" s="68">
        <f t="shared" si="0"/>
        <v>653</v>
      </c>
      <c r="E14" s="69">
        <v>354</v>
      </c>
      <c r="F14" s="69">
        <v>299</v>
      </c>
      <c r="G14" s="68">
        <f t="shared" si="1"/>
        <v>520</v>
      </c>
      <c r="H14" s="69">
        <v>276</v>
      </c>
      <c r="I14" s="69">
        <v>244</v>
      </c>
      <c r="J14" s="68">
        <f t="shared" si="2"/>
        <v>1064</v>
      </c>
      <c r="K14" s="69">
        <v>530</v>
      </c>
      <c r="L14" s="70">
        <v>534</v>
      </c>
      <c r="M14" s="68">
        <f t="shared" si="3"/>
        <v>1224</v>
      </c>
      <c r="N14" s="69">
        <v>595</v>
      </c>
      <c r="O14" s="71">
        <v>629</v>
      </c>
      <c r="P14" s="41"/>
    </row>
    <row r="15" spans="2:16" ht="12" customHeight="1">
      <c r="B15" s="66" t="s">
        <v>54</v>
      </c>
      <c r="C15" s="67" t="s">
        <v>55</v>
      </c>
      <c r="D15" s="68">
        <f t="shared" si="0"/>
        <v>635</v>
      </c>
      <c r="E15" s="69">
        <v>329</v>
      </c>
      <c r="F15" s="69">
        <v>306</v>
      </c>
      <c r="G15" s="68">
        <f t="shared" si="1"/>
        <v>532</v>
      </c>
      <c r="H15" s="69">
        <v>294</v>
      </c>
      <c r="I15" s="69">
        <v>238</v>
      </c>
      <c r="J15" s="68">
        <f t="shared" si="2"/>
        <v>1312</v>
      </c>
      <c r="K15" s="69">
        <v>647</v>
      </c>
      <c r="L15" s="70">
        <v>665</v>
      </c>
      <c r="M15" s="68">
        <f t="shared" si="3"/>
        <v>1436</v>
      </c>
      <c r="N15" s="69">
        <v>710</v>
      </c>
      <c r="O15" s="71">
        <v>726</v>
      </c>
      <c r="P15" s="41"/>
    </row>
    <row r="16" spans="2:16" ht="12" customHeight="1">
      <c r="B16" s="66" t="s">
        <v>56</v>
      </c>
      <c r="C16" s="67" t="s">
        <v>57</v>
      </c>
      <c r="D16" s="68">
        <f t="shared" si="0"/>
        <v>621</v>
      </c>
      <c r="E16" s="69">
        <v>303</v>
      </c>
      <c r="F16" s="69">
        <v>318</v>
      </c>
      <c r="G16" s="68">
        <f t="shared" si="1"/>
        <v>550</v>
      </c>
      <c r="H16" s="69">
        <v>314</v>
      </c>
      <c r="I16" s="69">
        <v>236</v>
      </c>
      <c r="J16" s="68">
        <f t="shared" si="2"/>
        <v>1377</v>
      </c>
      <c r="K16" s="69">
        <v>656</v>
      </c>
      <c r="L16" s="70">
        <v>721</v>
      </c>
      <c r="M16" s="68">
        <f t="shared" si="3"/>
        <v>1170</v>
      </c>
      <c r="N16" s="69">
        <v>571</v>
      </c>
      <c r="O16" s="71">
        <v>599</v>
      </c>
      <c r="P16" s="41"/>
    </row>
    <row r="17" spans="2:16" ht="12" customHeight="1">
      <c r="B17" s="66" t="s">
        <v>48</v>
      </c>
      <c r="C17" s="67" t="s">
        <v>58</v>
      </c>
      <c r="D17" s="68">
        <f t="shared" si="0"/>
        <v>643</v>
      </c>
      <c r="E17" s="69">
        <v>340</v>
      </c>
      <c r="F17" s="69">
        <v>303</v>
      </c>
      <c r="G17" s="68">
        <f t="shared" si="1"/>
        <v>526</v>
      </c>
      <c r="H17" s="69">
        <v>287</v>
      </c>
      <c r="I17" s="69">
        <v>239</v>
      </c>
      <c r="J17" s="68">
        <f t="shared" si="2"/>
        <v>1230</v>
      </c>
      <c r="K17" s="69">
        <v>581</v>
      </c>
      <c r="L17" s="70">
        <v>649</v>
      </c>
      <c r="M17" s="68">
        <f t="shared" si="3"/>
        <v>1250</v>
      </c>
      <c r="N17" s="69">
        <v>594</v>
      </c>
      <c r="O17" s="71">
        <v>656</v>
      </c>
      <c r="P17" s="41"/>
    </row>
    <row r="18" spans="2:16" ht="12" customHeight="1">
      <c r="B18" s="66" t="s">
        <v>50</v>
      </c>
      <c r="C18" s="67" t="s">
        <v>59</v>
      </c>
      <c r="D18" s="68">
        <f t="shared" si="0"/>
        <v>613</v>
      </c>
      <c r="E18" s="69">
        <v>302</v>
      </c>
      <c r="F18" s="69">
        <v>311</v>
      </c>
      <c r="G18" s="68">
        <f t="shared" si="1"/>
        <v>623</v>
      </c>
      <c r="H18" s="69">
        <v>341</v>
      </c>
      <c r="I18" s="69">
        <v>282</v>
      </c>
      <c r="J18" s="68">
        <f t="shared" si="2"/>
        <v>1438</v>
      </c>
      <c r="K18" s="69">
        <v>633</v>
      </c>
      <c r="L18" s="70">
        <v>805</v>
      </c>
      <c r="M18" s="68">
        <f t="shared" si="3"/>
        <v>1105</v>
      </c>
      <c r="N18" s="69">
        <v>515</v>
      </c>
      <c r="O18" s="71">
        <v>590</v>
      </c>
      <c r="P18" s="41"/>
    </row>
    <row r="19" spans="2:16" ht="12" customHeight="1">
      <c r="B19" s="66" t="s">
        <v>60</v>
      </c>
      <c r="C19" s="67" t="s">
        <v>61</v>
      </c>
      <c r="D19" s="68">
        <f t="shared" si="0"/>
        <v>567</v>
      </c>
      <c r="E19" s="69">
        <v>270</v>
      </c>
      <c r="F19" s="69">
        <v>297</v>
      </c>
      <c r="G19" s="68">
        <f t="shared" si="1"/>
        <v>651</v>
      </c>
      <c r="H19" s="69">
        <v>343</v>
      </c>
      <c r="I19" s="69">
        <v>308</v>
      </c>
      <c r="J19" s="68">
        <f t="shared" si="2"/>
        <v>863</v>
      </c>
      <c r="K19" s="69">
        <v>365</v>
      </c>
      <c r="L19" s="70">
        <v>498</v>
      </c>
      <c r="M19" s="68">
        <f t="shared" si="3"/>
        <v>817</v>
      </c>
      <c r="N19" s="69">
        <v>388</v>
      </c>
      <c r="O19" s="71">
        <v>429</v>
      </c>
      <c r="P19" s="41"/>
    </row>
    <row r="20" spans="2:16" ht="12" customHeight="1">
      <c r="B20" s="66" t="s">
        <v>62</v>
      </c>
      <c r="C20" s="67" t="s">
        <v>63</v>
      </c>
      <c r="D20" s="68">
        <f t="shared" si="0"/>
        <v>613</v>
      </c>
      <c r="E20" s="69">
        <v>315</v>
      </c>
      <c r="F20" s="69">
        <v>298</v>
      </c>
      <c r="G20" s="68">
        <f t="shared" si="1"/>
        <v>592</v>
      </c>
      <c r="H20" s="69">
        <v>312</v>
      </c>
      <c r="I20" s="69">
        <v>280</v>
      </c>
      <c r="J20" s="68">
        <f t="shared" si="2"/>
        <v>1086</v>
      </c>
      <c r="K20" s="69">
        <v>488</v>
      </c>
      <c r="L20" s="70">
        <v>598</v>
      </c>
      <c r="M20" s="68">
        <f t="shared" si="3"/>
        <v>1068</v>
      </c>
      <c r="N20" s="69">
        <v>521</v>
      </c>
      <c r="O20" s="71">
        <v>547</v>
      </c>
      <c r="P20" s="41"/>
    </row>
    <row r="21" spans="2:23" ht="12" customHeight="1">
      <c r="B21" s="66" t="s">
        <v>64</v>
      </c>
      <c r="C21" s="67" t="s">
        <v>239</v>
      </c>
      <c r="D21" s="68">
        <f t="shared" si="0"/>
        <v>621</v>
      </c>
      <c r="E21" s="69">
        <v>333</v>
      </c>
      <c r="F21" s="69">
        <v>288</v>
      </c>
      <c r="G21" s="68">
        <f t="shared" si="1"/>
        <v>693</v>
      </c>
      <c r="H21" s="69">
        <v>361</v>
      </c>
      <c r="I21" s="69">
        <v>332</v>
      </c>
      <c r="J21" s="68">
        <f t="shared" si="2"/>
        <v>968</v>
      </c>
      <c r="K21" s="69">
        <v>460</v>
      </c>
      <c r="L21" s="70">
        <v>508</v>
      </c>
      <c r="M21" s="68">
        <f t="shared" si="3"/>
        <v>1024</v>
      </c>
      <c r="N21" s="69">
        <v>499</v>
      </c>
      <c r="O21" s="71">
        <v>525</v>
      </c>
      <c r="P21" s="41"/>
      <c r="R21" s="72"/>
      <c r="S21" s="72"/>
      <c r="T21" s="72"/>
      <c r="U21" s="72"/>
      <c r="V21" s="41"/>
      <c r="W21" s="41"/>
    </row>
    <row r="22" spans="2:23" ht="10.5" customHeight="1">
      <c r="B22" s="66"/>
      <c r="C22" s="73"/>
      <c r="D22" s="74"/>
      <c r="E22" s="75"/>
      <c r="F22" s="76"/>
      <c r="G22" s="74"/>
      <c r="H22" s="75"/>
      <c r="I22" s="76"/>
      <c r="J22" s="74"/>
      <c r="K22" s="75"/>
      <c r="L22" s="76"/>
      <c r="M22" s="74"/>
      <c r="N22" s="77"/>
      <c r="O22" s="78"/>
      <c r="P22" s="41"/>
      <c r="R22" s="72"/>
      <c r="S22" s="72"/>
      <c r="T22" s="72"/>
      <c r="U22" s="72"/>
      <c r="V22" s="41"/>
      <c r="W22" s="41"/>
    </row>
    <row r="23" spans="2:23" ht="10.5" customHeight="1">
      <c r="B23" s="79"/>
      <c r="C23" s="80"/>
      <c r="D23" s="81"/>
      <c r="E23" s="82"/>
      <c r="F23" s="80"/>
      <c r="G23" s="83"/>
      <c r="H23" s="82"/>
      <c r="I23" s="80"/>
      <c r="J23" s="83"/>
      <c r="K23" s="82"/>
      <c r="L23" s="84"/>
      <c r="M23" s="80"/>
      <c r="N23" s="82"/>
      <c r="O23" s="85"/>
      <c r="P23" s="41"/>
      <c r="R23" s="72"/>
      <c r="S23" s="72"/>
      <c r="T23" s="72"/>
      <c r="U23" s="72"/>
      <c r="V23" s="41"/>
      <c r="W23" s="41"/>
    </row>
    <row r="24" spans="2:23" ht="11.25" customHeight="1">
      <c r="B24" s="66"/>
      <c r="C24" s="42" t="s">
        <v>65</v>
      </c>
      <c r="D24" s="68"/>
      <c r="E24" s="63"/>
      <c r="F24" s="63"/>
      <c r="G24" s="62"/>
      <c r="H24" s="63"/>
      <c r="I24" s="63"/>
      <c r="J24" s="62"/>
      <c r="K24" s="63"/>
      <c r="L24" s="64"/>
      <c r="M24" s="42"/>
      <c r="N24" s="63"/>
      <c r="O24" s="65"/>
      <c r="P24" s="41"/>
      <c r="R24" s="72"/>
      <c r="S24" s="72"/>
      <c r="T24" s="72"/>
      <c r="U24" s="72"/>
      <c r="V24" s="41"/>
      <c r="W24" s="41"/>
    </row>
    <row r="25" spans="2:23" ht="11.25" customHeight="1">
      <c r="B25" s="66"/>
      <c r="C25" s="86" t="s">
        <v>66</v>
      </c>
      <c r="D25" s="68">
        <f aca="true" t="shared" si="4" ref="D25:D42">E25+F25</f>
        <v>621</v>
      </c>
      <c r="E25" s="69">
        <v>333</v>
      </c>
      <c r="F25" s="69">
        <v>288</v>
      </c>
      <c r="G25" s="68">
        <f aca="true" t="shared" si="5" ref="G25:G42">H25+I25</f>
        <v>3</v>
      </c>
      <c r="H25" s="69">
        <v>2</v>
      </c>
      <c r="I25" s="69">
        <v>1</v>
      </c>
      <c r="J25" s="68">
        <f aca="true" t="shared" si="6" ref="J25:J42">K25+L25</f>
        <v>61</v>
      </c>
      <c r="K25" s="69">
        <v>30</v>
      </c>
      <c r="L25" s="70">
        <v>31</v>
      </c>
      <c r="M25" s="68">
        <f aca="true" t="shared" si="7" ref="M25:M42">N25+O25</f>
        <v>51</v>
      </c>
      <c r="N25" s="87">
        <v>27</v>
      </c>
      <c r="O25" s="71">
        <v>24</v>
      </c>
      <c r="P25" s="41"/>
      <c r="R25" s="72"/>
      <c r="S25" s="72"/>
      <c r="T25" s="72"/>
      <c r="U25" s="72"/>
      <c r="V25" s="41"/>
      <c r="W25" s="41"/>
    </row>
    <row r="26" spans="2:23" ht="11.25" customHeight="1">
      <c r="B26" s="66" t="s">
        <v>67</v>
      </c>
      <c r="C26" s="86" t="s">
        <v>68</v>
      </c>
      <c r="D26" s="68">
        <f t="shared" si="4"/>
        <v>0</v>
      </c>
      <c r="E26" s="69">
        <v>0</v>
      </c>
      <c r="F26" s="69">
        <v>0</v>
      </c>
      <c r="G26" s="68">
        <f t="shared" si="5"/>
        <v>0</v>
      </c>
      <c r="H26" s="69">
        <v>0</v>
      </c>
      <c r="I26" s="69">
        <v>0</v>
      </c>
      <c r="J26" s="68">
        <f t="shared" si="6"/>
        <v>30</v>
      </c>
      <c r="K26" s="69">
        <v>16</v>
      </c>
      <c r="L26" s="70">
        <v>14</v>
      </c>
      <c r="M26" s="68">
        <f t="shared" si="7"/>
        <v>24</v>
      </c>
      <c r="N26" s="69">
        <v>15</v>
      </c>
      <c r="O26" s="71">
        <v>9</v>
      </c>
      <c r="P26" s="41"/>
      <c r="R26" s="72"/>
      <c r="S26" s="72"/>
      <c r="T26" s="72"/>
      <c r="U26" s="72"/>
      <c r="V26" s="41"/>
      <c r="W26" s="41"/>
    </row>
    <row r="27" spans="2:23" ht="11.25" customHeight="1">
      <c r="B27" s="66"/>
      <c r="C27" s="86" t="s">
        <v>69</v>
      </c>
      <c r="D27" s="68">
        <f t="shared" si="4"/>
        <v>0</v>
      </c>
      <c r="E27" s="69">
        <v>0</v>
      </c>
      <c r="F27" s="69">
        <v>0</v>
      </c>
      <c r="G27" s="68">
        <f t="shared" si="5"/>
        <v>0</v>
      </c>
      <c r="H27" s="69">
        <v>0</v>
      </c>
      <c r="I27" s="69">
        <v>0</v>
      </c>
      <c r="J27" s="68">
        <f t="shared" si="6"/>
        <v>16</v>
      </c>
      <c r="K27" s="69">
        <v>9</v>
      </c>
      <c r="L27" s="70">
        <v>7</v>
      </c>
      <c r="M27" s="68">
        <f t="shared" si="7"/>
        <v>13</v>
      </c>
      <c r="N27" s="69">
        <v>5</v>
      </c>
      <c r="O27" s="71">
        <v>8</v>
      </c>
      <c r="P27" s="41"/>
      <c r="R27" s="72"/>
      <c r="S27" s="72"/>
      <c r="T27" s="72"/>
      <c r="U27" s="72"/>
      <c r="V27" s="41"/>
      <c r="W27" s="41"/>
    </row>
    <row r="28" spans="2:23" ht="11.25" customHeight="1">
      <c r="B28" s="66" t="s">
        <v>70</v>
      </c>
      <c r="C28" s="86" t="s">
        <v>71</v>
      </c>
      <c r="D28" s="68">
        <f t="shared" si="4"/>
        <v>0</v>
      </c>
      <c r="E28" s="69">
        <v>0</v>
      </c>
      <c r="F28" s="69">
        <v>0</v>
      </c>
      <c r="G28" s="68">
        <f t="shared" si="5"/>
        <v>0</v>
      </c>
      <c r="H28" s="69">
        <v>0</v>
      </c>
      <c r="I28" s="69">
        <v>0</v>
      </c>
      <c r="J28" s="68">
        <f t="shared" si="6"/>
        <v>56</v>
      </c>
      <c r="K28" s="69">
        <v>21</v>
      </c>
      <c r="L28" s="70">
        <v>35</v>
      </c>
      <c r="M28" s="68">
        <f t="shared" si="7"/>
        <v>57</v>
      </c>
      <c r="N28" s="69">
        <v>28</v>
      </c>
      <c r="O28" s="71">
        <v>29</v>
      </c>
      <c r="P28" s="41"/>
      <c r="R28" s="72"/>
      <c r="S28" s="72"/>
      <c r="T28" s="72"/>
      <c r="U28" s="72"/>
      <c r="V28" s="41"/>
      <c r="W28" s="41"/>
    </row>
    <row r="29" spans="2:23" ht="11.25" customHeight="1">
      <c r="B29" s="66"/>
      <c r="C29" s="86" t="s">
        <v>72</v>
      </c>
      <c r="D29" s="68">
        <f t="shared" si="4"/>
        <v>0</v>
      </c>
      <c r="E29" s="69">
        <v>0</v>
      </c>
      <c r="F29" s="69">
        <v>0</v>
      </c>
      <c r="G29" s="68">
        <f t="shared" si="5"/>
        <v>1</v>
      </c>
      <c r="H29" s="69">
        <v>0</v>
      </c>
      <c r="I29" s="69">
        <v>1</v>
      </c>
      <c r="J29" s="68">
        <f t="shared" si="6"/>
        <v>200</v>
      </c>
      <c r="K29" s="69">
        <v>71</v>
      </c>
      <c r="L29" s="70">
        <v>129</v>
      </c>
      <c r="M29" s="68">
        <f t="shared" si="7"/>
        <v>256</v>
      </c>
      <c r="N29" s="69">
        <v>107</v>
      </c>
      <c r="O29" s="71">
        <v>149</v>
      </c>
      <c r="P29" s="41"/>
      <c r="R29" s="72"/>
      <c r="S29" s="72"/>
      <c r="T29" s="72"/>
      <c r="U29" s="72"/>
      <c r="V29" s="41"/>
      <c r="W29" s="41"/>
    </row>
    <row r="30" spans="2:23" ht="11.25" customHeight="1">
      <c r="B30" s="66" t="s">
        <v>73</v>
      </c>
      <c r="C30" s="86" t="s">
        <v>74</v>
      </c>
      <c r="D30" s="68">
        <f t="shared" si="4"/>
        <v>0</v>
      </c>
      <c r="E30" s="69">
        <v>0</v>
      </c>
      <c r="F30" s="69">
        <v>0</v>
      </c>
      <c r="G30" s="68">
        <f t="shared" si="5"/>
        <v>4</v>
      </c>
      <c r="H30" s="69">
        <v>2</v>
      </c>
      <c r="I30" s="69">
        <v>2</v>
      </c>
      <c r="J30" s="68">
        <f t="shared" si="6"/>
        <v>229</v>
      </c>
      <c r="K30" s="69">
        <v>91</v>
      </c>
      <c r="L30" s="70">
        <v>138</v>
      </c>
      <c r="M30" s="68">
        <f t="shared" si="7"/>
        <v>214</v>
      </c>
      <c r="N30" s="69">
        <v>85</v>
      </c>
      <c r="O30" s="71">
        <v>129</v>
      </c>
      <c r="P30" s="41"/>
      <c r="R30" s="72"/>
      <c r="S30" s="72"/>
      <c r="T30" s="72"/>
      <c r="U30" s="72"/>
      <c r="V30" s="41"/>
      <c r="W30" s="41"/>
    </row>
    <row r="31" spans="2:23" ht="11.25" customHeight="1">
      <c r="B31" s="66"/>
      <c r="C31" s="86" t="s">
        <v>75</v>
      </c>
      <c r="D31" s="68">
        <f t="shared" si="4"/>
        <v>0</v>
      </c>
      <c r="E31" s="69">
        <v>0</v>
      </c>
      <c r="F31" s="69">
        <v>0</v>
      </c>
      <c r="G31" s="68">
        <f t="shared" si="5"/>
        <v>2</v>
      </c>
      <c r="H31" s="69">
        <v>2</v>
      </c>
      <c r="I31" s="69">
        <v>0</v>
      </c>
      <c r="J31" s="68">
        <f t="shared" si="6"/>
        <v>128</v>
      </c>
      <c r="K31" s="69">
        <v>66</v>
      </c>
      <c r="L31" s="70">
        <v>62</v>
      </c>
      <c r="M31" s="68">
        <f t="shared" si="7"/>
        <v>137</v>
      </c>
      <c r="N31" s="69">
        <v>64</v>
      </c>
      <c r="O31" s="71">
        <v>73</v>
      </c>
      <c r="P31" s="41"/>
      <c r="R31" s="72"/>
      <c r="S31" s="72"/>
      <c r="T31" s="72"/>
      <c r="U31" s="72"/>
      <c r="V31" s="41"/>
      <c r="W31" s="41"/>
    </row>
    <row r="32" spans="2:23" ht="11.25" customHeight="1">
      <c r="B32" s="66" t="s">
        <v>76</v>
      </c>
      <c r="C32" s="86" t="s">
        <v>77</v>
      </c>
      <c r="D32" s="68">
        <f t="shared" si="4"/>
        <v>0</v>
      </c>
      <c r="E32" s="69">
        <v>0</v>
      </c>
      <c r="F32" s="69">
        <v>0</v>
      </c>
      <c r="G32" s="68">
        <f t="shared" si="5"/>
        <v>2</v>
      </c>
      <c r="H32" s="69">
        <v>1</v>
      </c>
      <c r="I32" s="69">
        <v>1</v>
      </c>
      <c r="J32" s="68">
        <f t="shared" si="6"/>
        <v>79</v>
      </c>
      <c r="K32" s="69">
        <v>47</v>
      </c>
      <c r="L32" s="70">
        <v>32</v>
      </c>
      <c r="M32" s="68">
        <f t="shared" si="7"/>
        <v>78</v>
      </c>
      <c r="N32" s="69">
        <v>45</v>
      </c>
      <c r="O32" s="71">
        <v>33</v>
      </c>
      <c r="P32" s="41"/>
      <c r="R32" s="72"/>
      <c r="S32" s="72"/>
      <c r="T32" s="72"/>
      <c r="U32" s="72"/>
      <c r="V32" s="41"/>
      <c r="W32" s="41"/>
    </row>
    <row r="33" spans="2:23" ht="11.25" customHeight="1">
      <c r="B33" s="66"/>
      <c r="C33" s="86" t="s">
        <v>78</v>
      </c>
      <c r="D33" s="68">
        <f t="shared" si="4"/>
        <v>0</v>
      </c>
      <c r="E33" s="69">
        <v>0</v>
      </c>
      <c r="F33" s="69">
        <v>0</v>
      </c>
      <c r="G33" s="68">
        <f t="shared" si="5"/>
        <v>4</v>
      </c>
      <c r="H33" s="69">
        <v>4</v>
      </c>
      <c r="I33" s="69">
        <v>0</v>
      </c>
      <c r="J33" s="68">
        <f t="shared" si="6"/>
        <v>36</v>
      </c>
      <c r="K33" s="69">
        <v>28</v>
      </c>
      <c r="L33" s="70">
        <v>8</v>
      </c>
      <c r="M33" s="68">
        <f t="shared" si="7"/>
        <v>59</v>
      </c>
      <c r="N33" s="69">
        <v>44</v>
      </c>
      <c r="O33" s="71">
        <v>15</v>
      </c>
      <c r="P33" s="41"/>
      <c r="R33" s="72"/>
      <c r="S33" s="72"/>
      <c r="T33" s="72"/>
      <c r="U33" s="72"/>
      <c r="V33" s="41"/>
      <c r="W33" s="41"/>
    </row>
    <row r="34" spans="2:23" ht="11.25" customHeight="1">
      <c r="B34" s="66" t="s">
        <v>64</v>
      </c>
      <c r="C34" s="86" t="s">
        <v>79</v>
      </c>
      <c r="D34" s="68">
        <f t="shared" si="4"/>
        <v>0</v>
      </c>
      <c r="E34" s="69">
        <v>0</v>
      </c>
      <c r="F34" s="69">
        <v>0</v>
      </c>
      <c r="G34" s="68">
        <f t="shared" si="5"/>
        <v>10</v>
      </c>
      <c r="H34" s="69">
        <v>7</v>
      </c>
      <c r="I34" s="69">
        <v>3</v>
      </c>
      <c r="J34" s="68">
        <f t="shared" si="6"/>
        <v>35</v>
      </c>
      <c r="K34" s="69">
        <v>22</v>
      </c>
      <c r="L34" s="70">
        <v>13</v>
      </c>
      <c r="M34" s="68">
        <f t="shared" si="7"/>
        <v>41</v>
      </c>
      <c r="N34" s="69">
        <v>24</v>
      </c>
      <c r="O34" s="71">
        <v>17</v>
      </c>
      <c r="P34" s="41"/>
      <c r="R34" s="72"/>
      <c r="S34" s="72"/>
      <c r="T34" s="72"/>
      <c r="U34" s="72"/>
      <c r="V34" s="41"/>
      <c r="W34" s="41"/>
    </row>
    <row r="35" spans="2:23" ht="11.25" customHeight="1">
      <c r="B35" s="66"/>
      <c r="C35" s="86" t="s">
        <v>80</v>
      </c>
      <c r="D35" s="68">
        <f t="shared" si="4"/>
        <v>0</v>
      </c>
      <c r="E35" s="69">
        <v>0</v>
      </c>
      <c r="F35" s="69">
        <v>0</v>
      </c>
      <c r="G35" s="68">
        <f t="shared" si="5"/>
        <v>27</v>
      </c>
      <c r="H35" s="69">
        <v>15</v>
      </c>
      <c r="I35" s="69">
        <v>12</v>
      </c>
      <c r="J35" s="68">
        <f t="shared" si="6"/>
        <v>32</v>
      </c>
      <c r="K35" s="69">
        <v>20</v>
      </c>
      <c r="L35" s="70">
        <v>12</v>
      </c>
      <c r="M35" s="68">
        <f t="shared" si="7"/>
        <v>31</v>
      </c>
      <c r="N35" s="69">
        <v>24</v>
      </c>
      <c r="O35" s="71">
        <v>7</v>
      </c>
      <c r="P35" s="41"/>
      <c r="R35" s="72"/>
      <c r="S35" s="72"/>
      <c r="T35" s="72"/>
      <c r="U35" s="72"/>
      <c r="V35" s="41"/>
      <c r="W35" s="41"/>
    </row>
    <row r="36" spans="2:23" ht="11.25" customHeight="1">
      <c r="B36" s="66" t="s">
        <v>48</v>
      </c>
      <c r="C36" s="86" t="s">
        <v>81</v>
      </c>
      <c r="D36" s="68">
        <f t="shared" si="4"/>
        <v>0</v>
      </c>
      <c r="E36" s="69">
        <v>0</v>
      </c>
      <c r="F36" s="69">
        <v>0</v>
      </c>
      <c r="G36" s="68">
        <f t="shared" si="5"/>
        <v>28</v>
      </c>
      <c r="H36" s="69">
        <v>19</v>
      </c>
      <c r="I36" s="69">
        <v>9</v>
      </c>
      <c r="J36" s="68">
        <f t="shared" si="6"/>
        <v>28</v>
      </c>
      <c r="K36" s="69">
        <v>19</v>
      </c>
      <c r="L36" s="70">
        <v>9</v>
      </c>
      <c r="M36" s="68">
        <f t="shared" si="7"/>
        <v>21</v>
      </c>
      <c r="N36" s="69">
        <v>14</v>
      </c>
      <c r="O36" s="71">
        <v>7</v>
      </c>
      <c r="P36" s="41"/>
      <c r="R36" s="72"/>
      <c r="S36" s="72"/>
      <c r="T36" s="72"/>
      <c r="U36" s="72"/>
      <c r="V36" s="41"/>
      <c r="W36" s="41"/>
    </row>
    <row r="37" spans="2:23" ht="11.25" customHeight="1">
      <c r="B37" s="66"/>
      <c r="C37" s="86" t="s">
        <v>82</v>
      </c>
      <c r="D37" s="68">
        <f t="shared" si="4"/>
        <v>0</v>
      </c>
      <c r="E37" s="69">
        <v>0</v>
      </c>
      <c r="F37" s="69">
        <v>0</v>
      </c>
      <c r="G37" s="68">
        <f t="shared" si="5"/>
        <v>28</v>
      </c>
      <c r="H37" s="69">
        <v>20</v>
      </c>
      <c r="I37" s="69">
        <v>8</v>
      </c>
      <c r="J37" s="68">
        <f t="shared" si="6"/>
        <v>15</v>
      </c>
      <c r="K37" s="69">
        <v>10</v>
      </c>
      <c r="L37" s="70">
        <v>5</v>
      </c>
      <c r="M37" s="68">
        <f t="shared" si="7"/>
        <v>17</v>
      </c>
      <c r="N37" s="69">
        <v>9</v>
      </c>
      <c r="O37" s="71">
        <v>8</v>
      </c>
      <c r="P37" s="41"/>
      <c r="R37" s="72"/>
      <c r="S37" s="72"/>
      <c r="T37" s="72"/>
      <c r="U37" s="72"/>
      <c r="V37" s="41"/>
      <c r="W37" s="41"/>
    </row>
    <row r="38" spans="2:23" ht="11.25" customHeight="1">
      <c r="B38" s="66" t="s">
        <v>83</v>
      </c>
      <c r="C38" s="86" t="s">
        <v>84</v>
      </c>
      <c r="D38" s="68">
        <f t="shared" si="4"/>
        <v>0</v>
      </c>
      <c r="E38" s="69">
        <v>0</v>
      </c>
      <c r="F38" s="69">
        <v>0</v>
      </c>
      <c r="G38" s="68">
        <f t="shared" si="5"/>
        <v>44</v>
      </c>
      <c r="H38" s="69">
        <v>32</v>
      </c>
      <c r="I38" s="69">
        <v>12</v>
      </c>
      <c r="J38" s="68">
        <f t="shared" si="6"/>
        <v>8</v>
      </c>
      <c r="K38" s="69">
        <v>5</v>
      </c>
      <c r="L38" s="70">
        <v>3</v>
      </c>
      <c r="M38" s="68">
        <f t="shared" si="7"/>
        <v>9</v>
      </c>
      <c r="N38" s="69">
        <v>5</v>
      </c>
      <c r="O38" s="71">
        <v>4</v>
      </c>
      <c r="P38" s="41"/>
      <c r="R38" s="72"/>
      <c r="S38" s="72"/>
      <c r="T38" s="72"/>
      <c r="U38" s="72"/>
      <c r="V38" s="41"/>
      <c r="W38" s="41"/>
    </row>
    <row r="39" spans="2:23" ht="11.25" customHeight="1">
      <c r="B39" s="66"/>
      <c r="C39" s="86" t="s">
        <v>85</v>
      </c>
      <c r="D39" s="68">
        <f t="shared" si="4"/>
        <v>0</v>
      </c>
      <c r="E39" s="69">
        <v>0</v>
      </c>
      <c r="F39" s="69">
        <v>0</v>
      </c>
      <c r="G39" s="68">
        <f t="shared" si="5"/>
        <v>77</v>
      </c>
      <c r="H39" s="69">
        <v>48</v>
      </c>
      <c r="I39" s="69">
        <v>29</v>
      </c>
      <c r="J39" s="68">
        <f t="shared" si="6"/>
        <v>5</v>
      </c>
      <c r="K39" s="69">
        <v>2</v>
      </c>
      <c r="L39" s="70">
        <v>3</v>
      </c>
      <c r="M39" s="68">
        <f t="shared" si="7"/>
        <v>6</v>
      </c>
      <c r="N39" s="69">
        <v>1</v>
      </c>
      <c r="O39" s="71">
        <v>5</v>
      </c>
      <c r="P39" s="41"/>
      <c r="R39" s="72"/>
      <c r="S39" s="72"/>
      <c r="T39" s="72"/>
      <c r="U39" s="72"/>
      <c r="V39" s="41"/>
      <c r="W39" s="41"/>
    </row>
    <row r="40" spans="2:23" ht="11.25" customHeight="1">
      <c r="B40" s="66" t="s">
        <v>86</v>
      </c>
      <c r="C40" s="86" t="s">
        <v>87</v>
      </c>
      <c r="D40" s="68">
        <f t="shared" si="4"/>
        <v>0</v>
      </c>
      <c r="E40" s="69">
        <v>0</v>
      </c>
      <c r="F40" s="69">
        <v>0</v>
      </c>
      <c r="G40" s="68">
        <f t="shared" si="5"/>
        <v>92</v>
      </c>
      <c r="H40" s="69">
        <v>58</v>
      </c>
      <c r="I40" s="69">
        <v>34</v>
      </c>
      <c r="J40" s="68">
        <f t="shared" si="6"/>
        <v>4</v>
      </c>
      <c r="K40" s="69">
        <v>1</v>
      </c>
      <c r="L40" s="70">
        <v>3</v>
      </c>
      <c r="M40" s="68">
        <f t="shared" si="7"/>
        <v>1</v>
      </c>
      <c r="N40" s="69">
        <v>0</v>
      </c>
      <c r="O40" s="71">
        <v>1</v>
      </c>
      <c r="P40" s="41"/>
      <c r="R40" s="72"/>
      <c r="S40" s="72"/>
      <c r="T40" s="72"/>
      <c r="U40" s="72"/>
      <c r="V40" s="41"/>
      <c r="W40" s="41"/>
    </row>
    <row r="41" spans="2:23" ht="11.25" customHeight="1">
      <c r="B41" s="66"/>
      <c r="C41" s="86" t="s">
        <v>88</v>
      </c>
      <c r="D41" s="68">
        <f t="shared" si="4"/>
        <v>0</v>
      </c>
      <c r="E41" s="69">
        <v>0</v>
      </c>
      <c r="F41" s="69">
        <v>0</v>
      </c>
      <c r="G41" s="68">
        <f t="shared" si="5"/>
        <v>108</v>
      </c>
      <c r="H41" s="69">
        <v>53</v>
      </c>
      <c r="I41" s="69">
        <v>55</v>
      </c>
      <c r="J41" s="68">
        <f t="shared" si="6"/>
        <v>3</v>
      </c>
      <c r="K41" s="69">
        <v>2</v>
      </c>
      <c r="L41" s="70">
        <v>1</v>
      </c>
      <c r="M41" s="68">
        <f t="shared" si="7"/>
        <v>2</v>
      </c>
      <c r="N41" s="69">
        <v>0</v>
      </c>
      <c r="O41" s="71">
        <v>2</v>
      </c>
      <c r="P41" s="41"/>
      <c r="R41" s="72"/>
      <c r="S41" s="72"/>
      <c r="T41" s="72"/>
      <c r="U41" s="72"/>
      <c r="V41" s="41"/>
      <c r="W41" s="41"/>
    </row>
    <row r="42" spans="2:23" ht="11.25" customHeight="1">
      <c r="B42" s="66"/>
      <c r="C42" s="86" t="s">
        <v>89</v>
      </c>
      <c r="D42" s="68">
        <f t="shared" si="4"/>
        <v>0</v>
      </c>
      <c r="E42" s="69">
        <v>0</v>
      </c>
      <c r="F42" s="69">
        <v>0</v>
      </c>
      <c r="G42" s="68">
        <f t="shared" si="5"/>
        <v>263</v>
      </c>
      <c r="H42" s="69">
        <v>98</v>
      </c>
      <c r="I42" s="69">
        <v>165</v>
      </c>
      <c r="J42" s="68">
        <f t="shared" si="6"/>
        <v>3</v>
      </c>
      <c r="K42" s="69">
        <v>0</v>
      </c>
      <c r="L42" s="70">
        <v>3</v>
      </c>
      <c r="M42" s="68">
        <f t="shared" si="7"/>
        <v>7</v>
      </c>
      <c r="N42" s="69">
        <v>2</v>
      </c>
      <c r="O42" s="71">
        <v>5</v>
      </c>
      <c r="P42" s="41"/>
      <c r="R42" s="72"/>
      <c r="S42" s="72"/>
      <c r="T42" s="72"/>
      <c r="U42" s="72"/>
      <c r="V42" s="41"/>
      <c r="W42" s="41"/>
    </row>
    <row r="43" spans="2:23" ht="10.5" customHeight="1">
      <c r="B43" s="66"/>
      <c r="C43" s="42"/>
      <c r="D43" s="68"/>
      <c r="E43" s="63"/>
      <c r="F43" s="63"/>
      <c r="G43" s="62"/>
      <c r="H43" s="63"/>
      <c r="I43" s="63"/>
      <c r="J43" s="62"/>
      <c r="K43" s="63"/>
      <c r="L43" s="64"/>
      <c r="M43" s="68"/>
      <c r="N43" s="63"/>
      <c r="O43" s="65"/>
      <c r="P43" s="41"/>
      <c r="R43" s="72"/>
      <c r="S43" s="72"/>
      <c r="T43" s="72"/>
      <c r="U43" s="72"/>
      <c r="V43" s="41"/>
      <c r="W43" s="41"/>
    </row>
    <row r="44" spans="2:23" ht="10.5" customHeight="1">
      <c r="B44" s="66"/>
      <c r="C44" s="88" t="s">
        <v>90</v>
      </c>
      <c r="D44" s="68">
        <f aca="true" t="shared" si="8" ref="D44:O44">SUM(D25:D43)</f>
        <v>621</v>
      </c>
      <c r="E44" s="77">
        <f t="shared" si="8"/>
        <v>333</v>
      </c>
      <c r="F44" s="89">
        <f t="shared" si="8"/>
        <v>288</v>
      </c>
      <c r="G44" s="62">
        <f t="shared" si="8"/>
        <v>693</v>
      </c>
      <c r="H44" s="77">
        <f t="shared" si="8"/>
        <v>361</v>
      </c>
      <c r="I44" s="89">
        <f t="shared" si="8"/>
        <v>332</v>
      </c>
      <c r="J44" s="62">
        <f t="shared" si="8"/>
        <v>968</v>
      </c>
      <c r="K44" s="77">
        <f t="shared" si="8"/>
        <v>460</v>
      </c>
      <c r="L44" s="89">
        <f t="shared" si="8"/>
        <v>508</v>
      </c>
      <c r="M44" s="62">
        <f t="shared" si="8"/>
        <v>1024</v>
      </c>
      <c r="N44" s="77">
        <f t="shared" si="8"/>
        <v>499</v>
      </c>
      <c r="O44" s="90">
        <f t="shared" si="8"/>
        <v>525</v>
      </c>
      <c r="P44" s="41"/>
      <c r="R44" s="72"/>
      <c r="S44" s="72"/>
      <c r="T44" s="72"/>
      <c r="U44" s="72"/>
      <c r="V44" s="41"/>
      <c r="W44" s="41"/>
    </row>
    <row r="45" spans="2:23" ht="10.5" customHeight="1" thickBot="1">
      <c r="B45" s="91"/>
      <c r="C45" s="92"/>
      <c r="D45" s="93"/>
      <c r="E45" s="94"/>
      <c r="F45" s="94"/>
      <c r="G45" s="92"/>
      <c r="H45" s="94"/>
      <c r="I45" s="94"/>
      <c r="J45" s="92"/>
      <c r="K45" s="94"/>
      <c r="L45" s="95"/>
      <c r="M45" s="96"/>
      <c r="N45" s="94"/>
      <c r="O45" s="97"/>
      <c r="P45" s="41"/>
      <c r="R45" s="41"/>
      <c r="S45" s="41"/>
      <c r="T45" s="41"/>
      <c r="U45" s="41"/>
      <c r="V45" s="41"/>
      <c r="W45" s="41"/>
    </row>
    <row r="46" ht="12.75" customHeight="1"/>
    <row r="47" spans="1:8" ht="15" customHeight="1" thickBot="1">
      <c r="A47" s="98" t="s">
        <v>240</v>
      </c>
      <c r="B47" s="41"/>
      <c r="C47" s="41"/>
      <c r="D47" s="41"/>
      <c r="E47" s="41"/>
      <c r="F47" s="41"/>
      <c r="G47" s="41"/>
      <c r="H47" s="41"/>
    </row>
    <row r="48" spans="1:17" ht="12" customHeight="1">
      <c r="A48" s="41"/>
      <c r="B48" s="99" t="s">
        <v>91</v>
      </c>
      <c r="C48" s="100"/>
      <c r="D48" s="100"/>
      <c r="E48" s="101"/>
      <c r="F48" s="102" t="s">
        <v>92</v>
      </c>
      <c r="G48" s="103"/>
      <c r="H48" s="103"/>
      <c r="I48" s="103"/>
      <c r="J48" s="103"/>
      <c r="K48" s="104"/>
      <c r="L48" s="105" t="s">
        <v>93</v>
      </c>
      <c r="M48" s="101"/>
      <c r="N48" s="106" t="s">
        <v>94</v>
      </c>
      <c r="O48" s="107"/>
      <c r="P48" s="41"/>
      <c r="Q48" s="41"/>
    </row>
    <row r="49" spans="1:17" ht="12" customHeight="1">
      <c r="A49" s="41"/>
      <c r="B49" s="108"/>
      <c r="C49" s="109"/>
      <c r="D49" s="109"/>
      <c r="E49" s="110"/>
      <c r="F49" s="111" t="s">
        <v>95</v>
      </c>
      <c r="G49" s="112"/>
      <c r="H49" s="111" t="s">
        <v>96</v>
      </c>
      <c r="I49" s="112"/>
      <c r="J49" s="111" t="s">
        <v>97</v>
      </c>
      <c r="K49" s="112"/>
      <c r="L49" s="113"/>
      <c r="M49" s="110"/>
      <c r="N49" s="114"/>
      <c r="O49" s="115"/>
      <c r="P49" s="41"/>
      <c r="Q49" s="41"/>
    </row>
    <row r="50" spans="1:17" ht="12.75" customHeight="1">
      <c r="A50" s="41"/>
      <c r="B50" s="116" t="s">
        <v>98</v>
      </c>
      <c r="C50" s="117"/>
      <c r="D50" s="117"/>
      <c r="E50" s="118"/>
      <c r="F50" s="119">
        <f aca="true" t="shared" si="9" ref="F50:F67">SUM(H50:K50)</f>
        <v>726264</v>
      </c>
      <c r="G50" s="120"/>
      <c r="H50" s="119">
        <v>348861</v>
      </c>
      <c r="I50" s="120"/>
      <c r="J50" s="119">
        <v>377403</v>
      </c>
      <c r="K50" s="120"/>
      <c r="L50" s="121">
        <v>154604</v>
      </c>
      <c r="M50" s="121"/>
      <c r="N50" s="122">
        <f aca="true" t="shared" si="10" ref="N50:N67">F50/L50</f>
        <v>4.697575741895423</v>
      </c>
      <c r="O50" s="123"/>
      <c r="P50" s="41"/>
      <c r="Q50" s="41"/>
    </row>
    <row r="51" spans="1:17" ht="12.75" customHeight="1">
      <c r="A51" s="41"/>
      <c r="B51" s="124" t="s">
        <v>99</v>
      </c>
      <c r="C51" s="125"/>
      <c r="D51" s="125"/>
      <c r="E51" s="126"/>
      <c r="F51" s="119">
        <f t="shared" si="9"/>
        <v>752374</v>
      </c>
      <c r="G51" s="120"/>
      <c r="H51" s="127">
        <v>364343</v>
      </c>
      <c r="I51" s="127"/>
      <c r="J51" s="127">
        <v>388031</v>
      </c>
      <c r="K51" s="127"/>
      <c r="L51" s="127">
        <v>154424</v>
      </c>
      <c r="M51" s="127"/>
      <c r="N51" s="128">
        <f t="shared" si="10"/>
        <v>4.872131274931358</v>
      </c>
      <c r="O51" s="129"/>
      <c r="P51" s="41"/>
      <c r="Q51" s="41"/>
    </row>
    <row r="52" spans="1:17" ht="12.75" customHeight="1">
      <c r="A52" s="41"/>
      <c r="B52" s="124" t="s">
        <v>100</v>
      </c>
      <c r="C52" s="125"/>
      <c r="D52" s="125"/>
      <c r="E52" s="126"/>
      <c r="F52" s="119">
        <f t="shared" si="9"/>
        <v>754055</v>
      </c>
      <c r="G52" s="120"/>
      <c r="H52" s="127">
        <v>363770</v>
      </c>
      <c r="I52" s="127"/>
      <c r="J52" s="127">
        <v>390285</v>
      </c>
      <c r="K52" s="127"/>
      <c r="L52" s="127">
        <v>156827</v>
      </c>
      <c r="M52" s="127"/>
      <c r="N52" s="128">
        <f t="shared" si="10"/>
        <v>4.808196292730206</v>
      </c>
      <c r="O52" s="129"/>
      <c r="P52" s="41"/>
      <c r="Q52" s="41"/>
    </row>
    <row r="53" spans="1:17" ht="12.75" customHeight="1">
      <c r="A53" s="41"/>
      <c r="B53" s="124" t="s">
        <v>101</v>
      </c>
      <c r="C53" s="125"/>
      <c r="D53" s="125"/>
      <c r="E53" s="126"/>
      <c r="F53" s="119">
        <f t="shared" si="9"/>
        <v>752696</v>
      </c>
      <c r="G53" s="120"/>
      <c r="H53" s="127">
        <v>360288</v>
      </c>
      <c r="I53" s="127"/>
      <c r="J53" s="127">
        <v>392408</v>
      </c>
      <c r="K53" s="127"/>
      <c r="L53" s="127">
        <v>164290</v>
      </c>
      <c r="M53" s="127"/>
      <c r="N53" s="128">
        <f t="shared" si="10"/>
        <v>4.581508308478909</v>
      </c>
      <c r="O53" s="129"/>
      <c r="P53" s="41"/>
      <c r="Q53" s="41"/>
    </row>
    <row r="54" spans="1:17" ht="12.75" customHeight="1">
      <c r="A54" s="41"/>
      <c r="B54" s="124" t="s">
        <v>102</v>
      </c>
      <c r="C54" s="125"/>
      <c r="D54" s="125"/>
      <c r="E54" s="126"/>
      <c r="F54" s="119">
        <f t="shared" si="9"/>
        <v>750557</v>
      </c>
      <c r="G54" s="120"/>
      <c r="H54" s="127">
        <v>359649</v>
      </c>
      <c r="I54" s="127"/>
      <c r="J54" s="127">
        <v>390908</v>
      </c>
      <c r="K54" s="127"/>
      <c r="L54" s="127">
        <v>173502</v>
      </c>
      <c r="M54" s="127"/>
      <c r="N54" s="128">
        <f t="shared" si="10"/>
        <v>4.32592707865039</v>
      </c>
      <c r="O54" s="129"/>
      <c r="P54" s="41"/>
      <c r="Q54" s="41"/>
    </row>
    <row r="55" spans="1:17" ht="12.75" customHeight="1">
      <c r="A55" s="41"/>
      <c r="B55" s="124" t="s">
        <v>103</v>
      </c>
      <c r="C55" s="125"/>
      <c r="D55" s="125"/>
      <c r="E55" s="126"/>
      <c r="F55" s="119">
        <f t="shared" si="9"/>
        <v>744230</v>
      </c>
      <c r="G55" s="120"/>
      <c r="H55" s="127">
        <v>356639</v>
      </c>
      <c r="I55" s="127"/>
      <c r="J55" s="127">
        <v>387591</v>
      </c>
      <c r="K55" s="127"/>
      <c r="L55" s="127">
        <v>183229</v>
      </c>
      <c r="M55" s="127"/>
      <c r="N55" s="128">
        <f t="shared" si="10"/>
        <v>4.061747867422733</v>
      </c>
      <c r="O55" s="129"/>
      <c r="P55" s="41"/>
      <c r="Q55" s="41"/>
    </row>
    <row r="56" spans="1:17" ht="12.75" customHeight="1">
      <c r="A56" s="41"/>
      <c r="B56" s="124" t="s">
        <v>104</v>
      </c>
      <c r="C56" s="125"/>
      <c r="D56" s="125"/>
      <c r="E56" s="126"/>
      <c r="F56" s="119">
        <f t="shared" si="9"/>
        <v>773599</v>
      </c>
      <c r="G56" s="120"/>
      <c r="H56" s="127">
        <v>373416</v>
      </c>
      <c r="I56" s="127"/>
      <c r="J56" s="127">
        <v>400183</v>
      </c>
      <c r="K56" s="127"/>
      <c r="L56" s="127">
        <v>198933</v>
      </c>
      <c r="M56" s="127"/>
      <c r="N56" s="128">
        <f t="shared" si="10"/>
        <v>3.8887414355587056</v>
      </c>
      <c r="O56" s="129"/>
      <c r="P56" s="41"/>
      <c r="Q56" s="41"/>
    </row>
    <row r="57" spans="1:17" ht="12.75" customHeight="1">
      <c r="A57" s="41"/>
      <c r="B57" s="124" t="s">
        <v>105</v>
      </c>
      <c r="C57" s="125"/>
      <c r="D57" s="125"/>
      <c r="E57" s="126"/>
      <c r="F57" s="119">
        <f t="shared" si="9"/>
        <v>794354</v>
      </c>
      <c r="G57" s="120"/>
      <c r="H57" s="127">
        <v>384269</v>
      </c>
      <c r="I57" s="127"/>
      <c r="J57" s="127">
        <v>410085</v>
      </c>
      <c r="K57" s="127"/>
      <c r="L57" s="127">
        <v>212744</v>
      </c>
      <c r="M57" s="127"/>
      <c r="N57" s="128">
        <f t="shared" si="10"/>
        <v>3.7338491332305495</v>
      </c>
      <c r="O57" s="129"/>
      <c r="P57" s="41"/>
      <c r="Q57" s="41"/>
    </row>
    <row r="58" spans="1:17" ht="12.75" customHeight="1">
      <c r="A58" s="41"/>
      <c r="B58" s="124" t="s">
        <v>106</v>
      </c>
      <c r="C58" s="125"/>
      <c r="D58" s="125"/>
      <c r="E58" s="126"/>
      <c r="F58" s="119">
        <f t="shared" si="9"/>
        <v>817633</v>
      </c>
      <c r="G58" s="120"/>
      <c r="H58" s="127">
        <v>397115</v>
      </c>
      <c r="I58" s="127"/>
      <c r="J58" s="127">
        <v>420518</v>
      </c>
      <c r="K58" s="127"/>
      <c r="L58" s="127">
        <v>224295</v>
      </c>
      <c r="M58" s="127"/>
      <c r="N58" s="128">
        <f t="shared" si="10"/>
        <v>3.645346530239194</v>
      </c>
      <c r="O58" s="129"/>
      <c r="P58" s="41"/>
      <c r="Q58" s="41"/>
    </row>
    <row r="59" spans="1:17" ht="12.75" customHeight="1">
      <c r="A59" s="41"/>
      <c r="B59" s="124" t="s">
        <v>107</v>
      </c>
      <c r="C59" s="125"/>
      <c r="D59" s="125"/>
      <c r="E59" s="126"/>
      <c r="F59" s="119">
        <f t="shared" si="9"/>
        <v>823585</v>
      </c>
      <c r="G59" s="120"/>
      <c r="H59" s="127">
        <v>400391</v>
      </c>
      <c r="I59" s="127"/>
      <c r="J59" s="127">
        <v>423194</v>
      </c>
      <c r="K59" s="127"/>
      <c r="L59" s="127">
        <v>234192</v>
      </c>
      <c r="M59" s="127"/>
      <c r="N59" s="128">
        <f t="shared" si="10"/>
        <v>3.516708512673362</v>
      </c>
      <c r="O59" s="129"/>
      <c r="P59" s="41"/>
      <c r="Q59" s="41"/>
    </row>
    <row r="60" spans="1:17" ht="12.75" customHeight="1">
      <c r="A60" s="41"/>
      <c r="B60" s="124" t="s">
        <v>108</v>
      </c>
      <c r="C60" s="125"/>
      <c r="D60" s="125"/>
      <c r="E60" s="126"/>
      <c r="F60" s="119">
        <f t="shared" si="9"/>
        <v>826996</v>
      </c>
      <c r="G60" s="120"/>
      <c r="H60" s="127">
        <v>401860</v>
      </c>
      <c r="I60" s="127"/>
      <c r="J60" s="127">
        <v>425136</v>
      </c>
      <c r="K60" s="127"/>
      <c r="L60" s="127">
        <v>246911</v>
      </c>
      <c r="M60" s="127"/>
      <c r="N60" s="128">
        <f t="shared" si="10"/>
        <v>3.3493688009039695</v>
      </c>
      <c r="O60" s="129"/>
      <c r="P60" s="41"/>
      <c r="Q60" s="41"/>
    </row>
    <row r="61" spans="1:17" ht="12.75" customHeight="1">
      <c r="A61" s="41"/>
      <c r="B61" s="124" t="s">
        <v>109</v>
      </c>
      <c r="C61" s="125"/>
      <c r="D61" s="130"/>
      <c r="E61" s="131"/>
      <c r="F61" s="119">
        <f t="shared" si="9"/>
        <v>828944</v>
      </c>
      <c r="G61" s="120"/>
      <c r="H61" s="127">
        <v>402367</v>
      </c>
      <c r="I61" s="127"/>
      <c r="J61" s="127">
        <v>426577</v>
      </c>
      <c r="K61" s="127"/>
      <c r="L61" s="127">
        <v>259612</v>
      </c>
      <c r="M61" s="127"/>
      <c r="N61" s="128">
        <f t="shared" si="10"/>
        <v>3.1930111088855675</v>
      </c>
      <c r="O61" s="129"/>
      <c r="P61" s="41"/>
      <c r="Q61" s="41"/>
    </row>
    <row r="62" spans="1:16" ht="12.75" customHeight="1">
      <c r="A62" s="41"/>
      <c r="B62" s="124" t="s">
        <v>110</v>
      </c>
      <c r="C62" s="125"/>
      <c r="D62" s="130"/>
      <c r="E62" s="131"/>
      <c r="F62" s="119">
        <f t="shared" si="9"/>
        <v>828502</v>
      </c>
      <c r="G62" s="120"/>
      <c r="H62" s="132">
        <v>401727</v>
      </c>
      <c r="I62" s="133"/>
      <c r="J62" s="132">
        <v>426775</v>
      </c>
      <c r="K62" s="133"/>
      <c r="L62" s="132">
        <v>261845</v>
      </c>
      <c r="M62" s="133"/>
      <c r="N62" s="134">
        <f t="shared" si="10"/>
        <v>3.1640932612805286</v>
      </c>
      <c r="O62" s="135"/>
      <c r="P62" s="41"/>
    </row>
    <row r="63" spans="1:17" ht="12.75" customHeight="1">
      <c r="A63" s="41"/>
      <c r="B63" s="124" t="s">
        <v>111</v>
      </c>
      <c r="C63" s="125"/>
      <c r="D63" s="136"/>
      <c r="E63" s="137"/>
      <c r="F63" s="119">
        <f t="shared" si="9"/>
        <v>828285</v>
      </c>
      <c r="G63" s="120"/>
      <c r="H63" s="138">
        <v>401389</v>
      </c>
      <c r="I63" s="139"/>
      <c r="J63" s="140">
        <v>426896</v>
      </c>
      <c r="K63" s="141"/>
      <c r="L63" s="140">
        <v>264393</v>
      </c>
      <c r="M63" s="141"/>
      <c r="N63" s="142">
        <f t="shared" si="10"/>
        <v>3.1327796121682496</v>
      </c>
      <c r="O63" s="143"/>
      <c r="P63" s="41"/>
      <c r="Q63" s="41"/>
    </row>
    <row r="64" spans="1:17" ht="12.75" customHeight="1">
      <c r="A64" s="41"/>
      <c r="B64" s="124" t="s">
        <v>112</v>
      </c>
      <c r="C64" s="125"/>
      <c r="D64" s="136"/>
      <c r="E64" s="137"/>
      <c r="F64" s="132">
        <f t="shared" si="9"/>
        <v>827110</v>
      </c>
      <c r="G64" s="133"/>
      <c r="H64" s="138">
        <v>400809</v>
      </c>
      <c r="I64" s="139"/>
      <c r="J64" s="138">
        <v>426301</v>
      </c>
      <c r="K64" s="139"/>
      <c r="L64" s="138">
        <v>266603</v>
      </c>
      <c r="M64" s="139"/>
      <c r="N64" s="134">
        <f t="shared" si="10"/>
        <v>3.102403198763705</v>
      </c>
      <c r="O64" s="135"/>
      <c r="P64" s="41"/>
      <c r="Q64" s="41"/>
    </row>
    <row r="65" spans="1:17" ht="12.75" customHeight="1">
      <c r="A65" s="41"/>
      <c r="B65" s="124" t="s">
        <v>113</v>
      </c>
      <c r="C65" s="125"/>
      <c r="D65" s="136"/>
      <c r="E65" s="137"/>
      <c r="F65" s="132">
        <f t="shared" si="9"/>
        <v>827395</v>
      </c>
      <c r="G65" s="133"/>
      <c r="H65" s="138">
        <v>400792</v>
      </c>
      <c r="I65" s="139"/>
      <c r="J65" s="138">
        <v>426603</v>
      </c>
      <c r="K65" s="139"/>
      <c r="L65" s="138">
        <v>267284</v>
      </c>
      <c r="M65" s="139"/>
      <c r="N65" s="144">
        <f t="shared" si="10"/>
        <v>3.0955650169856783</v>
      </c>
      <c r="O65" s="135"/>
      <c r="P65" s="41"/>
      <c r="Q65" s="41"/>
    </row>
    <row r="66" spans="1:17" ht="12.75" customHeight="1">
      <c r="A66" s="41"/>
      <c r="B66" s="124" t="s">
        <v>114</v>
      </c>
      <c r="C66" s="125"/>
      <c r="D66" s="136"/>
      <c r="E66" s="137"/>
      <c r="F66" s="132">
        <f t="shared" si="9"/>
        <v>827434</v>
      </c>
      <c r="G66" s="133"/>
      <c r="H66" s="138">
        <v>400762</v>
      </c>
      <c r="I66" s="139"/>
      <c r="J66" s="138">
        <v>426672</v>
      </c>
      <c r="K66" s="139"/>
      <c r="L66" s="138">
        <v>267371</v>
      </c>
      <c r="M66" s="139"/>
      <c r="N66" s="134">
        <f t="shared" si="10"/>
        <v>3.094703614079313</v>
      </c>
      <c r="O66" s="135"/>
      <c r="P66" s="41"/>
      <c r="Q66" s="41"/>
    </row>
    <row r="67" spans="1:17" ht="12.75" customHeight="1" thickBot="1">
      <c r="A67" s="41"/>
      <c r="B67" s="145" t="s">
        <v>115</v>
      </c>
      <c r="C67" s="146"/>
      <c r="D67" s="146"/>
      <c r="E67" s="147"/>
      <c r="F67" s="148">
        <f t="shared" si="9"/>
        <v>827306</v>
      </c>
      <c r="G67" s="149"/>
      <c r="H67" s="150">
        <v>400695</v>
      </c>
      <c r="I67" s="151"/>
      <c r="J67" s="150">
        <v>426611</v>
      </c>
      <c r="K67" s="151"/>
      <c r="L67" s="150">
        <v>267413</v>
      </c>
      <c r="M67" s="151"/>
      <c r="N67" s="152">
        <f t="shared" si="10"/>
        <v>3.0937388982584992</v>
      </c>
      <c r="O67" s="153"/>
      <c r="P67" s="41"/>
      <c r="Q67" s="41"/>
    </row>
    <row r="68" spans="1:17" ht="5.25" customHeight="1">
      <c r="A68" s="41"/>
      <c r="B68" s="125"/>
      <c r="C68" s="125"/>
      <c r="D68" s="125"/>
      <c r="E68" s="125"/>
      <c r="H68" s="154"/>
      <c r="O68" s="41"/>
      <c r="P68" s="41"/>
      <c r="Q68" s="41"/>
    </row>
    <row r="69" spans="1:17" ht="10.5" customHeight="1">
      <c r="A69" s="41"/>
      <c r="B69" s="125"/>
      <c r="C69" s="125"/>
      <c r="D69" s="125"/>
      <c r="E69" s="125"/>
      <c r="P69" s="41"/>
      <c r="Q69" s="41"/>
    </row>
    <row r="70" spans="1:17" ht="10.5" customHeight="1">
      <c r="A70" s="41"/>
      <c r="B70" s="155"/>
      <c r="C70" s="125"/>
      <c r="D70" s="125"/>
      <c r="E70" s="125"/>
      <c r="P70" s="41"/>
      <c r="Q70" s="41"/>
    </row>
    <row r="71" spans="1:17" ht="10.5" customHeight="1">
      <c r="A71" s="41"/>
      <c r="B71" s="41"/>
      <c r="C71" s="72"/>
      <c r="D71" s="72"/>
      <c r="E71" s="72"/>
      <c r="P71" s="41"/>
      <c r="Q71" s="41"/>
    </row>
    <row r="72" spans="1:17" ht="10.5" customHeight="1">
      <c r="A72" s="41"/>
      <c r="B72" s="41"/>
      <c r="C72" s="72"/>
      <c r="D72" s="72"/>
      <c r="E72" s="72"/>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4"/>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9" customWidth="1"/>
    <col min="2" max="2" width="11.625" style="159" customWidth="1"/>
    <col min="3" max="3" width="10.375" style="159" customWidth="1"/>
    <col min="4" max="8" width="10.625" style="159" customWidth="1"/>
    <col min="9" max="9" width="9.625" style="159" customWidth="1"/>
    <col min="10" max="16384" width="9.00390625" style="159" customWidth="1"/>
  </cols>
  <sheetData>
    <row r="1" spans="1:9" ht="21" customHeight="1">
      <c r="A1" s="156" t="s">
        <v>241</v>
      </c>
      <c r="B1" s="157"/>
      <c r="C1" s="158"/>
      <c r="D1" s="158"/>
      <c r="E1" s="157"/>
      <c r="F1" s="157"/>
      <c r="G1" s="157"/>
      <c r="H1" s="157"/>
      <c r="I1" s="157"/>
    </row>
    <row r="2" ht="12" customHeight="1"/>
    <row r="3" spans="7:9" ht="14.25" customHeight="1" thickBot="1">
      <c r="G3" s="160" t="s">
        <v>242</v>
      </c>
      <c r="H3" s="161"/>
      <c r="I3" s="161"/>
    </row>
    <row r="4" spans="1:9" ht="15" customHeight="1">
      <c r="A4" s="162" t="s">
        <v>116</v>
      </c>
      <c r="B4" s="163" t="s">
        <v>117</v>
      </c>
      <c r="C4" s="164" t="s">
        <v>118</v>
      </c>
      <c r="D4" s="165" t="s">
        <v>119</v>
      </c>
      <c r="E4" s="166"/>
      <c r="F4" s="167" t="s">
        <v>120</v>
      </c>
      <c r="G4" s="167"/>
      <c r="H4" s="168"/>
      <c r="I4" s="169" t="s">
        <v>121</v>
      </c>
    </row>
    <row r="5" spans="1:9" ht="15" customHeight="1" thickBot="1">
      <c r="A5" s="170" t="s">
        <v>122</v>
      </c>
      <c r="B5" s="171" t="s">
        <v>123</v>
      </c>
      <c r="C5" s="172" t="s">
        <v>123</v>
      </c>
      <c r="D5" s="173" t="s">
        <v>124</v>
      </c>
      <c r="E5" s="174" t="s">
        <v>125</v>
      </c>
      <c r="F5" s="174" t="s">
        <v>126</v>
      </c>
      <c r="G5" s="174" t="s">
        <v>127</v>
      </c>
      <c r="H5" s="174" t="s">
        <v>126</v>
      </c>
      <c r="I5" s="175" t="s">
        <v>128</v>
      </c>
    </row>
    <row r="6" spans="1:9" ht="17.25" customHeight="1">
      <c r="A6" s="176" t="s">
        <v>129</v>
      </c>
      <c r="B6" s="177">
        <v>827306</v>
      </c>
      <c r="C6" s="178">
        <v>-128</v>
      </c>
      <c r="D6" s="179">
        <v>-0.02</v>
      </c>
      <c r="E6" s="177">
        <v>400695</v>
      </c>
      <c r="F6" s="178">
        <v>-67</v>
      </c>
      <c r="G6" s="180">
        <v>426611</v>
      </c>
      <c r="H6" s="177">
        <v>-61</v>
      </c>
      <c r="I6" s="181">
        <v>267413</v>
      </c>
    </row>
    <row r="7" spans="1:9" ht="17.25" customHeight="1">
      <c r="A7" s="182" t="s">
        <v>130</v>
      </c>
      <c r="B7" s="177">
        <v>559102</v>
      </c>
      <c r="C7" s="178">
        <v>28</v>
      </c>
      <c r="D7" s="179">
        <v>0.01</v>
      </c>
      <c r="E7" s="177">
        <v>271250</v>
      </c>
      <c r="F7" s="178">
        <v>-30</v>
      </c>
      <c r="G7" s="180">
        <v>287852</v>
      </c>
      <c r="H7" s="177">
        <v>58</v>
      </c>
      <c r="I7" s="183">
        <v>186843</v>
      </c>
    </row>
    <row r="8" spans="1:9" ht="17.25" customHeight="1">
      <c r="A8" s="182" t="s">
        <v>131</v>
      </c>
      <c r="B8" s="177">
        <v>268204</v>
      </c>
      <c r="C8" s="178">
        <v>-156</v>
      </c>
      <c r="D8" s="179">
        <v>-0.06</v>
      </c>
      <c r="E8" s="177">
        <v>129445</v>
      </c>
      <c r="F8" s="178">
        <v>-37</v>
      </c>
      <c r="G8" s="180">
        <v>138759</v>
      </c>
      <c r="H8" s="177">
        <v>-119</v>
      </c>
      <c r="I8" s="183">
        <v>80570</v>
      </c>
    </row>
    <row r="9" spans="1:9" ht="17.25" customHeight="1">
      <c r="A9" s="184" t="s">
        <v>132</v>
      </c>
      <c r="B9" s="185">
        <v>252343</v>
      </c>
      <c r="C9" s="186">
        <v>-50</v>
      </c>
      <c r="D9" s="187">
        <v>-0.02</v>
      </c>
      <c r="E9" s="188">
        <v>122845</v>
      </c>
      <c r="F9" s="186">
        <v>-47</v>
      </c>
      <c r="G9" s="189">
        <v>129498</v>
      </c>
      <c r="H9" s="188">
        <v>-3</v>
      </c>
      <c r="I9" s="190">
        <v>87622</v>
      </c>
    </row>
    <row r="10" spans="1:9" ht="17.25" customHeight="1">
      <c r="A10" s="184" t="s">
        <v>133</v>
      </c>
      <c r="B10" s="191">
        <v>68540</v>
      </c>
      <c r="C10" s="192">
        <v>35</v>
      </c>
      <c r="D10" s="193">
        <v>0.05</v>
      </c>
      <c r="E10" s="194">
        <v>33563</v>
      </c>
      <c r="F10" s="192">
        <v>-5</v>
      </c>
      <c r="G10" s="195">
        <v>34977</v>
      </c>
      <c r="H10" s="194">
        <v>40</v>
      </c>
      <c r="I10" s="196">
        <v>25565</v>
      </c>
    </row>
    <row r="11" spans="1:9" ht="17.25" customHeight="1">
      <c r="A11" s="184" t="s">
        <v>134</v>
      </c>
      <c r="B11" s="191">
        <v>73865</v>
      </c>
      <c r="C11" s="192">
        <v>33</v>
      </c>
      <c r="D11" s="193">
        <v>0.04</v>
      </c>
      <c r="E11" s="194">
        <v>36035</v>
      </c>
      <c r="F11" s="192">
        <v>29</v>
      </c>
      <c r="G11" s="195">
        <v>37830</v>
      </c>
      <c r="H11" s="194">
        <v>4</v>
      </c>
      <c r="I11" s="196">
        <v>23685</v>
      </c>
    </row>
    <row r="12" spans="1:9" ht="17.25" customHeight="1">
      <c r="A12" s="184" t="s">
        <v>135</v>
      </c>
      <c r="B12" s="191">
        <v>32848</v>
      </c>
      <c r="C12" s="192">
        <v>14</v>
      </c>
      <c r="D12" s="193">
        <v>0.04</v>
      </c>
      <c r="E12" s="194">
        <v>15817</v>
      </c>
      <c r="F12" s="192">
        <v>-5</v>
      </c>
      <c r="G12" s="195">
        <v>17031</v>
      </c>
      <c r="H12" s="194">
        <v>19</v>
      </c>
      <c r="I12" s="196">
        <v>11297</v>
      </c>
    </row>
    <row r="13" spans="1:9" ht="17.25" customHeight="1">
      <c r="A13" s="184" t="s">
        <v>136</v>
      </c>
      <c r="B13" s="191">
        <v>37981</v>
      </c>
      <c r="C13" s="192">
        <v>-18</v>
      </c>
      <c r="D13" s="193">
        <v>-0.05</v>
      </c>
      <c r="E13" s="194">
        <v>18082</v>
      </c>
      <c r="F13" s="192">
        <v>-13</v>
      </c>
      <c r="G13" s="195">
        <v>19899</v>
      </c>
      <c r="H13" s="194">
        <v>-5</v>
      </c>
      <c r="I13" s="196">
        <v>11018</v>
      </c>
    </row>
    <row r="14" spans="1:9" ht="17.25" customHeight="1">
      <c r="A14" s="184" t="s">
        <v>137</v>
      </c>
      <c r="B14" s="191">
        <v>27447</v>
      </c>
      <c r="C14" s="192">
        <v>-4</v>
      </c>
      <c r="D14" s="193">
        <v>-0.01</v>
      </c>
      <c r="E14" s="194">
        <v>12992</v>
      </c>
      <c r="F14" s="192">
        <v>-3</v>
      </c>
      <c r="G14" s="195">
        <v>14455</v>
      </c>
      <c r="H14" s="194">
        <v>-1</v>
      </c>
      <c r="I14" s="196">
        <v>8009</v>
      </c>
    </row>
    <row r="15" spans="1:9" ht="17.25" customHeight="1">
      <c r="A15" s="182" t="s">
        <v>138</v>
      </c>
      <c r="B15" s="197">
        <v>66078</v>
      </c>
      <c r="C15" s="198">
        <v>18</v>
      </c>
      <c r="D15" s="179">
        <v>0.03</v>
      </c>
      <c r="E15" s="177">
        <v>31916</v>
      </c>
      <c r="F15" s="198">
        <v>14</v>
      </c>
      <c r="G15" s="180">
        <v>34162</v>
      </c>
      <c r="H15" s="177">
        <v>4</v>
      </c>
      <c r="I15" s="199">
        <v>19647</v>
      </c>
    </row>
    <row r="16" spans="1:9" ht="17.25" customHeight="1">
      <c r="A16" s="184" t="s">
        <v>139</v>
      </c>
      <c r="B16" s="185">
        <v>5041</v>
      </c>
      <c r="C16" s="186">
        <v>-7</v>
      </c>
      <c r="D16" s="187">
        <v>-0.14</v>
      </c>
      <c r="E16" s="188">
        <v>2403</v>
      </c>
      <c r="F16" s="186">
        <v>-3</v>
      </c>
      <c r="G16" s="189">
        <v>2638</v>
      </c>
      <c r="H16" s="188">
        <v>-4</v>
      </c>
      <c r="I16" s="190">
        <v>1396</v>
      </c>
    </row>
    <row r="17" spans="1:9" ht="17.25" customHeight="1">
      <c r="A17" s="182" t="s">
        <v>140</v>
      </c>
      <c r="B17" s="177">
        <v>5041</v>
      </c>
      <c r="C17" s="198">
        <v>-7</v>
      </c>
      <c r="D17" s="179">
        <v>-0.14</v>
      </c>
      <c r="E17" s="177">
        <v>2403</v>
      </c>
      <c r="F17" s="198">
        <v>-3</v>
      </c>
      <c r="G17" s="180">
        <v>2638</v>
      </c>
      <c r="H17" s="177">
        <v>-4</v>
      </c>
      <c r="I17" s="199">
        <v>1396</v>
      </c>
    </row>
    <row r="18" spans="1:9" ht="17.25" customHeight="1">
      <c r="A18" s="184" t="s">
        <v>141</v>
      </c>
      <c r="B18" s="185">
        <v>21181</v>
      </c>
      <c r="C18" s="186">
        <v>-2</v>
      </c>
      <c r="D18" s="187">
        <v>-0.01</v>
      </c>
      <c r="E18" s="188">
        <v>10246</v>
      </c>
      <c r="F18" s="186">
        <v>3</v>
      </c>
      <c r="G18" s="189">
        <v>10935</v>
      </c>
      <c r="H18" s="188">
        <v>-5</v>
      </c>
      <c r="I18" s="190">
        <v>6913</v>
      </c>
    </row>
    <row r="19" spans="1:9" ht="17.25" customHeight="1">
      <c r="A19" s="184" t="s">
        <v>142</v>
      </c>
      <c r="B19" s="191">
        <v>11156</v>
      </c>
      <c r="C19" s="192">
        <v>8</v>
      </c>
      <c r="D19" s="193">
        <v>0.07</v>
      </c>
      <c r="E19" s="194">
        <v>5323</v>
      </c>
      <c r="F19" s="192">
        <v>6</v>
      </c>
      <c r="G19" s="195">
        <v>5833</v>
      </c>
      <c r="H19" s="194">
        <v>2</v>
      </c>
      <c r="I19" s="196">
        <v>4120</v>
      </c>
    </row>
    <row r="20" spans="1:9" ht="17.25" customHeight="1">
      <c r="A20" s="184" t="s">
        <v>143</v>
      </c>
      <c r="B20" s="191">
        <v>6502</v>
      </c>
      <c r="C20" s="192">
        <v>-5</v>
      </c>
      <c r="D20" s="193">
        <v>-0.08</v>
      </c>
      <c r="E20" s="194">
        <v>3252</v>
      </c>
      <c r="F20" s="192">
        <v>-2</v>
      </c>
      <c r="G20" s="195">
        <v>3250</v>
      </c>
      <c r="H20" s="194">
        <v>-3</v>
      </c>
      <c r="I20" s="196">
        <v>1884</v>
      </c>
    </row>
    <row r="21" spans="1:9" ht="17.25" customHeight="1">
      <c r="A21" s="182" t="s">
        <v>144</v>
      </c>
      <c r="B21" s="200">
        <v>3523</v>
      </c>
      <c r="C21" s="201">
        <v>-5</v>
      </c>
      <c r="D21" s="202">
        <v>-0.14</v>
      </c>
      <c r="E21" s="203">
        <v>1671</v>
      </c>
      <c r="F21" s="201">
        <v>-1</v>
      </c>
      <c r="G21" s="204">
        <v>1852</v>
      </c>
      <c r="H21" s="203">
        <v>-4</v>
      </c>
      <c r="I21" s="205">
        <v>909</v>
      </c>
    </row>
    <row r="22" spans="1:9" ht="17.25" customHeight="1">
      <c r="A22" s="184" t="s">
        <v>145</v>
      </c>
      <c r="B22" s="185">
        <v>700</v>
      </c>
      <c r="C22" s="186">
        <v>1</v>
      </c>
      <c r="D22" s="187">
        <v>0.14</v>
      </c>
      <c r="E22" s="188">
        <v>348</v>
      </c>
      <c r="F22" s="186">
        <v>1</v>
      </c>
      <c r="G22" s="189">
        <v>352</v>
      </c>
      <c r="H22" s="188">
        <v>0</v>
      </c>
      <c r="I22" s="190">
        <v>278</v>
      </c>
    </row>
    <row r="23" spans="1:9" ht="17.25" customHeight="1">
      <c r="A23" s="182" t="s">
        <v>146</v>
      </c>
      <c r="B23" s="177">
        <v>700</v>
      </c>
      <c r="C23" s="198">
        <v>1</v>
      </c>
      <c r="D23" s="179">
        <v>0.14</v>
      </c>
      <c r="E23" s="177">
        <v>348</v>
      </c>
      <c r="F23" s="198">
        <v>1</v>
      </c>
      <c r="G23" s="180">
        <v>352</v>
      </c>
      <c r="H23" s="177">
        <v>0</v>
      </c>
      <c r="I23" s="199">
        <v>278</v>
      </c>
    </row>
    <row r="24" spans="1:9" ht="17.25" customHeight="1">
      <c r="A24" s="184" t="s">
        <v>147</v>
      </c>
      <c r="B24" s="185">
        <v>124562</v>
      </c>
      <c r="C24" s="186">
        <v>-19</v>
      </c>
      <c r="D24" s="187">
        <v>-0.02</v>
      </c>
      <c r="E24" s="188">
        <v>59608</v>
      </c>
      <c r="F24" s="186">
        <v>26</v>
      </c>
      <c r="G24" s="189">
        <v>64954</v>
      </c>
      <c r="H24" s="188">
        <v>-45</v>
      </c>
      <c r="I24" s="190">
        <v>37360</v>
      </c>
    </row>
    <row r="25" spans="1:9" ht="17.25" customHeight="1">
      <c r="A25" s="184" t="s">
        <v>148</v>
      </c>
      <c r="B25" s="191">
        <v>23354</v>
      </c>
      <c r="C25" s="192">
        <v>-21</v>
      </c>
      <c r="D25" s="193">
        <v>-0.09</v>
      </c>
      <c r="E25" s="194">
        <v>11226</v>
      </c>
      <c r="F25" s="192">
        <v>4</v>
      </c>
      <c r="G25" s="195">
        <v>12128</v>
      </c>
      <c r="H25" s="194">
        <v>-25</v>
      </c>
      <c r="I25" s="196">
        <v>7325</v>
      </c>
    </row>
    <row r="26" spans="1:9" ht="17.25" customHeight="1">
      <c r="A26" s="184" t="s">
        <v>149</v>
      </c>
      <c r="B26" s="191">
        <v>14001</v>
      </c>
      <c r="C26" s="192">
        <v>-33</v>
      </c>
      <c r="D26" s="193">
        <v>-0.24</v>
      </c>
      <c r="E26" s="194">
        <v>6407</v>
      </c>
      <c r="F26" s="192">
        <v>-11</v>
      </c>
      <c r="G26" s="195">
        <v>7594</v>
      </c>
      <c r="H26" s="194">
        <v>-22</v>
      </c>
      <c r="I26" s="196">
        <v>4581</v>
      </c>
    </row>
    <row r="27" spans="1:9" ht="17.25" customHeight="1">
      <c r="A27" s="184" t="s">
        <v>150</v>
      </c>
      <c r="B27" s="191">
        <v>17728</v>
      </c>
      <c r="C27" s="192">
        <v>-8</v>
      </c>
      <c r="D27" s="193">
        <v>-0.05</v>
      </c>
      <c r="E27" s="194">
        <v>8452</v>
      </c>
      <c r="F27" s="192">
        <v>-3</v>
      </c>
      <c r="G27" s="195">
        <v>9276</v>
      </c>
      <c r="H27" s="194">
        <v>-5</v>
      </c>
      <c r="I27" s="196">
        <v>5101</v>
      </c>
    </row>
    <row r="28" spans="1:9" ht="17.25" customHeight="1">
      <c r="A28" s="184" t="s">
        <v>151</v>
      </c>
      <c r="B28" s="191">
        <v>32511</v>
      </c>
      <c r="C28" s="192">
        <v>54</v>
      </c>
      <c r="D28" s="193">
        <v>0.17</v>
      </c>
      <c r="E28" s="194">
        <v>15709</v>
      </c>
      <c r="F28" s="192">
        <v>37</v>
      </c>
      <c r="G28" s="195">
        <v>16802</v>
      </c>
      <c r="H28" s="194">
        <v>17</v>
      </c>
      <c r="I28" s="196">
        <v>9687</v>
      </c>
    </row>
    <row r="29" spans="1:9" ht="17.25" customHeight="1">
      <c r="A29" s="184" t="s">
        <v>152</v>
      </c>
      <c r="B29" s="191">
        <v>23885</v>
      </c>
      <c r="C29" s="192">
        <v>-15</v>
      </c>
      <c r="D29" s="193">
        <v>-0.06</v>
      </c>
      <c r="E29" s="194">
        <v>11606</v>
      </c>
      <c r="F29" s="192">
        <v>-7</v>
      </c>
      <c r="G29" s="195">
        <v>12279</v>
      </c>
      <c r="H29" s="194">
        <v>-8</v>
      </c>
      <c r="I29" s="196">
        <v>7229</v>
      </c>
    </row>
    <row r="30" spans="1:9" ht="17.25" customHeight="1">
      <c r="A30" s="182" t="s">
        <v>153</v>
      </c>
      <c r="B30" s="200">
        <v>13083</v>
      </c>
      <c r="C30" s="201">
        <v>4</v>
      </c>
      <c r="D30" s="202">
        <v>0.03</v>
      </c>
      <c r="E30" s="203">
        <v>6208</v>
      </c>
      <c r="F30" s="201">
        <v>6</v>
      </c>
      <c r="G30" s="204">
        <v>6875</v>
      </c>
      <c r="H30" s="203">
        <v>-2</v>
      </c>
      <c r="I30" s="205">
        <v>3437</v>
      </c>
    </row>
    <row r="31" spans="1:9" ht="17.25" customHeight="1">
      <c r="A31" s="184" t="s">
        <v>154</v>
      </c>
      <c r="B31" s="185">
        <v>17098</v>
      </c>
      <c r="C31" s="186">
        <v>-39</v>
      </c>
      <c r="D31" s="187">
        <v>-0.23</v>
      </c>
      <c r="E31" s="188">
        <v>8291</v>
      </c>
      <c r="F31" s="186">
        <v>-16</v>
      </c>
      <c r="G31" s="189">
        <v>8807</v>
      </c>
      <c r="H31" s="188">
        <v>-23</v>
      </c>
      <c r="I31" s="190">
        <v>4688</v>
      </c>
    </row>
    <row r="32" spans="1:9" ht="17.25" customHeight="1">
      <c r="A32" s="184" t="s">
        <v>155</v>
      </c>
      <c r="B32" s="191">
        <v>13485</v>
      </c>
      <c r="C32" s="192">
        <v>-32</v>
      </c>
      <c r="D32" s="193">
        <v>-0.24</v>
      </c>
      <c r="E32" s="194">
        <v>6538</v>
      </c>
      <c r="F32" s="192">
        <v>-13</v>
      </c>
      <c r="G32" s="195">
        <v>6947</v>
      </c>
      <c r="H32" s="194">
        <v>-19</v>
      </c>
      <c r="I32" s="196">
        <v>3584</v>
      </c>
    </row>
    <row r="33" spans="1:9" ht="17.25" customHeight="1">
      <c r="A33" s="182" t="s">
        <v>156</v>
      </c>
      <c r="B33" s="200">
        <v>3613</v>
      </c>
      <c r="C33" s="201">
        <v>-7</v>
      </c>
      <c r="D33" s="202">
        <v>-0.19</v>
      </c>
      <c r="E33" s="203">
        <v>1753</v>
      </c>
      <c r="F33" s="201">
        <v>-3</v>
      </c>
      <c r="G33" s="204">
        <v>1860</v>
      </c>
      <c r="H33" s="203">
        <v>-4</v>
      </c>
      <c r="I33" s="205">
        <v>1104</v>
      </c>
    </row>
    <row r="34" spans="1:9" ht="17.25" customHeight="1">
      <c r="A34" s="184" t="s">
        <v>157</v>
      </c>
      <c r="B34" s="185">
        <v>12847</v>
      </c>
      <c r="C34" s="186">
        <v>-11</v>
      </c>
      <c r="D34" s="187">
        <v>-0.09</v>
      </c>
      <c r="E34" s="188">
        <v>6232</v>
      </c>
      <c r="F34" s="186">
        <v>-6</v>
      </c>
      <c r="G34" s="189">
        <v>6615</v>
      </c>
      <c r="H34" s="188">
        <v>-5</v>
      </c>
      <c r="I34" s="190">
        <v>3753</v>
      </c>
    </row>
    <row r="35" spans="1:9" ht="17.25" customHeight="1">
      <c r="A35" s="184" t="s">
        <v>158</v>
      </c>
      <c r="B35" s="191">
        <v>5823</v>
      </c>
      <c r="C35" s="192">
        <v>-12</v>
      </c>
      <c r="D35" s="193">
        <v>-0.21</v>
      </c>
      <c r="E35" s="194">
        <v>2758</v>
      </c>
      <c r="F35" s="192">
        <v>-4</v>
      </c>
      <c r="G35" s="195">
        <v>3065</v>
      </c>
      <c r="H35" s="194">
        <v>-8</v>
      </c>
      <c r="I35" s="196">
        <v>1499</v>
      </c>
    </row>
    <row r="36" spans="1:9" ht="17.25" customHeight="1">
      <c r="A36" s="184" t="s">
        <v>159</v>
      </c>
      <c r="B36" s="191">
        <v>4889</v>
      </c>
      <c r="C36" s="192">
        <v>2</v>
      </c>
      <c r="D36" s="193">
        <v>0.04</v>
      </c>
      <c r="E36" s="194">
        <v>2447</v>
      </c>
      <c r="F36" s="192">
        <v>-1</v>
      </c>
      <c r="G36" s="195">
        <v>2442</v>
      </c>
      <c r="H36" s="194">
        <v>3</v>
      </c>
      <c r="I36" s="196">
        <v>1615</v>
      </c>
    </row>
    <row r="37" spans="1:9" ht="17.25" customHeight="1">
      <c r="A37" s="182" t="s">
        <v>160</v>
      </c>
      <c r="B37" s="200">
        <v>2135</v>
      </c>
      <c r="C37" s="201">
        <v>-1</v>
      </c>
      <c r="D37" s="202">
        <v>-0.05</v>
      </c>
      <c r="E37" s="203">
        <v>1027</v>
      </c>
      <c r="F37" s="201">
        <v>-1</v>
      </c>
      <c r="G37" s="204">
        <v>1108</v>
      </c>
      <c r="H37" s="203">
        <v>0</v>
      </c>
      <c r="I37" s="205">
        <v>639</v>
      </c>
    </row>
    <row r="38" spans="1:9" ht="17.25" customHeight="1">
      <c r="A38" s="184" t="s">
        <v>161</v>
      </c>
      <c r="B38" s="185">
        <v>36703</v>
      </c>
      <c r="C38" s="186">
        <v>-40</v>
      </c>
      <c r="D38" s="187">
        <v>-0.11</v>
      </c>
      <c r="E38" s="188">
        <v>17620</v>
      </c>
      <c r="F38" s="186">
        <v>-23</v>
      </c>
      <c r="G38" s="189">
        <v>19083</v>
      </c>
      <c r="H38" s="188">
        <v>-17</v>
      </c>
      <c r="I38" s="190">
        <v>10058</v>
      </c>
    </row>
    <row r="39" spans="1:9" ht="17.25" customHeight="1">
      <c r="A39" s="184" t="s">
        <v>162</v>
      </c>
      <c r="B39" s="191">
        <v>9494</v>
      </c>
      <c r="C39" s="192">
        <v>-14</v>
      </c>
      <c r="D39" s="193">
        <v>-0.15</v>
      </c>
      <c r="E39" s="194">
        <v>4553</v>
      </c>
      <c r="F39" s="192">
        <v>-12</v>
      </c>
      <c r="G39" s="195">
        <v>4941</v>
      </c>
      <c r="H39" s="194">
        <v>-2</v>
      </c>
      <c r="I39" s="196">
        <v>2529</v>
      </c>
    </row>
    <row r="40" spans="1:9" ht="17.25" customHeight="1">
      <c r="A40" s="184" t="s">
        <v>163</v>
      </c>
      <c r="B40" s="191">
        <v>4028</v>
      </c>
      <c r="C40" s="192">
        <v>-4</v>
      </c>
      <c r="D40" s="193">
        <v>-0.1</v>
      </c>
      <c r="E40" s="194">
        <v>1964</v>
      </c>
      <c r="F40" s="192">
        <v>-6</v>
      </c>
      <c r="G40" s="195">
        <v>2064</v>
      </c>
      <c r="H40" s="194">
        <v>2</v>
      </c>
      <c r="I40" s="196">
        <v>1034</v>
      </c>
    </row>
    <row r="41" spans="1:9" ht="17.25" customHeight="1">
      <c r="A41" s="184" t="s">
        <v>164</v>
      </c>
      <c r="B41" s="191">
        <v>5829</v>
      </c>
      <c r="C41" s="192">
        <v>0</v>
      </c>
      <c r="D41" s="193">
        <v>0</v>
      </c>
      <c r="E41" s="194">
        <v>2775</v>
      </c>
      <c r="F41" s="192">
        <v>0</v>
      </c>
      <c r="G41" s="195">
        <v>3054</v>
      </c>
      <c r="H41" s="194">
        <v>0</v>
      </c>
      <c r="I41" s="196">
        <v>1799</v>
      </c>
    </row>
    <row r="42" spans="1:9" ht="17.25" customHeight="1">
      <c r="A42" s="184" t="s">
        <v>165</v>
      </c>
      <c r="B42" s="191">
        <v>1795</v>
      </c>
      <c r="C42" s="192">
        <v>-6</v>
      </c>
      <c r="D42" s="193">
        <v>-0.33</v>
      </c>
      <c r="E42" s="194">
        <v>848</v>
      </c>
      <c r="F42" s="192">
        <v>0</v>
      </c>
      <c r="G42" s="195">
        <v>947</v>
      </c>
      <c r="H42" s="194">
        <v>-6</v>
      </c>
      <c r="I42" s="196">
        <v>593</v>
      </c>
    </row>
    <row r="43" spans="1:9" ht="17.25" customHeight="1">
      <c r="A43" s="184" t="s">
        <v>166</v>
      </c>
      <c r="B43" s="191">
        <v>5215</v>
      </c>
      <c r="C43" s="192">
        <v>-12</v>
      </c>
      <c r="D43" s="193">
        <v>-0.23</v>
      </c>
      <c r="E43" s="194">
        <v>2444</v>
      </c>
      <c r="F43" s="192">
        <v>-5</v>
      </c>
      <c r="G43" s="195">
        <v>2771</v>
      </c>
      <c r="H43" s="194">
        <v>-7</v>
      </c>
      <c r="I43" s="196">
        <v>1328</v>
      </c>
    </row>
    <row r="44" spans="1:9" ht="17.25" customHeight="1">
      <c r="A44" s="182" t="s">
        <v>167</v>
      </c>
      <c r="B44" s="200">
        <v>10342</v>
      </c>
      <c r="C44" s="201">
        <v>-4</v>
      </c>
      <c r="D44" s="202">
        <v>-0.04</v>
      </c>
      <c r="E44" s="203">
        <v>5036</v>
      </c>
      <c r="F44" s="201">
        <v>0</v>
      </c>
      <c r="G44" s="204">
        <v>5306</v>
      </c>
      <c r="H44" s="203">
        <v>-4</v>
      </c>
      <c r="I44" s="205">
        <v>2775</v>
      </c>
    </row>
    <row r="45" spans="1:9" ht="17.25" customHeight="1">
      <c r="A45" s="184" t="s">
        <v>168</v>
      </c>
      <c r="B45" s="185">
        <v>20260</v>
      </c>
      <c r="C45" s="186">
        <v>-7</v>
      </c>
      <c r="D45" s="187">
        <v>-0.03</v>
      </c>
      <c r="E45" s="188">
        <v>9777</v>
      </c>
      <c r="F45" s="186">
        <v>-6</v>
      </c>
      <c r="G45" s="189">
        <v>10483</v>
      </c>
      <c r="H45" s="188">
        <v>-1</v>
      </c>
      <c r="I45" s="190">
        <v>6292</v>
      </c>
    </row>
    <row r="46" spans="1:9" ht="17.25" customHeight="1">
      <c r="A46" s="184" t="s">
        <v>169</v>
      </c>
      <c r="B46" s="191">
        <v>9036</v>
      </c>
      <c r="C46" s="192">
        <v>-3</v>
      </c>
      <c r="D46" s="193">
        <v>-0.03</v>
      </c>
      <c r="E46" s="194">
        <v>4338</v>
      </c>
      <c r="F46" s="192">
        <v>-5</v>
      </c>
      <c r="G46" s="195">
        <v>4698</v>
      </c>
      <c r="H46" s="194">
        <v>2</v>
      </c>
      <c r="I46" s="196">
        <v>2547</v>
      </c>
    </row>
    <row r="47" spans="1:9" ht="17.25" customHeight="1">
      <c r="A47" s="182" t="s">
        <v>170</v>
      </c>
      <c r="B47" s="200">
        <v>11224</v>
      </c>
      <c r="C47" s="201">
        <v>-4</v>
      </c>
      <c r="D47" s="202">
        <v>-0.04</v>
      </c>
      <c r="E47" s="203">
        <v>5439</v>
      </c>
      <c r="F47" s="201">
        <v>-1</v>
      </c>
      <c r="G47" s="204">
        <v>5785</v>
      </c>
      <c r="H47" s="203">
        <v>-3</v>
      </c>
      <c r="I47" s="205">
        <v>3745</v>
      </c>
    </row>
    <row r="48" spans="1:9" ht="17.25" customHeight="1">
      <c r="A48" s="184" t="s">
        <v>171</v>
      </c>
      <c r="B48" s="185">
        <v>11086</v>
      </c>
      <c r="C48" s="186">
        <v>-9</v>
      </c>
      <c r="D48" s="187">
        <v>-0.08</v>
      </c>
      <c r="E48" s="188">
        <v>5309</v>
      </c>
      <c r="F48" s="186">
        <v>-4</v>
      </c>
      <c r="G48" s="189">
        <v>5777</v>
      </c>
      <c r="H48" s="188">
        <v>-5</v>
      </c>
      <c r="I48" s="190">
        <v>3178</v>
      </c>
    </row>
    <row r="49" spans="1:9" ht="17.25" customHeight="1">
      <c r="A49" s="184" t="s">
        <v>172</v>
      </c>
      <c r="B49" s="191">
        <v>8261</v>
      </c>
      <c r="C49" s="192">
        <v>-2</v>
      </c>
      <c r="D49" s="193">
        <v>-0.02</v>
      </c>
      <c r="E49" s="194">
        <v>3968</v>
      </c>
      <c r="F49" s="192">
        <v>1</v>
      </c>
      <c r="G49" s="195">
        <v>4293</v>
      </c>
      <c r="H49" s="194">
        <v>-3</v>
      </c>
      <c r="I49" s="196">
        <v>2294</v>
      </c>
    </row>
    <row r="50" spans="1:9" ht="17.25" customHeight="1">
      <c r="A50" s="182" t="s">
        <v>173</v>
      </c>
      <c r="B50" s="200">
        <v>2825</v>
      </c>
      <c r="C50" s="201">
        <v>-7</v>
      </c>
      <c r="D50" s="202">
        <v>-0.25</v>
      </c>
      <c r="E50" s="203">
        <v>1341</v>
      </c>
      <c r="F50" s="201">
        <v>-5</v>
      </c>
      <c r="G50" s="204">
        <v>1484</v>
      </c>
      <c r="H50" s="203">
        <v>-2</v>
      </c>
      <c r="I50" s="205">
        <v>884</v>
      </c>
    </row>
    <row r="51" spans="1:9" ht="17.25" customHeight="1">
      <c r="A51" s="184" t="s">
        <v>174</v>
      </c>
      <c r="B51" s="185">
        <v>18726</v>
      </c>
      <c r="C51" s="186">
        <v>-23</v>
      </c>
      <c r="D51" s="187">
        <v>-0.12</v>
      </c>
      <c r="E51" s="188">
        <v>9611</v>
      </c>
      <c r="F51" s="186">
        <v>-9</v>
      </c>
      <c r="G51" s="189">
        <v>9115</v>
      </c>
      <c r="H51" s="188">
        <v>-14</v>
      </c>
      <c r="I51" s="190">
        <v>6654</v>
      </c>
    </row>
    <row r="52" spans="1:9" ht="17.25" customHeight="1">
      <c r="A52" s="184" t="s">
        <v>175</v>
      </c>
      <c r="B52" s="191">
        <v>11774</v>
      </c>
      <c r="C52" s="192">
        <v>-16</v>
      </c>
      <c r="D52" s="193">
        <v>-0.14</v>
      </c>
      <c r="E52" s="191">
        <v>5889</v>
      </c>
      <c r="F52" s="192">
        <v>-5</v>
      </c>
      <c r="G52" s="195">
        <v>5885</v>
      </c>
      <c r="H52" s="194">
        <v>-11</v>
      </c>
      <c r="I52" s="196">
        <v>4007</v>
      </c>
    </row>
    <row r="53" spans="1:9" ht="17.25" customHeight="1" thickBot="1">
      <c r="A53" s="206" t="s">
        <v>176</v>
      </c>
      <c r="B53" s="207">
        <v>6952</v>
      </c>
      <c r="C53" s="208">
        <v>-7</v>
      </c>
      <c r="D53" s="209">
        <v>-0.1</v>
      </c>
      <c r="E53" s="210">
        <v>3722</v>
      </c>
      <c r="F53" s="208">
        <v>-4</v>
      </c>
      <c r="G53" s="211">
        <v>3230</v>
      </c>
      <c r="H53" s="212">
        <v>-3</v>
      </c>
      <c r="I53" s="213">
        <v>2647</v>
      </c>
    </row>
    <row r="54" spans="6:8" ht="13.5">
      <c r="F54" s="214"/>
      <c r="G54" s="214"/>
      <c r="H54" s="214"/>
    </row>
    <row r="55" spans="1:9" ht="13.5">
      <c r="A55" s="215"/>
      <c r="B55" s="157"/>
      <c r="C55" s="157"/>
      <c r="D55" s="157"/>
      <c r="E55" s="157"/>
      <c r="F55" s="157"/>
      <c r="G55" s="157"/>
      <c r="H55" s="157"/>
      <c r="I55" s="157"/>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00390625" defaultRowHeight="13.5"/>
  <cols>
    <col min="1" max="10" width="8.625" style="218" customWidth="1"/>
    <col min="11" max="11" width="0.875" style="218" customWidth="1"/>
    <col min="12" max="16384" width="9.00390625" style="218" customWidth="1"/>
  </cols>
  <sheetData>
    <row r="1" spans="1:10" ht="19.5" customHeight="1">
      <c r="A1" s="216" t="s">
        <v>177</v>
      </c>
      <c r="B1" s="217"/>
      <c r="C1" s="217"/>
      <c r="D1" s="217"/>
      <c r="E1" s="217"/>
      <c r="F1" s="217"/>
      <c r="G1" s="217"/>
      <c r="H1" s="217"/>
      <c r="I1" s="217"/>
      <c r="J1" s="217"/>
    </row>
    <row r="2" spans="1:10" ht="18" customHeight="1" thickBot="1">
      <c r="A2" s="219"/>
      <c r="B2" s="219"/>
      <c r="C2" s="219"/>
      <c r="D2" s="219"/>
      <c r="E2" s="219"/>
      <c r="F2" s="219"/>
      <c r="G2" s="219"/>
      <c r="H2" s="220"/>
      <c r="I2" s="221"/>
      <c r="J2" s="222" t="s">
        <v>243</v>
      </c>
    </row>
    <row r="3" spans="1:11" ht="18" customHeight="1">
      <c r="A3" s="223" t="s">
        <v>116</v>
      </c>
      <c r="B3" s="224" t="s">
        <v>178</v>
      </c>
      <c r="C3" s="224"/>
      <c r="D3" s="224"/>
      <c r="E3" s="225" t="s">
        <v>179</v>
      </c>
      <c r="F3" s="226"/>
      <c r="G3" s="226"/>
      <c r="H3" s="226"/>
      <c r="I3" s="227"/>
      <c r="J3" s="228" t="s">
        <v>180</v>
      </c>
      <c r="K3" s="229"/>
    </row>
    <row r="4" spans="1:11" ht="18" customHeight="1">
      <c r="A4" s="230" t="s">
        <v>181</v>
      </c>
      <c r="B4" s="231" t="s">
        <v>182</v>
      </c>
      <c r="C4" s="232" t="s">
        <v>183</v>
      </c>
      <c r="D4" s="232" t="s">
        <v>184</v>
      </c>
      <c r="E4" s="232" t="s">
        <v>185</v>
      </c>
      <c r="F4" s="232" t="s">
        <v>186</v>
      </c>
      <c r="G4" s="232" t="s">
        <v>187</v>
      </c>
      <c r="H4" s="232" t="s">
        <v>188</v>
      </c>
      <c r="I4" s="232" t="s">
        <v>189</v>
      </c>
      <c r="J4" s="233"/>
      <c r="K4" s="229"/>
    </row>
    <row r="5" spans="1:11" ht="18" customHeight="1">
      <c r="A5" s="234" t="s">
        <v>190</v>
      </c>
      <c r="B5" s="235">
        <v>621</v>
      </c>
      <c r="C5" s="235">
        <v>693</v>
      </c>
      <c r="D5" s="235">
        <v>-72</v>
      </c>
      <c r="E5" s="235">
        <v>581</v>
      </c>
      <c r="F5" s="235">
        <v>968</v>
      </c>
      <c r="G5" s="235">
        <v>581</v>
      </c>
      <c r="H5" s="235">
        <v>1024</v>
      </c>
      <c r="I5" s="235">
        <v>-56</v>
      </c>
      <c r="J5" s="236">
        <v>-128</v>
      </c>
      <c r="K5" s="229"/>
    </row>
    <row r="6" spans="1:11" ht="18" customHeight="1">
      <c r="A6" s="234" t="s">
        <v>191</v>
      </c>
      <c r="B6" s="235">
        <v>411</v>
      </c>
      <c r="C6" s="235">
        <v>439</v>
      </c>
      <c r="D6" s="235">
        <v>-28</v>
      </c>
      <c r="E6" s="235">
        <v>353</v>
      </c>
      <c r="F6" s="235">
        <v>771</v>
      </c>
      <c r="G6" s="235">
        <v>326</v>
      </c>
      <c r="H6" s="235">
        <v>742</v>
      </c>
      <c r="I6" s="235">
        <v>56</v>
      </c>
      <c r="J6" s="236">
        <v>28</v>
      </c>
      <c r="K6" s="229"/>
    </row>
    <row r="7" spans="1:11" ht="18" customHeight="1">
      <c r="A7" s="237" t="s">
        <v>192</v>
      </c>
      <c r="B7" s="238">
        <v>210</v>
      </c>
      <c r="C7" s="238">
        <v>254</v>
      </c>
      <c r="D7" s="238">
        <v>-44</v>
      </c>
      <c r="E7" s="238">
        <v>228</v>
      </c>
      <c r="F7" s="238">
        <v>197</v>
      </c>
      <c r="G7" s="238">
        <v>255</v>
      </c>
      <c r="H7" s="238">
        <v>282</v>
      </c>
      <c r="I7" s="238">
        <v>-112</v>
      </c>
      <c r="J7" s="239">
        <v>-156</v>
      </c>
      <c r="K7" s="229"/>
    </row>
    <row r="8" spans="1:11" ht="18" customHeight="1">
      <c r="A8" s="240" t="s">
        <v>193</v>
      </c>
      <c r="B8" s="241">
        <v>180</v>
      </c>
      <c r="C8" s="241">
        <v>213</v>
      </c>
      <c r="D8" s="241">
        <v>-33</v>
      </c>
      <c r="E8" s="241">
        <v>168</v>
      </c>
      <c r="F8" s="241">
        <v>314</v>
      </c>
      <c r="G8" s="241">
        <v>148</v>
      </c>
      <c r="H8" s="241">
        <v>351</v>
      </c>
      <c r="I8" s="241">
        <v>-17</v>
      </c>
      <c r="J8" s="242">
        <v>-50</v>
      </c>
      <c r="K8" s="229"/>
    </row>
    <row r="9" spans="1:11" ht="18" customHeight="1">
      <c r="A9" s="243" t="s">
        <v>194</v>
      </c>
      <c r="B9" s="244">
        <v>72</v>
      </c>
      <c r="C9" s="244">
        <v>54</v>
      </c>
      <c r="D9" s="244">
        <v>18</v>
      </c>
      <c r="E9" s="244">
        <v>26</v>
      </c>
      <c r="F9" s="244">
        <v>97</v>
      </c>
      <c r="G9" s="244">
        <v>36</v>
      </c>
      <c r="H9" s="244">
        <v>70</v>
      </c>
      <c r="I9" s="244">
        <v>17</v>
      </c>
      <c r="J9" s="245">
        <v>35</v>
      </c>
      <c r="K9" s="229"/>
    </row>
    <row r="10" spans="1:11" ht="18" customHeight="1">
      <c r="A10" s="243" t="s">
        <v>195</v>
      </c>
      <c r="B10" s="244">
        <v>56</v>
      </c>
      <c r="C10" s="244">
        <v>42</v>
      </c>
      <c r="D10" s="244">
        <v>14</v>
      </c>
      <c r="E10" s="244">
        <v>57</v>
      </c>
      <c r="F10" s="244">
        <v>144</v>
      </c>
      <c r="G10" s="244">
        <v>44</v>
      </c>
      <c r="H10" s="244">
        <v>138</v>
      </c>
      <c r="I10" s="244">
        <v>19</v>
      </c>
      <c r="J10" s="245">
        <v>33</v>
      </c>
      <c r="K10" s="229"/>
    </row>
    <row r="11" spans="1:11" ht="18" customHeight="1">
      <c r="A11" s="243" t="s">
        <v>196</v>
      </c>
      <c r="B11" s="244">
        <v>18</v>
      </c>
      <c r="C11" s="244">
        <v>32</v>
      </c>
      <c r="D11" s="244">
        <v>-14</v>
      </c>
      <c r="E11" s="244">
        <v>17</v>
      </c>
      <c r="F11" s="244">
        <v>99</v>
      </c>
      <c r="G11" s="244">
        <v>19</v>
      </c>
      <c r="H11" s="244">
        <v>69</v>
      </c>
      <c r="I11" s="244">
        <v>28</v>
      </c>
      <c r="J11" s="245">
        <v>14</v>
      </c>
      <c r="K11" s="229"/>
    </row>
    <row r="12" spans="1:11" ht="18" customHeight="1">
      <c r="A12" s="243" t="s">
        <v>197</v>
      </c>
      <c r="B12" s="244">
        <v>18</v>
      </c>
      <c r="C12" s="244">
        <v>32</v>
      </c>
      <c r="D12" s="244">
        <v>-14</v>
      </c>
      <c r="E12" s="244">
        <v>11</v>
      </c>
      <c r="F12" s="244">
        <v>41</v>
      </c>
      <c r="G12" s="244">
        <v>21</v>
      </c>
      <c r="H12" s="244">
        <v>35</v>
      </c>
      <c r="I12" s="244">
        <v>-4</v>
      </c>
      <c r="J12" s="245">
        <v>-18</v>
      </c>
      <c r="K12" s="229"/>
    </row>
    <row r="13" spans="1:11" ht="18" customHeight="1">
      <c r="A13" s="243" t="s">
        <v>198</v>
      </c>
      <c r="B13" s="244">
        <v>18</v>
      </c>
      <c r="C13" s="244">
        <v>21</v>
      </c>
      <c r="D13" s="244">
        <v>-3</v>
      </c>
      <c r="E13" s="244">
        <v>6</v>
      </c>
      <c r="F13" s="244">
        <v>20</v>
      </c>
      <c r="G13" s="244">
        <v>9</v>
      </c>
      <c r="H13" s="244">
        <v>18</v>
      </c>
      <c r="I13" s="244">
        <v>-1</v>
      </c>
      <c r="J13" s="245">
        <v>-4</v>
      </c>
      <c r="K13" s="229"/>
    </row>
    <row r="14" spans="1:11" ht="18" customHeight="1">
      <c r="A14" s="246" t="s">
        <v>199</v>
      </c>
      <c r="B14" s="247">
        <v>49</v>
      </c>
      <c r="C14" s="247">
        <v>45</v>
      </c>
      <c r="D14" s="247">
        <v>4</v>
      </c>
      <c r="E14" s="247">
        <v>68</v>
      </c>
      <c r="F14" s="247">
        <v>56</v>
      </c>
      <c r="G14" s="247">
        <v>49</v>
      </c>
      <c r="H14" s="247">
        <v>61</v>
      </c>
      <c r="I14" s="247">
        <v>14</v>
      </c>
      <c r="J14" s="248">
        <v>18</v>
      </c>
      <c r="K14" s="229"/>
    </row>
    <row r="15" spans="1:11" ht="18" customHeight="1">
      <c r="A15" s="237" t="s">
        <v>200</v>
      </c>
      <c r="B15" s="249">
        <v>3</v>
      </c>
      <c r="C15" s="249">
        <v>7</v>
      </c>
      <c r="D15" s="249">
        <v>-4</v>
      </c>
      <c r="E15" s="249">
        <v>1</v>
      </c>
      <c r="F15" s="249">
        <v>1</v>
      </c>
      <c r="G15" s="249">
        <v>4</v>
      </c>
      <c r="H15" s="249">
        <v>1</v>
      </c>
      <c r="I15" s="249">
        <v>-3</v>
      </c>
      <c r="J15" s="250">
        <v>-7</v>
      </c>
      <c r="K15" s="229"/>
    </row>
    <row r="16" spans="1:11" ht="18" customHeight="1">
      <c r="A16" s="240" t="s">
        <v>201</v>
      </c>
      <c r="B16" s="241">
        <v>12</v>
      </c>
      <c r="C16" s="241">
        <v>8</v>
      </c>
      <c r="D16" s="241">
        <v>4</v>
      </c>
      <c r="E16" s="241">
        <v>12</v>
      </c>
      <c r="F16" s="241">
        <v>4</v>
      </c>
      <c r="G16" s="241">
        <v>5</v>
      </c>
      <c r="H16" s="241">
        <v>7</v>
      </c>
      <c r="I16" s="241">
        <v>4</v>
      </c>
      <c r="J16" s="242">
        <v>8</v>
      </c>
      <c r="K16" s="229"/>
    </row>
    <row r="17" spans="1:11" ht="18" customHeight="1">
      <c r="A17" s="243" t="s">
        <v>202</v>
      </c>
      <c r="B17" s="244">
        <v>9</v>
      </c>
      <c r="C17" s="244">
        <v>2</v>
      </c>
      <c r="D17" s="244">
        <v>7</v>
      </c>
      <c r="E17" s="244">
        <v>3</v>
      </c>
      <c r="F17" s="244">
        <v>1</v>
      </c>
      <c r="G17" s="244">
        <v>7</v>
      </c>
      <c r="H17" s="244">
        <v>9</v>
      </c>
      <c r="I17" s="244">
        <v>-12</v>
      </c>
      <c r="J17" s="245">
        <v>-5</v>
      </c>
      <c r="K17" s="229"/>
    </row>
    <row r="18" spans="1:11" ht="18" customHeight="1">
      <c r="A18" s="246" t="s">
        <v>203</v>
      </c>
      <c r="B18" s="247">
        <v>1</v>
      </c>
      <c r="C18" s="247">
        <v>2</v>
      </c>
      <c r="D18" s="247">
        <v>-1</v>
      </c>
      <c r="E18" s="247">
        <v>0</v>
      </c>
      <c r="F18" s="247">
        <v>2</v>
      </c>
      <c r="G18" s="247">
        <v>3</v>
      </c>
      <c r="H18" s="247">
        <v>3</v>
      </c>
      <c r="I18" s="247">
        <v>-4</v>
      </c>
      <c r="J18" s="248">
        <v>-5</v>
      </c>
      <c r="K18" s="229"/>
    </row>
    <row r="19" spans="1:11" ht="18" customHeight="1">
      <c r="A19" s="234" t="s">
        <v>204</v>
      </c>
      <c r="B19" s="235">
        <v>1</v>
      </c>
      <c r="C19" s="235">
        <v>0</v>
      </c>
      <c r="D19" s="235">
        <v>1</v>
      </c>
      <c r="E19" s="235">
        <v>0</v>
      </c>
      <c r="F19" s="235">
        <v>0</v>
      </c>
      <c r="G19" s="235">
        <v>0</v>
      </c>
      <c r="H19" s="235">
        <v>0</v>
      </c>
      <c r="I19" s="235">
        <v>0</v>
      </c>
      <c r="J19" s="251">
        <v>1</v>
      </c>
      <c r="K19" s="229"/>
    </row>
    <row r="20" spans="1:11" ht="18" customHeight="1">
      <c r="A20" s="240" t="s">
        <v>205</v>
      </c>
      <c r="B20" s="241">
        <v>16</v>
      </c>
      <c r="C20" s="241">
        <v>27</v>
      </c>
      <c r="D20" s="241">
        <v>-11</v>
      </c>
      <c r="E20" s="241">
        <v>16</v>
      </c>
      <c r="F20" s="241">
        <v>17</v>
      </c>
      <c r="G20" s="241">
        <v>20</v>
      </c>
      <c r="H20" s="241">
        <v>23</v>
      </c>
      <c r="I20" s="241">
        <v>-10</v>
      </c>
      <c r="J20" s="242">
        <v>-21</v>
      </c>
      <c r="K20" s="229"/>
    </row>
    <row r="21" spans="1:11" ht="18" customHeight="1">
      <c r="A21" s="243" t="s">
        <v>206</v>
      </c>
      <c r="B21" s="244">
        <v>9</v>
      </c>
      <c r="C21" s="244">
        <v>19</v>
      </c>
      <c r="D21" s="244">
        <v>-10</v>
      </c>
      <c r="E21" s="244">
        <v>5</v>
      </c>
      <c r="F21" s="244">
        <v>22</v>
      </c>
      <c r="G21" s="244">
        <v>18</v>
      </c>
      <c r="H21" s="244">
        <v>32</v>
      </c>
      <c r="I21" s="244">
        <v>-23</v>
      </c>
      <c r="J21" s="245">
        <v>-33</v>
      </c>
      <c r="K21" s="229"/>
    </row>
    <row r="22" spans="1:11" ht="18" customHeight="1">
      <c r="A22" s="243" t="s">
        <v>207</v>
      </c>
      <c r="B22" s="244">
        <v>11</v>
      </c>
      <c r="C22" s="244">
        <v>14</v>
      </c>
      <c r="D22" s="244">
        <v>-3</v>
      </c>
      <c r="E22" s="244">
        <v>12</v>
      </c>
      <c r="F22" s="244">
        <v>18</v>
      </c>
      <c r="G22" s="244">
        <v>10</v>
      </c>
      <c r="H22" s="244">
        <v>25</v>
      </c>
      <c r="I22" s="244">
        <v>-5</v>
      </c>
      <c r="J22" s="245">
        <v>-8</v>
      </c>
      <c r="K22" s="229"/>
    </row>
    <row r="23" spans="1:11" ht="18" customHeight="1">
      <c r="A23" s="243" t="s">
        <v>208</v>
      </c>
      <c r="B23" s="244">
        <v>37</v>
      </c>
      <c r="C23" s="244">
        <v>24</v>
      </c>
      <c r="D23" s="244">
        <v>13</v>
      </c>
      <c r="E23" s="244">
        <v>49</v>
      </c>
      <c r="F23" s="244">
        <v>35</v>
      </c>
      <c r="G23" s="244">
        <v>26</v>
      </c>
      <c r="H23" s="244">
        <v>17</v>
      </c>
      <c r="I23" s="244">
        <v>41</v>
      </c>
      <c r="J23" s="245">
        <v>54</v>
      </c>
      <c r="K23" s="229"/>
    </row>
    <row r="24" spans="1:11" ht="18" customHeight="1">
      <c r="A24" s="243" t="s">
        <v>209</v>
      </c>
      <c r="B24" s="244">
        <v>11</v>
      </c>
      <c r="C24" s="244">
        <v>22</v>
      </c>
      <c r="D24" s="244">
        <v>-11</v>
      </c>
      <c r="E24" s="244">
        <v>34</v>
      </c>
      <c r="F24" s="244">
        <v>23</v>
      </c>
      <c r="G24" s="244">
        <v>41</v>
      </c>
      <c r="H24" s="244">
        <v>20</v>
      </c>
      <c r="I24" s="244">
        <v>-4</v>
      </c>
      <c r="J24" s="245">
        <v>-15</v>
      </c>
      <c r="K24" s="229"/>
    </row>
    <row r="25" spans="1:11" ht="18" customHeight="1">
      <c r="A25" s="246" t="s">
        <v>210</v>
      </c>
      <c r="B25" s="252">
        <v>8</v>
      </c>
      <c r="C25" s="252">
        <v>7</v>
      </c>
      <c r="D25" s="252">
        <v>1</v>
      </c>
      <c r="E25" s="252">
        <v>15</v>
      </c>
      <c r="F25" s="252">
        <v>6</v>
      </c>
      <c r="G25" s="252">
        <v>10</v>
      </c>
      <c r="H25" s="252">
        <v>8</v>
      </c>
      <c r="I25" s="252">
        <v>3</v>
      </c>
      <c r="J25" s="253">
        <v>4</v>
      </c>
      <c r="K25" s="229"/>
    </row>
    <row r="26" spans="1:11" ht="18" customHeight="1">
      <c r="A26" s="240" t="s">
        <v>211</v>
      </c>
      <c r="B26" s="241">
        <v>11</v>
      </c>
      <c r="C26" s="241">
        <v>12</v>
      </c>
      <c r="D26" s="241">
        <v>-1</v>
      </c>
      <c r="E26" s="241">
        <v>7</v>
      </c>
      <c r="F26" s="241">
        <v>0</v>
      </c>
      <c r="G26" s="241">
        <v>25</v>
      </c>
      <c r="H26" s="241">
        <v>13</v>
      </c>
      <c r="I26" s="241">
        <v>-31</v>
      </c>
      <c r="J26" s="242">
        <v>-32</v>
      </c>
      <c r="K26" s="229"/>
    </row>
    <row r="27" spans="1:11" ht="18" customHeight="1">
      <c r="A27" s="246" t="s">
        <v>212</v>
      </c>
      <c r="B27" s="252">
        <v>3</v>
      </c>
      <c r="C27" s="252">
        <v>7</v>
      </c>
      <c r="D27" s="252">
        <v>-4</v>
      </c>
      <c r="E27" s="252">
        <v>3</v>
      </c>
      <c r="F27" s="252">
        <v>0</v>
      </c>
      <c r="G27" s="252">
        <v>5</v>
      </c>
      <c r="H27" s="252">
        <v>1</v>
      </c>
      <c r="I27" s="252">
        <v>-3</v>
      </c>
      <c r="J27" s="253">
        <v>-7</v>
      </c>
      <c r="K27" s="229"/>
    </row>
    <row r="28" spans="1:11" ht="18" customHeight="1">
      <c r="A28" s="240" t="s">
        <v>213</v>
      </c>
      <c r="B28" s="241">
        <v>5</v>
      </c>
      <c r="C28" s="241">
        <v>10</v>
      </c>
      <c r="D28" s="241">
        <v>-5</v>
      </c>
      <c r="E28" s="241">
        <v>3</v>
      </c>
      <c r="F28" s="241">
        <v>3</v>
      </c>
      <c r="G28" s="241">
        <v>7</v>
      </c>
      <c r="H28" s="241">
        <v>6</v>
      </c>
      <c r="I28" s="241">
        <v>-7</v>
      </c>
      <c r="J28" s="242">
        <v>-12</v>
      </c>
      <c r="K28" s="229"/>
    </row>
    <row r="29" spans="1:11" ht="18" customHeight="1">
      <c r="A29" s="243" t="s">
        <v>214</v>
      </c>
      <c r="B29" s="244">
        <v>4</v>
      </c>
      <c r="C29" s="244">
        <v>3</v>
      </c>
      <c r="D29" s="244">
        <v>1</v>
      </c>
      <c r="E29" s="244">
        <v>3</v>
      </c>
      <c r="F29" s="244">
        <v>2</v>
      </c>
      <c r="G29" s="244">
        <v>0</v>
      </c>
      <c r="H29" s="244">
        <v>4</v>
      </c>
      <c r="I29" s="244">
        <v>1</v>
      </c>
      <c r="J29" s="245">
        <v>2</v>
      </c>
      <c r="K29" s="229"/>
    </row>
    <row r="30" spans="1:11" ht="18" customHeight="1">
      <c r="A30" s="246" t="s">
        <v>215</v>
      </c>
      <c r="B30" s="252">
        <v>1</v>
      </c>
      <c r="C30" s="252">
        <v>1</v>
      </c>
      <c r="D30" s="252">
        <v>0</v>
      </c>
      <c r="E30" s="252">
        <v>0</v>
      </c>
      <c r="F30" s="252">
        <v>4</v>
      </c>
      <c r="G30" s="252">
        <v>3</v>
      </c>
      <c r="H30" s="252">
        <v>2</v>
      </c>
      <c r="I30" s="252">
        <v>-1</v>
      </c>
      <c r="J30" s="253">
        <v>-1</v>
      </c>
      <c r="K30" s="229"/>
    </row>
    <row r="31" spans="1:11" ht="18" customHeight="1">
      <c r="A31" s="240" t="s">
        <v>216</v>
      </c>
      <c r="B31" s="241">
        <v>6</v>
      </c>
      <c r="C31" s="241">
        <v>9</v>
      </c>
      <c r="D31" s="241">
        <v>-3</v>
      </c>
      <c r="E31" s="241">
        <v>9</v>
      </c>
      <c r="F31" s="241">
        <v>2</v>
      </c>
      <c r="G31" s="241">
        <v>12</v>
      </c>
      <c r="H31" s="241">
        <v>10</v>
      </c>
      <c r="I31" s="241">
        <v>-11</v>
      </c>
      <c r="J31" s="242">
        <v>-14</v>
      </c>
      <c r="K31" s="229"/>
    </row>
    <row r="32" spans="1:11" ht="18" customHeight="1">
      <c r="A32" s="243" t="s">
        <v>217</v>
      </c>
      <c r="B32" s="244">
        <v>1</v>
      </c>
      <c r="C32" s="244">
        <v>3</v>
      </c>
      <c r="D32" s="244">
        <v>-2</v>
      </c>
      <c r="E32" s="244">
        <v>3</v>
      </c>
      <c r="F32" s="244">
        <v>0</v>
      </c>
      <c r="G32" s="244">
        <v>4</v>
      </c>
      <c r="H32" s="244">
        <v>1</v>
      </c>
      <c r="I32" s="244">
        <v>-2</v>
      </c>
      <c r="J32" s="245">
        <v>-4</v>
      </c>
      <c r="K32" s="229"/>
    </row>
    <row r="33" spans="1:11" ht="18" customHeight="1">
      <c r="A33" s="243" t="s">
        <v>218</v>
      </c>
      <c r="B33" s="244">
        <v>5</v>
      </c>
      <c r="C33" s="244">
        <v>5</v>
      </c>
      <c r="D33" s="244">
        <v>0</v>
      </c>
      <c r="E33" s="244">
        <v>2</v>
      </c>
      <c r="F33" s="244">
        <v>1</v>
      </c>
      <c r="G33" s="244">
        <v>1</v>
      </c>
      <c r="H33" s="244">
        <v>2</v>
      </c>
      <c r="I33" s="244">
        <v>0</v>
      </c>
      <c r="J33" s="245">
        <v>0</v>
      </c>
      <c r="K33" s="229"/>
    </row>
    <row r="34" spans="1:11" ht="18" customHeight="1">
      <c r="A34" s="243" t="s">
        <v>219</v>
      </c>
      <c r="B34" s="244">
        <v>3</v>
      </c>
      <c r="C34" s="244">
        <v>1</v>
      </c>
      <c r="D34" s="244">
        <v>2</v>
      </c>
      <c r="E34" s="244">
        <v>1</v>
      </c>
      <c r="F34" s="244">
        <v>1</v>
      </c>
      <c r="G34" s="244">
        <v>10</v>
      </c>
      <c r="H34" s="244">
        <v>0</v>
      </c>
      <c r="I34" s="244">
        <v>-8</v>
      </c>
      <c r="J34" s="245">
        <v>-6</v>
      </c>
      <c r="K34" s="229"/>
    </row>
    <row r="35" spans="1:11" ht="18" customHeight="1">
      <c r="A35" s="243" t="s">
        <v>220</v>
      </c>
      <c r="B35" s="244">
        <v>2</v>
      </c>
      <c r="C35" s="244">
        <v>8</v>
      </c>
      <c r="D35" s="244">
        <v>-6</v>
      </c>
      <c r="E35" s="244">
        <v>0</v>
      </c>
      <c r="F35" s="244">
        <v>0</v>
      </c>
      <c r="G35" s="244">
        <v>1</v>
      </c>
      <c r="H35" s="244">
        <v>5</v>
      </c>
      <c r="I35" s="244">
        <v>-6</v>
      </c>
      <c r="J35" s="245">
        <v>-12</v>
      </c>
      <c r="K35" s="229"/>
    </row>
    <row r="36" spans="1:11" ht="18" customHeight="1">
      <c r="A36" s="246" t="s">
        <v>221</v>
      </c>
      <c r="B36" s="252">
        <v>8</v>
      </c>
      <c r="C36" s="252">
        <v>7</v>
      </c>
      <c r="D36" s="252">
        <v>1</v>
      </c>
      <c r="E36" s="252">
        <v>11</v>
      </c>
      <c r="F36" s="252">
        <v>0</v>
      </c>
      <c r="G36" s="252">
        <v>8</v>
      </c>
      <c r="H36" s="252">
        <v>8</v>
      </c>
      <c r="I36" s="252">
        <v>-5</v>
      </c>
      <c r="J36" s="253">
        <v>-4</v>
      </c>
      <c r="K36" s="229"/>
    </row>
    <row r="37" spans="1:11" ht="18" customHeight="1">
      <c r="A37" s="240" t="s">
        <v>222</v>
      </c>
      <c r="B37" s="241">
        <v>8</v>
      </c>
      <c r="C37" s="241">
        <v>7</v>
      </c>
      <c r="D37" s="241">
        <v>1</v>
      </c>
      <c r="E37" s="241">
        <v>10</v>
      </c>
      <c r="F37" s="241">
        <v>1</v>
      </c>
      <c r="G37" s="241">
        <v>9</v>
      </c>
      <c r="H37" s="241">
        <v>6</v>
      </c>
      <c r="I37" s="241">
        <v>-4</v>
      </c>
      <c r="J37" s="242">
        <v>-3</v>
      </c>
      <c r="K37" s="229"/>
    </row>
    <row r="38" spans="1:11" ht="18" customHeight="1">
      <c r="A38" s="246" t="s">
        <v>223</v>
      </c>
      <c r="B38" s="252">
        <v>6</v>
      </c>
      <c r="C38" s="252">
        <v>13</v>
      </c>
      <c r="D38" s="252">
        <v>-7</v>
      </c>
      <c r="E38" s="252">
        <v>9</v>
      </c>
      <c r="F38" s="252">
        <v>10</v>
      </c>
      <c r="G38" s="252">
        <v>5</v>
      </c>
      <c r="H38" s="252">
        <v>11</v>
      </c>
      <c r="I38" s="252">
        <v>3</v>
      </c>
      <c r="J38" s="253">
        <v>-4</v>
      </c>
      <c r="K38" s="229"/>
    </row>
    <row r="39" spans="1:11" ht="18" customHeight="1">
      <c r="A39" s="240" t="s">
        <v>224</v>
      </c>
      <c r="B39" s="241">
        <v>8</v>
      </c>
      <c r="C39" s="241">
        <v>10</v>
      </c>
      <c r="D39" s="241">
        <v>-2</v>
      </c>
      <c r="E39" s="241">
        <v>5</v>
      </c>
      <c r="F39" s="241">
        <v>12</v>
      </c>
      <c r="G39" s="241">
        <v>5</v>
      </c>
      <c r="H39" s="241">
        <v>12</v>
      </c>
      <c r="I39" s="241">
        <v>0</v>
      </c>
      <c r="J39" s="242">
        <v>-2</v>
      </c>
      <c r="K39" s="229"/>
    </row>
    <row r="40" spans="1:11" ht="18" customHeight="1">
      <c r="A40" s="246" t="s">
        <v>225</v>
      </c>
      <c r="B40" s="252">
        <v>4</v>
      </c>
      <c r="C40" s="252">
        <v>6</v>
      </c>
      <c r="D40" s="252">
        <v>-2</v>
      </c>
      <c r="E40" s="252">
        <v>3</v>
      </c>
      <c r="F40" s="252">
        <v>1</v>
      </c>
      <c r="G40" s="252">
        <v>4</v>
      </c>
      <c r="H40" s="252">
        <v>5</v>
      </c>
      <c r="I40" s="252">
        <v>-5</v>
      </c>
      <c r="J40" s="253">
        <v>-7</v>
      </c>
      <c r="K40" s="229"/>
    </row>
    <row r="41" spans="1:11" ht="18" customHeight="1">
      <c r="A41" s="240" t="s">
        <v>226</v>
      </c>
      <c r="B41" s="241">
        <v>15</v>
      </c>
      <c r="C41" s="241">
        <v>12</v>
      </c>
      <c r="D41" s="241">
        <v>3</v>
      </c>
      <c r="E41" s="241">
        <v>7</v>
      </c>
      <c r="F41" s="241">
        <v>17</v>
      </c>
      <c r="G41" s="241">
        <v>6</v>
      </c>
      <c r="H41" s="241">
        <v>37</v>
      </c>
      <c r="I41" s="241">
        <v>-19</v>
      </c>
      <c r="J41" s="242">
        <v>-16</v>
      </c>
      <c r="K41" s="229"/>
    </row>
    <row r="42" spans="1:11" ht="18" customHeight="1" thickBot="1">
      <c r="A42" s="254" t="s">
        <v>227</v>
      </c>
      <c r="B42" s="252">
        <v>2</v>
      </c>
      <c r="C42" s="252">
        <v>8</v>
      </c>
      <c r="D42" s="252">
        <v>-6</v>
      </c>
      <c r="E42" s="252">
        <v>5</v>
      </c>
      <c r="F42" s="252">
        <v>14</v>
      </c>
      <c r="G42" s="252">
        <v>6</v>
      </c>
      <c r="H42" s="252">
        <v>14</v>
      </c>
      <c r="I42" s="252">
        <v>-1</v>
      </c>
      <c r="J42" s="253">
        <v>-7</v>
      </c>
      <c r="K42" s="229"/>
    </row>
    <row r="43" spans="1:10" ht="13.5">
      <c r="A43" s="255"/>
      <c r="B43" s="255"/>
      <c r="C43" s="255"/>
      <c r="D43" s="255"/>
      <c r="E43" s="255"/>
      <c r="F43" s="255"/>
      <c r="G43" s="255"/>
      <c r="H43" s="255"/>
      <c r="I43" s="255"/>
      <c r="J43" s="255"/>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30</v>
      </c>
      <c r="D2" s="34" t="s">
        <v>31</v>
      </c>
      <c r="E2" s="34" t="s">
        <v>32</v>
      </c>
      <c r="F2" s="34" t="s">
        <v>33</v>
      </c>
    </row>
    <row r="3" spans="2:6" ht="12">
      <c r="B3" s="35" t="s">
        <v>34</v>
      </c>
      <c r="C3" s="33">
        <v>647</v>
      </c>
      <c r="D3" s="33">
        <v>795</v>
      </c>
      <c r="E3" s="33">
        <v>889</v>
      </c>
      <c r="F3" s="33">
        <v>981</v>
      </c>
    </row>
    <row r="4" spans="2:6" ht="12">
      <c r="B4" s="35">
        <v>2</v>
      </c>
      <c r="C4" s="33">
        <v>569</v>
      </c>
      <c r="D4" s="33">
        <v>654</v>
      </c>
      <c r="E4" s="33">
        <v>1131</v>
      </c>
      <c r="F4" s="33">
        <v>1192</v>
      </c>
    </row>
    <row r="5" spans="2:6" ht="12">
      <c r="B5" s="35">
        <v>3</v>
      </c>
      <c r="C5" s="33">
        <v>653</v>
      </c>
      <c r="D5" s="33">
        <v>659</v>
      </c>
      <c r="E5" s="33">
        <v>2499</v>
      </c>
      <c r="F5" s="33">
        <v>4059</v>
      </c>
    </row>
    <row r="6" spans="2:6" ht="12">
      <c r="B6" s="35">
        <v>4</v>
      </c>
      <c r="C6" s="33">
        <v>636</v>
      </c>
      <c r="D6" s="33">
        <v>570</v>
      </c>
      <c r="E6" s="33">
        <v>2239</v>
      </c>
      <c r="F6" s="33">
        <v>1999</v>
      </c>
    </row>
    <row r="7" spans="2:6" ht="12">
      <c r="B7" s="35">
        <v>5</v>
      </c>
      <c r="C7" s="33">
        <v>635</v>
      </c>
      <c r="D7" s="33">
        <v>622</v>
      </c>
      <c r="E7" s="33">
        <v>1131</v>
      </c>
      <c r="F7" s="33">
        <v>1255</v>
      </c>
    </row>
    <row r="8" spans="2:6" ht="12">
      <c r="B8" s="35">
        <v>6</v>
      </c>
      <c r="C8" s="33">
        <v>653</v>
      </c>
      <c r="D8" s="33">
        <v>520</v>
      </c>
      <c r="E8" s="33">
        <v>1064</v>
      </c>
      <c r="F8" s="33">
        <v>1224</v>
      </c>
    </row>
    <row r="9" spans="2:6" ht="12">
      <c r="B9" s="35">
        <v>7</v>
      </c>
      <c r="C9" s="33">
        <v>635</v>
      </c>
      <c r="D9" s="33">
        <v>532</v>
      </c>
      <c r="E9" s="33">
        <v>1312</v>
      </c>
      <c r="F9" s="33">
        <v>1436</v>
      </c>
    </row>
    <row r="10" spans="2:6" ht="12">
      <c r="B10" s="35">
        <v>8</v>
      </c>
      <c r="C10" s="33">
        <v>621</v>
      </c>
      <c r="D10" s="33">
        <v>550</v>
      </c>
      <c r="E10" s="33">
        <v>1377</v>
      </c>
      <c r="F10" s="33">
        <v>1170</v>
      </c>
    </row>
    <row r="11" spans="2:6" ht="12">
      <c r="B11" s="35">
        <v>9</v>
      </c>
      <c r="C11" s="33">
        <v>643</v>
      </c>
      <c r="D11" s="33">
        <v>526</v>
      </c>
      <c r="E11" s="33">
        <v>1230</v>
      </c>
      <c r="F11" s="33">
        <v>1250</v>
      </c>
    </row>
    <row r="12" spans="2:6" ht="12">
      <c r="B12" s="35">
        <v>10</v>
      </c>
      <c r="C12" s="33">
        <v>613</v>
      </c>
      <c r="D12" s="33">
        <v>623</v>
      </c>
      <c r="E12" s="33">
        <v>1438</v>
      </c>
      <c r="F12" s="33">
        <v>1105</v>
      </c>
    </row>
    <row r="13" spans="2:6" ht="12">
      <c r="B13" s="33">
        <v>11</v>
      </c>
      <c r="C13" s="33">
        <v>567</v>
      </c>
      <c r="D13" s="33">
        <v>651</v>
      </c>
      <c r="E13" s="33">
        <v>863</v>
      </c>
      <c r="F13" s="33">
        <v>817</v>
      </c>
    </row>
    <row r="14" spans="2:6" ht="12">
      <c r="B14" s="33">
        <v>12</v>
      </c>
      <c r="C14" s="33">
        <v>613</v>
      </c>
      <c r="D14" s="33">
        <v>592</v>
      </c>
      <c r="E14" s="33">
        <v>1086</v>
      </c>
      <c r="F14" s="33">
        <v>1068</v>
      </c>
    </row>
    <row r="15" spans="2:6" ht="12">
      <c r="B15" s="35" t="s">
        <v>35</v>
      </c>
      <c r="C15" s="33">
        <v>621</v>
      </c>
      <c r="D15" s="33">
        <v>693</v>
      </c>
      <c r="E15" s="33">
        <v>968</v>
      </c>
      <c r="F15" s="33">
        <v>1024</v>
      </c>
    </row>
    <row r="17" ht="12">
      <c r="B17" s="14" t="s">
        <v>36</v>
      </c>
    </row>
    <row r="19" spans="2:4" ht="12">
      <c r="B19" s="36"/>
      <c r="C19" s="37"/>
      <c r="D19" s="37"/>
    </row>
    <row r="20" spans="2:3" ht="12">
      <c r="B20" s="35" t="s">
        <v>34</v>
      </c>
      <c r="C20" s="33">
        <v>3</v>
      </c>
    </row>
    <row r="21" spans="2:3" ht="12">
      <c r="B21" s="35">
        <v>2</v>
      </c>
      <c r="C21" s="33">
        <v>58</v>
      </c>
    </row>
    <row r="22" spans="2:3" ht="12">
      <c r="B22" s="35">
        <v>3</v>
      </c>
      <c r="C22" s="33">
        <v>-418</v>
      </c>
    </row>
    <row r="23" spans="2:3" ht="12">
      <c r="B23" s="35">
        <v>4</v>
      </c>
      <c r="C23" s="33">
        <v>822</v>
      </c>
    </row>
    <row r="24" spans="2:3" ht="12">
      <c r="B24" s="35">
        <v>5</v>
      </c>
      <c r="C24" s="33">
        <v>209</v>
      </c>
    </row>
    <row r="25" spans="2:3" ht="12">
      <c r="B25" s="35">
        <v>6</v>
      </c>
      <c r="C25" s="33">
        <v>19</v>
      </c>
    </row>
    <row r="26" spans="2:3" ht="12">
      <c r="B26" s="35">
        <v>7</v>
      </c>
      <c r="C26" s="33">
        <v>130</v>
      </c>
    </row>
    <row r="27" spans="2:3" ht="12">
      <c r="B27" s="35">
        <v>8</v>
      </c>
      <c r="C27" s="33">
        <v>308</v>
      </c>
    </row>
    <row r="28" spans="2:3" ht="12">
      <c r="B28" s="35">
        <v>9</v>
      </c>
      <c r="C28" s="33">
        <v>231</v>
      </c>
    </row>
    <row r="29" spans="2:3" ht="12">
      <c r="B29" s="35">
        <v>10</v>
      </c>
      <c r="C29" s="33">
        <v>443</v>
      </c>
    </row>
    <row r="30" spans="2:3" ht="12">
      <c r="B30" s="33">
        <v>11</v>
      </c>
      <c r="C30" s="33">
        <v>238</v>
      </c>
    </row>
    <row r="31" spans="2:3" ht="12">
      <c r="B31" s="33">
        <v>12</v>
      </c>
      <c r="C31" s="33">
        <v>87</v>
      </c>
    </row>
    <row r="32" spans="2:3" ht="12">
      <c r="B32" s="35" t="s">
        <v>35</v>
      </c>
      <c r="C32" s="33">
        <v>42</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2010-07-27T06:28:44Z</dcterms:modified>
  <cp:category/>
  <cp:version/>
  <cp:contentType/>
  <cp:contentStatus/>
</cp:coreProperties>
</file>