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'2ページ'!$A$1:$O$70</definedName>
    <definedName name="_xlnm.Print_Area" localSheetId="2">'3ページ'!$A$1:$I$27</definedName>
    <definedName name="_xlnm.Print_Area" localSheetId="3">'4ページ'!$A$1:$J$24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<sst xmlns="http://schemas.openxmlformats.org/spreadsheetml/2006/main" count="293" uniqueCount="207">
  <si>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</si>
  <si>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</si>
  <si>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</si>
  <si>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</si>
  <si>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</si>
  <si>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</si>
  <si>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</si>
  <si>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</si>
  <si>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</si>
  <si>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</si>
  <si>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t>
  </si>
  <si>
    <t>人</t>
  </si>
  <si>
    <t>自然増加数</t>
  </si>
  <si>
    <t>社会増加数</t>
  </si>
  <si>
    <t>世帯増加数</t>
  </si>
  <si>
    <t>世帯</t>
  </si>
  <si>
    <t>福井県の人口と世帯（推計）</t>
  </si>
  <si>
    <t xml:space="preserve">    　　</t>
  </si>
  <si>
    <t xml:space="preserve">  　　</t>
  </si>
  <si>
    <t xml:space="preserve">        </t>
  </si>
  <si>
    <t xml:space="preserve"> 福井県総合政策部政策統計課</t>
  </si>
  <si>
    <t xml:space="preserve">                 </t>
  </si>
  <si>
    <t>人口・生活統計ｸﾞﾙｰﾌﾟ</t>
  </si>
  <si>
    <t>　　　　　　　　　　　内線　２３７８</t>
  </si>
  <si>
    <t>人口増加数</t>
  </si>
  <si>
    <t>帯増加した。</t>
  </si>
  <si>
    <t>H22.1</t>
  </si>
  <si>
    <t>　</t>
  </si>
  <si>
    <t xml:space="preserve"> 　　福井県統計情報のホームページのＵＲＬは http://www.pref.fukui.jp/doc/toukei/  </t>
  </si>
  <si>
    <t>《平成24年2月1日公表》</t>
  </si>
  <si>
    <t>H21.11</t>
  </si>
  <si>
    <t>－ 平成２２年１２月１日現在 －</t>
  </si>
  <si>
    <t>１１月中の移動状況</t>
  </si>
  <si>
    <t>△２８</t>
  </si>
  <si>
    <t>△１１６</t>
  </si>
  <si>
    <t>２２３</t>
  </si>
  <si>
    <t>８８</t>
  </si>
  <si>
    <t>　平成22年12月1日現在の福井県の総人口は、</t>
  </si>
  <si>
    <t>亡739人）の減少、社会動態で88人（転入</t>
  </si>
  <si>
    <t>826人、転出738人）の増加である。</t>
  </si>
  <si>
    <t>区　　　分</t>
  </si>
  <si>
    <t>出　　生</t>
  </si>
  <si>
    <t>死　　亡</t>
  </si>
  <si>
    <t>県 外 転 入</t>
  </si>
  <si>
    <t>県 外 転 出</t>
  </si>
  <si>
    <t xml:space="preserve"> 自</t>
  </si>
  <si>
    <t>平成21年 11月</t>
  </si>
  <si>
    <t xml:space="preserve"> 然</t>
  </si>
  <si>
    <t>12月</t>
  </si>
  <si>
    <t xml:space="preserve"> 動</t>
  </si>
  <si>
    <t xml:space="preserve"> 平成22年  1月</t>
  </si>
  <si>
    <t xml:space="preserve"> 態</t>
  </si>
  <si>
    <t xml:space="preserve">   2月</t>
  </si>
  <si>
    <t xml:space="preserve"> ・</t>
  </si>
  <si>
    <t xml:space="preserve">   3月</t>
  </si>
  <si>
    <t xml:space="preserve"> 会</t>
  </si>
  <si>
    <t xml:space="preserve">  7月</t>
  </si>
  <si>
    <t xml:space="preserve"> の</t>
  </si>
  <si>
    <t xml:space="preserve"> 推</t>
  </si>
  <si>
    <t xml:space="preserve"> 移</t>
  </si>
  <si>
    <t xml:space="preserve">            歳</t>
  </si>
  <si>
    <t>0 ～ 4</t>
  </si>
  <si>
    <t xml:space="preserve"> 年</t>
  </si>
  <si>
    <t>5 ～ 9</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</si>
  <si>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</si>
  <si>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</si>
  <si>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</si>
  <si>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</si>
  <si>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</si>
  <si>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</si>
  <si>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</si>
  <si>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</si>
  <si>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</si>
  <si>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</si>
  <si>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</si>
  <si>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</si>
  <si>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</si>
  <si>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</si>
  <si>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</si>
  <si>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</si>
  <si>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</si>
  <si>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</si>
  <si>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</si>
  <si>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</si>
  <si>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</si>
  <si>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総   数</t>
  </si>
  <si>
    <t>区　　　　分</t>
  </si>
  <si>
    <t>人        口</t>
  </si>
  <si>
    <t>世 帯 数</t>
  </si>
  <si>
    <t>１世帯当たりの人員</t>
  </si>
  <si>
    <t>総人口</t>
  </si>
  <si>
    <t>男</t>
  </si>
  <si>
    <t>女</t>
  </si>
  <si>
    <t>国勢調査</t>
  </si>
  <si>
    <t>〃</t>
  </si>
  <si>
    <t>推　　計</t>
  </si>
  <si>
    <t>国勢調査(確報値)</t>
  </si>
  <si>
    <t>区分</t>
  </si>
  <si>
    <t>人口総数</t>
  </si>
  <si>
    <t>月間増減数</t>
  </si>
  <si>
    <t>対前月</t>
  </si>
  <si>
    <t>世帯数</t>
  </si>
  <si>
    <t>（人）</t>
  </si>
  <si>
    <t>増減率(％)</t>
  </si>
  <si>
    <t>(世帯)</t>
  </si>
  <si>
    <t>　　敦 賀 市</t>
  </si>
  <si>
    <t>　　小 浜 市</t>
  </si>
  <si>
    <t>　　大 野 市</t>
  </si>
  <si>
    <t>　　勝 山 市</t>
  </si>
  <si>
    <t>　　鯖 江 市</t>
  </si>
  <si>
    <t xml:space="preserve">  　あわら市</t>
  </si>
  <si>
    <t>　　永平寺町</t>
  </si>
  <si>
    <t>　　越 前 町</t>
  </si>
  <si>
    <t>　　美 浜 町</t>
  </si>
  <si>
    <t>　　高 浜 町</t>
  </si>
  <si>
    <t>市 町 別 人 口  ・  世 帯 数</t>
  </si>
  <si>
    <t>平成22年12月1日現在</t>
  </si>
  <si>
    <t>市町　</t>
  </si>
  <si>
    <t>県　　計</t>
  </si>
  <si>
    <t>市　　　計</t>
  </si>
  <si>
    <t>町　  　計</t>
  </si>
  <si>
    <t>　　福 井 市</t>
  </si>
  <si>
    <t xml:space="preserve">  　越 前 市</t>
  </si>
  <si>
    <t>　　坂 井 市</t>
  </si>
  <si>
    <t>　　池 田 町</t>
  </si>
  <si>
    <t>　　南越前町</t>
  </si>
  <si>
    <t>　　おおい町</t>
  </si>
  <si>
    <t>　　若 狭 町</t>
  </si>
  <si>
    <t>平成22年11月分</t>
  </si>
  <si>
    <t>自     然     動     態</t>
  </si>
  <si>
    <t>社　　　　会　　　　動　　　　態</t>
  </si>
  <si>
    <t xml:space="preserve">月間増減 </t>
  </si>
  <si>
    <t>出    生</t>
  </si>
  <si>
    <t>死    亡</t>
  </si>
  <si>
    <t>自然増減</t>
  </si>
  <si>
    <t>県内転入</t>
  </si>
  <si>
    <t>県外転入</t>
  </si>
  <si>
    <t>県内転出</t>
  </si>
  <si>
    <t>県外転出</t>
  </si>
  <si>
    <t>社会増減</t>
  </si>
  <si>
    <t>県計　　</t>
  </si>
  <si>
    <t>市計　　</t>
  </si>
  <si>
    <t>福井市　</t>
  </si>
  <si>
    <t>敦賀市　</t>
  </si>
  <si>
    <t>小浜市　</t>
  </si>
  <si>
    <t>勝山市　</t>
  </si>
  <si>
    <t>鯖江市　</t>
  </si>
  <si>
    <t>あわら市</t>
  </si>
  <si>
    <t>越 前 市</t>
  </si>
  <si>
    <t>坂井市</t>
  </si>
  <si>
    <t>南越前町　</t>
  </si>
  <si>
    <t>越前町　</t>
  </si>
  <si>
    <t>美浜町　</t>
  </si>
  <si>
    <t>高浜町　</t>
  </si>
  <si>
    <t>おおい町</t>
  </si>
  <si>
    <t>若狭町</t>
  </si>
  <si>
    <t>市町別・出生・死亡・転入・転出者数調べ</t>
  </si>
  <si>
    <t>市町</t>
  </si>
  <si>
    <t>町計　</t>
  </si>
  <si>
    <t>大野市　</t>
  </si>
  <si>
    <t>永平寺町</t>
  </si>
  <si>
    <t>池田町　</t>
  </si>
  <si>
    <t>した。</t>
  </si>
  <si>
    <t>　内訳は、自然動態で116人（出生623人、死</t>
  </si>
  <si>
    <t>◎</t>
  </si>
  <si>
    <t>　総世帯数は275,962世帯で、11月中に223世</t>
  </si>
  <si>
    <t xml:space="preserve"> 1世帯当たりの人員は2.92人である。 </t>
  </si>
  <si>
    <t>◎ 自然動態・社会動態の推移、平成22年11月中の年齢層別移動者数</t>
  </si>
  <si>
    <t>(単位：人)</t>
  </si>
  <si>
    <t>計</t>
  </si>
  <si>
    <t>男</t>
  </si>
  <si>
    <t>女</t>
  </si>
  <si>
    <t xml:space="preserve"> 社</t>
  </si>
  <si>
    <t xml:space="preserve">  4月</t>
  </si>
  <si>
    <t xml:space="preserve">  5月</t>
  </si>
  <si>
    <t xml:space="preserve">  6月</t>
  </si>
  <si>
    <t xml:space="preserve">  8月</t>
  </si>
  <si>
    <t xml:space="preserve">  9月</t>
  </si>
  <si>
    <t xml:space="preserve">  10月</t>
  </si>
  <si>
    <t xml:space="preserve">  11月</t>
  </si>
  <si>
    <t>―</t>
  </si>
  <si>
    <t>85 ～ 89</t>
  </si>
  <si>
    <t>90以上</t>
  </si>
  <si>
    <r>
      <t xml:space="preserve">　 </t>
    </r>
    <r>
      <rPr>
        <b/>
        <sz val="10"/>
        <rFont val="ＭＳ ゴシック"/>
        <family val="3"/>
      </rPr>
      <t xml:space="preserve"> ◎ 人口と世帯の推移</t>
    </r>
  </si>
  <si>
    <t>　　</t>
  </si>
  <si>
    <t>昭和22.10.1</t>
  </si>
  <si>
    <t>25.10.1</t>
  </si>
  <si>
    <t>30.10.1</t>
  </si>
  <si>
    <t>35.10.1</t>
  </si>
  <si>
    <t>40.10.1</t>
  </si>
  <si>
    <t>45.10.1</t>
  </si>
  <si>
    <t>50.10.1</t>
  </si>
  <si>
    <t>55.10.1</t>
  </si>
  <si>
    <t>60.10.1</t>
  </si>
  <si>
    <t>平成 2.10.1</t>
  </si>
  <si>
    <t>7.10.1</t>
  </si>
  <si>
    <t>12.10.1</t>
  </si>
  <si>
    <t>17.10.1</t>
  </si>
  <si>
    <t>22 .9.1</t>
  </si>
  <si>
    <t>10.1</t>
  </si>
  <si>
    <t>11.1</t>
  </si>
  <si>
    <t>12.1</t>
  </si>
  <si>
    <t>男　女　別　人　口　（人)</t>
  </si>
  <si>
    <t xml:space="preserve">  男　</t>
  </si>
  <si>
    <t>増減数</t>
  </si>
  <si>
    <t>　女　</t>
  </si>
  <si>
    <t>806,173人で、11月中に28人（0.003％）減少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</si>
</sst>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00_);[Red]\(#,##0.00\)"/>
    <numFmt numFmtId="180" formatCode="#,##0_ ;[Red]\-#,##0\ "/>
    <numFmt numFmtId="181" formatCode="#,##0;&quot;△ &quot;#,##0"/>
    <numFmt numFmtId="182" formatCode="&quot;(&quot;###,###&quot;)&quot;"/>
    <numFmt numFmtId="183" formatCode="#,##0.00;&quot;△ &quot;#,##0.00"/>
    <numFmt numFmtId="184" formatCode="#,##0.000;&quot;△ &quot;#,##0.000"/>
    <numFmt numFmtId="185" formatCode="0_);[Red]\(0\)"/>
    <numFmt numFmtId="186" formatCode="#,##0_);[Red]\(#,##0\)"/>
  </numFmts>
  <fonts count="7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8"/>
      <name val="ＭＳ 明朝"/>
      <family val="1"/>
    </font>
    <font>
      <sz val="6"/>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i/>
      <sz val="10"/>
      <color indexed="8"/>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medium"/>
      <bottom style="thin"/>
    </border>
    <border>
      <left style="thin"/>
      <right style="medium"/>
      <top style="medium"/>
      <bottom style="thin"/>
    </border>
    <border>
      <left style="medium"/>
      <right style="medium"/>
      <top>
        <color indexed="63"/>
      </top>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color indexed="63"/>
      </top>
      <bottom style="thin"/>
    </border>
    <border>
      <left style="medium"/>
      <right style="medium"/>
      <top style="thin"/>
      <bottom style="medium"/>
    </border>
    <border>
      <left style="medium"/>
      <right style="thin"/>
      <top style="thin"/>
      <bottom style="medium"/>
    </border>
    <border>
      <left style="medium"/>
      <right style="medium"/>
      <top style="thin"/>
      <bottom style="thin"/>
    </border>
    <border>
      <left style="medium"/>
      <right style="thin"/>
      <top style="thin"/>
      <bottom style="thin"/>
    </border>
    <border>
      <left style="medium"/>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thin"/>
      <bottom style="thin"/>
    </border>
    <border>
      <left style="medium"/>
      <right style="medium"/>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thin"/>
      <right style="hair"/>
      <top style="hair"/>
      <bottom>
        <color indexed="63"/>
      </bottom>
    </border>
    <border>
      <left style="hair"/>
      <right style="medium"/>
      <top style="hair"/>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color indexed="63"/>
      </left>
      <right style="medium"/>
      <top style="medium"/>
      <bottom style="hair"/>
    </border>
    <border>
      <left>
        <color indexed="63"/>
      </left>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0" fillId="0" borderId="0">
      <alignment/>
      <protection/>
    </xf>
    <xf numFmtId="0" fontId="20" fillId="0" borderId="0">
      <alignment/>
      <protection/>
    </xf>
    <xf numFmtId="0" fontId="9" fillId="0" borderId="0" applyNumberFormat="0" applyFill="0" applyBorder="0" applyAlignment="0" applyProtection="0"/>
    <xf numFmtId="0" fontId="68" fillId="32" borderId="0" applyNumberFormat="0" applyBorder="0" applyAlignment="0" applyProtection="0"/>
  </cellStyleXfs>
  <cellXfs count="332">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7" fillId="0" borderId="0" xfId="0" applyFont="1" applyAlignment="1">
      <alignment horizontal="right"/>
    </xf>
    <xf numFmtId="0" fontId="5" fillId="0" borderId="0" xfId="0" applyFont="1" applyAlignment="1">
      <alignment vertical="center" wrapText="1"/>
    </xf>
    <xf numFmtId="0" fontId="1" fillId="0" borderId="0" xfId="0" applyFont="1" applyAlignment="1" applyProtection="1" quotePrefix="1">
      <alignment horizontal="left"/>
      <protection locked="0"/>
    </xf>
    <xf numFmtId="0" fontId="19" fillId="0" borderId="0" xfId="0" applyFont="1" applyAlignment="1">
      <alignment/>
    </xf>
    <xf numFmtId="0" fontId="19" fillId="0" borderId="0" xfId="0" applyFont="1" applyBorder="1" applyAlignment="1">
      <alignment/>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xf>
    <xf numFmtId="0" fontId="19" fillId="0" borderId="12" xfId="0" applyFont="1" applyBorder="1" applyAlignment="1">
      <alignment/>
    </xf>
    <xf numFmtId="0" fontId="19" fillId="0" borderId="13" xfId="0" applyFont="1" applyBorder="1" applyAlignment="1">
      <alignment/>
    </xf>
    <xf numFmtId="0" fontId="19" fillId="0" borderId="14" xfId="0" applyFont="1" applyBorder="1" applyAlignment="1">
      <alignment/>
    </xf>
    <xf numFmtId="0" fontId="19" fillId="0" borderId="17" xfId="0" applyFont="1" applyBorder="1" applyAlignment="1">
      <alignment/>
    </xf>
    <xf numFmtId="0" fontId="5" fillId="0" borderId="18" xfId="0" applyFont="1" applyBorder="1" applyAlignment="1">
      <alignment/>
    </xf>
    <xf numFmtId="0" fontId="19" fillId="0" borderId="0" xfId="0" applyFont="1" applyAlignment="1">
      <alignment/>
    </xf>
    <xf numFmtId="0" fontId="19" fillId="0" borderId="16" xfId="0" applyFont="1" applyBorder="1" applyAlignment="1" applyProtection="1" quotePrefix="1">
      <alignment horizontal="right"/>
      <protection locked="0"/>
    </xf>
    <xf numFmtId="38" fontId="19" fillId="0" borderId="19" xfId="49" applyFont="1" applyBorder="1" applyAlignment="1">
      <alignment/>
    </xf>
    <xf numFmtId="38" fontId="19" fillId="0" borderId="20" xfId="49" applyFont="1" applyBorder="1" applyAlignment="1">
      <alignment/>
    </xf>
    <xf numFmtId="38" fontId="19" fillId="0" borderId="0" xfId="49" applyFont="1" applyBorder="1" applyAlignment="1">
      <alignment/>
    </xf>
    <xf numFmtId="38" fontId="19" fillId="0" borderId="12" xfId="49" applyFont="1" applyBorder="1" applyAlignment="1">
      <alignment/>
    </xf>
    <xf numFmtId="38" fontId="19" fillId="0" borderId="21" xfId="49" applyFont="1" applyBorder="1" applyAlignment="1">
      <alignment/>
    </xf>
    <xf numFmtId="38" fontId="19" fillId="0" borderId="17" xfId="49" applyFont="1" applyBorder="1" applyAlignment="1">
      <alignment/>
    </xf>
    <xf numFmtId="0" fontId="19" fillId="0" borderId="16" xfId="0" applyFont="1" applyBorder="1" applyAlignment="1" applyProtection="1">
      <alignment horizontal="right"/>
      <protection locked="0"/>
    </xf>
    <xf numFmtId="0" fontId="19" fillId="0" borderId="22" xfId="0" applyFont="1" applyBorder="1" applyAlignment="1">
      <alignment/>
    </xf>
    <xf numFmtId="0" fontId="19" fillId="0" borderId="0" xfId="0" applyFont="1" applyBorder="1" applyAlignment="1" applyProtection="1">
      <alignment horizontal="right"/>
      <protection locked="0"/>
    </xf>
    <xf numFmtId="3" fontId="5" fillId="0" borderId="0" xfId="0" applyNumberFormat="1" applyFont="1" applyBorder="1" applyAlignment="1">
      <alignment/>
    </xf>
    <xf numFmtId="0" fontId="5" fillId="0" borderId="23" xfId="0" applyFont="1" applyBorder="1" applyAlignment="1">
      <alignment/>
    </xf>
    <xf numFmtId="0" fontId="19" fillId="0" borderId="0" xfId="0" applyFont="1" applyBorder="1" applyAlignment="1" applyProtection="1" quotePrefix="1">
      <alignment horizontal="right"/>
      <protection locked="0"/>
    </xf>
    <xf numFmtId="0" fontId="19" fillId="0" borderId="19" xfId="0" applyFont="1" applyBorder="1" applyAlignment="1">
      <alignment/>
    </xf>
    <xf numFmtId="0" fontId="19" fillId="0" borderId="20" xfId="0" applyFont="1" applyBorder="1" applyAlignment="1">
      <alignment/>
    </xf>
    <xf numFmtId="0" fontId="19" fillId="0" borderId="21" xfId="0" applyFont="1" applyBorder="1" applyAlignment="1">
      <alignment/>
    </xf>
    <xf numFmtId="0" fontId="19" fillId="0" borderId="24" xfId="0" applyFont="1" applyBorder="1" applyAlignment="1">
      <alignment/>
    </xf>
    <xf numFmtId="0" fontId="5" fillId="0" borderId="25" xfId="0" applyFont="1" applyBorder="1" applyAlignment="1">
      <alignment/>
    </xf>
    <xf numFmtId="0" fontId="19" fillId="0" borderId="26" xfId="0" applyFont="1" applyBorder="1" applyAlignment="1">
      <alignment/>
    </xf>
    <xf numFmtId="0" fontId="19" fillId="0" borderId="27" xfId="0" applyFont="1" applyBorder="1" applyAlignment="1">
      <alignment/>
    </xf>
    <xf numFmtId="0" fontId="19" fillId="0" borderId="25" xfId="0" applyFont="1" applyBorder="1" applyAlignment="1">
      <alignment/>
    </xf>
    <xf numFmtId="0" fontId="19" fillId="0" borderId="28" xfId="0" applyFont="1" applyBorder="1" applyAlignment="1">
      <alignment/>
    </xf>
    <xf numFmtId="0" fontId="19" fillId="0" borderId="29" xfId="0" applyFont="1" applyBorder="1" applyAlignment="1">
      <alignment/>
    </xf>
    <xf numFmtId="0" fontId="19" fillId="0" borderId="30" xfId="0" applyFont="1" applyBorder="1" applyAlignment="1">
      <alignment/>
    </xf>
    <xf numFmtId="0" fontId="19" fillId="0" borderId="15" xfId="0" applyFont="1" applyBorder="1" applyAlignment="1">
      <alignment/>
    </xf>
    <xf numFmtId="0" fontId="5" fillId="0" borderId="0" xfId="0" applyFont="1" applyBorder="1" applyAlignment="1">
      <alignment horizontal="center"/>
    </xf>
    <xf numFmtId="0" fontId="19" fillId="0" borderId="31" xfId="0" applyFont="1" applyBorder="1" applyAlignment="1">
      <alignment/>
    </xf>
    <xf numFmtId="0" fontId="19" fillId="0" borderId="13" xfId="0" applyFont="1" applyBorder="1" applyAlignment="1" applyProtection="1">
      <alignment/>
      <protection locked="0"/>
    </xf>
    <xf numFmtId="0" fontId="19" fillId="0" borderId="14" xfId="0" applyFont="1" applyBorder="1" applyAlignment="1" applyProtection="1">
      <alignment/>
      <protection locked="0"/>
    </xf>
    <xf numFmtId="0" fontId="19" fillId="0" borderId="17" xfId="0" applyFont="1" applyBorder="1" applyAlignment="1" applyProtection="1">
      <alignment/>
      <protection locked="0"/>
    </xf>
    <xf numFmtId="0" fontId="19" fillId="0" borderId="19" xfId="0" applyFont="1" applyBorder="1" applyAlignment="1">
      <alignment horizontal="right"/>
    </xf>
    <xf numFmtId="0" fontId="19" fillId="0" borderId="13" xfId="0" applyFont="1" applyBorder="1" applyAlignment="1" applyProtection="1">
      <alignment horizontal="right"/>
      <protection locked="0"/>
    </xf>
    <xf numFmtId="0" fontId="19" fillId="0" borderId="0" xfId="0" applyFont="1" applyBorder="1" applyAlignment="1">
      <alignment horizontal="center"/>
    </xf>
    <xf numFmtId="38" fontId="19" fillId="0" borderId="31" xfId="49" applyFont="1" applyBorder="1" applyAlignment="1">
      <alignment/>
    </xf>
    <xf numFmtId="38" fontId="19" fillId="0" borderId="19" xfId="0" applyNumberFormat="1" applyFont="1" applyBorder="1" applyAlignment="1">
      <alignment/>
    </xf>
    <xf numFmtId="0" fontId="19" fillId="0" borderId="32" xfId="0" applyFont="1" applyBorder="1" applyAlignment="1">
      <alignment/>
    </xf>
    <xf numFmtId="0" fontId="19" fillId="0" borderId="33" xfId="0" applyFont="1" applyBorder="1" applyAlignment="1">
      <alignment/>
    </xf>
    <xf numFmtId="0" fontId="19" fillId="0" borderId="34" xfId="0" applyFont="1" applyBorder="1" applyAlignment="1">
      <alignment/>
    </xf>
    <xf numFmtId="0" fontId="19" fillId="0" borderId="35" xfId="0" applyFont="1" applyBorder="1" applyAlignment="1">
      <alignment/>
    </xf>
    <xf numFmtId="0" fontId="19" fillId="0" borderId="36" xfId="0" applyFont="1" applyBorder="1" applyAlignment="1">
      <alignment/>
    </xf>
    <xf numFmtId="0" fontId="19" fillId="0" borderId="37" xfId="0" applyFont="1" applyBorder="1" applyAlignment="1">
      <alignment/>
    </xf>
    <xf numFmtId="0" fontId="19" fillId="0" borderId="38" xfId="0" applyFont="1" applyBorder="1" applyAlignment="1">
      <alignment/>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23" xfId="0" applyFont="1" applyBorder="1" applyAlignment="1">
      <alignment/>
    </xf>
    <xf numFmtId="0" fontId="5" fillId="0" borderId="0" xfId="0" applyFont="1" applyBorder="1" applyAlignment="1">
      <alignment horizontal="right" indent="1"/>
    </xf>
    <xf numFmtId="180" fontId="5" fillId="0" borderId="25" xfId="49" applyNumberFormat="1" applyFont="1" applyBorder="1" applyAlignment="1">
      <alignment horizontal="centerContinuous"/>
    </xf>
    <xf numFmtId="180" fontId="5" fillId="0" borderId="29" xfId="49" applyNumberFormat="1" applyFont="1" applyBorder="1" applyAlignment="1">
      <alignment horizontal="centerContinuous"/>
    </xf>
    <xf numFmtId="180" fontId="5" fillId="0" borderId="28" xfId="49" applyNumberFormat="1" applyFont="1" applyBorder="1" applyAlignment="1">
      <alignment horizontal="centerContinuous"/>
    </xf>
    <xf numFmtId="180" fontId="5" fillId="0" borderId="42" xfId="49" applyNumberFormat="1" applyFont="1" applyBorder="1" applyAlignment="1">
      <alignment horizontal="centerContinuous"/>
    </xf>
    <xf numFmtId="179" fontId="5" fillId="0" borderId="42" xfId="0" applyNumberFormat="1" applyFont="1" applyBorder="1" applyAlignment="1">
      <alignment horizontal="centerContinuous"/>
    </xf>
    <xf numFmtId="179" fontId="5" fillId="0" borderId="43" xfId="0" applyNumberFormat="1" applyFont="1" applyBorder="1" applyAlignment="1">
      <alignment horizontal="centerContinuous"/>
    </xf>
    <xf numFmtId="49" fontId="5" fillId="0" borderId="23" xfId="0" applyNumberFormat="1" applyFont="1" applyBorder="1" applyAlignment="1">
      <alignment/>
    </xf>
    <xf numFmtId="49" fontId="5" fillId="0" borderId="0" xfId="0" applyNumberFormat="1" applyFont="1" applyBorder="1" applyAlignment="1" quotePrefix="1">
      <alignment horizontal="right" indent="1"/>
    </xf>
    <xf numFmtId="180" fontId="5" fillId="0" borderId="10" xfId="49" applyNumberFormat="1" applyFont="1" applyBorder="1" applyAlignment="1">
      <alignment horizontal="centerContinuous"/>
    </xf>
    <xf numFmtId="179" fontId="5" fillId="0" borderId="10" xfId="0" applyNumberFormat="1" applyFont="1" applyBorder="1" applyAlignment="1">
      <alignment horizontal="centerContinuous"/>
    </xf>
    <xf numFmtId="179" fontId="5" fillId="0" borderId="44" xfId="0" applyNumberFormat="1" applyFont="1" applyBorder="1" applyAlignment="1">
      <alignment horizontal="centerContinuous"/>
    </xf>
    <xf numFmtId="49" fontId="5" fillId="0" borderId="0" xfId="0" applyNumberFormat="1" applyFont="1" applyBorder="1" applyAlignment="1">
      <alignment horizontal="right" indent="1"/>
    </xf>
    <xf numFmtId="180" fontId="5" fillId="0" borderId="45" xfId="49" applyNumberFormat="1" applyFont="1" applyBorder="1" applyAlignment="1">
      <alignment horizontal="centerContinuous"/>
    </xf>
    <xf numFmtId="180" fontId="5" fillId="0" borderId="46" xfId="49" applyNumberFormat="1" applyFont="1" applyBorder="1" applyAlignment="1">
      <alignment horizontal="centerContinuous"/>
    </xf>
    <xf numFmtId="180" fontId="5" fillId="0" borderId="47" xfId="49" applyNumberFormat="1" applyFont="1" applyBorder="1" applyAlignment="1" applyProtection="1">
      <alignment horizontal="centerContinuous"/>
      <protection locked="0"/>
    </xf>
    <xf numFmtId="180" fontId="5" fillId="0" borderId="46" xfId="49" applyNumberFormat="1" applyFont="1" applyBorder="1" applyAlignment="1" applyProtection="1">
      <alignment horizontal="centerContinuous"/>
      <protection locked="0"/>
    </xf>
    <xf numFmtId="179" fontId="5" fillId="0" borderId="45" xfId="0" applyNumberFormat="1" applyFont="1" applyBorder="1" applyAlignment="1">
      <alignment horizontal="centerContinuous"/>
    </xf>
    <xf numFmtId="179" fontId="5" fillId="0" borderId="48" xfId="0" applyNumberFormat="1" applyFont="1" applyBorder="1" applyAlignment="1">
      <alignment horizontal="centerContinuous"/>
    </xf>
    <xf numFmtId="49" fontId="5" fillId="0" borderId="0" xfId="0" applyNumberFormat="1" applyFont="1" applyBorder="1" applyAlignment="1">
      <alignment horizontal="center"/>
    </xf>
    <xf numFmtId="180" fontId="5" fillId="0" borderId="47" xfId="49" applyNumberFormat="1" applyFont="1" applyBorder="1" applyAlignment="1">
      <alignment horizontal="centerContinuous"/>
    </xf>
    <xf numFmtId="180" fontId="5" fillId="0" borderId="45" xfId="49" applyNumberFormat="1" applyFont="1" applyBorder="1" applyAlignment="1" applyProtection="1">
      <alignment horizontal="centerContinuous"/>
      <protection locked="0"/>
    </xf>
    <xf numFmtId="179" fontId="5" fillId="0" borderId="47" xfId="0" applyNumberFormat="1" applyFont="1" applyBorder="1" applyAlignment="1">
      <alignment horizontal="centerContinuous"/>
    </xf>
    <xf numFmtId="180" fontId="5" fillId="0" borderId="25" xfId="49" applyNumberFormat="1" applyFont="1" applyBorder="1" applyAlignment="1" applyProtection="1">
      <alignment horizontal="centerContinuous"/>
      <protection locked="0"/>
    </xf>
    <xf numFmtId="180" fontId="5" fillId="0" borderId="29" xfId="49" applyNumberFormat="1" applyFont="1" applyBorder="1" applyAlignment="1" applyProtection="1">
      <alignment horizontal="centerContinuous"/>
      <protection locked="0"/>
    </xf>
    <xf numFmtId="179" fontId="5" fillId="0" borderId="28" xfId="0" applyNumberFormat="1" applyFont="1" applyBorder="1" applyAlignment="1">
      <alignment horizontal="centerContinuous"/>
    </xf>
    <xf numFmtId="179" fontId="5" fillId="0" borderId="49" xfId="0" applyNumberFormat="1" applyFont="1" applyBorder="1" applyAlignment="1">
      <alignment horizontal="centerContinuous"/>
    </xf>
    <xf numFmtId="0" fontId="5" fillId="0" borderId="50" xfId="0" applyFont="1" applyBorder="1" applyAlignment="1">
      <alignment/>
    </xf>
    <xf numFmtId="49" fontId="5" fillId="0" borderId="37" xfId="0" applyNumberFormat="1" applyFont="1" applyBorder="1" applyAlignment="1" quotePrefix="1">
      <alignment horizontal="right" indent="1"/>
    </xf>
    <xf numFmtId="180" fontId="5" fillId="0" borderId="33" xfId="49" applyNumberFormat="1" applyFont="1" applyBorder="1" applyAlignment="1">
      <alignment horizontal="centerContinuous"/>
    </xf>
    <xf numFmtId="180" fontId="5" fillId="0" borderId="51" xfId="49" applyNumberFormat="1" applyFont="1" applyBorder="1" applyAlignment="1">
      <alignment horizontal="centerContinuous"/>
    </xf>
    <xf numFmtId="180" fontId="5" fillId="0" borderId="37" xfId="49" applyNumberFormat="1" applyFont="1" applyBorder="1" applyAlignment="1" applyProtection="1">
      <alignment horizontal="centerContinuous"/>
      <protection locked="0"/>
    </xf>
    <xf numFmtId="180" fontId="5" fillId="0" borderId="51" xfId="49" applyNumberFormat="1" applyFont="1" applyBorder="1" applyAlignment="1" applyProtection="1">
      <alignment horizontal="centerContinuous"/>
      <protection locked="0"/>
    </xf>
    <xf numFmtId="179" fontId="5" fillId="0" borderId="33" xfId="0" applyNumberFormat="1" applyFont="1" applyBorder="1" applyAlignment="1">
      <alignment horizontal="centerContinuous"/>
    </xf>
    <xf numFmtId="179" fontId="5" fillId="0" borderId="52" xfId="0" applyNumberFormat="1" applyFont="1" applyBorder="1" applyAlignment="1">
      <alignment horizontal="centerContinuous"/>
    </xf>
    <xf numFmtId="0" fontId="5" fillId="0" borderId="0" xfId="0" applyFont="1" applyFill="1" applyBorder="1" applyAlignment="1">
      <alignment/>
    </xf>
    <xf numFmtId="0" fontId="5" fillId="0" borderId="0" xfId="0" applyFont="1" applyFill="1" applyAlignment="1">
      <alignment/>
    </xf>
    <xf numFmtId="185" fontId="23" fillId="0" borderId="0" xfId="62" applyNumberFormat="1" applyFont="1" applyAlignment="1">
      <alignment horizontal="centerContinuous" vertical="center"/>
      <protection/>
    </xf>
    <xf numFmtId="185" fontId="24" fillId="0" borderId="0" xfId="62" applyNumberFormat="1" applyFont="1" applyAlignment="1">
      <alignment horizontal="centerContinuous" vertical="center"/>
      <protection/>
    </xf>
    <xf numFmtId="185" fontId="24" fillId="0" borderId="0" xfId="62" applyNumberFormat="1" applyFont="1" applyFill="1" applyAlignment="1">
      <alignment horizontal="centerContinuous" vertical="center"/>
      <protection/>
    </xf>
    <xf numFmtId="0" fontId="20" fillId="0" borderId="0" xfId="62" applyFont="1" applyFill="1">
      <alignment/>
      <protection/>
    </xf>
    <xf numFmtId="0" fontId="20" fillId="0" borderId="0" xfId="62" applyFont="1">
      <alignment/>
      <protection/>
    </xf>
    <xf numFmtId="185" fontId="10" fillId="0" borderId="0" xfId="62" applyNumberFormat="1" applyFont="1" applyAlignment="1">
      <alignment vertical="center"/>
      <protection/>
    </xf>
    <xf numFmtId="185" fontId="10" fillId="0" borderId="0" xfId="62" applyNumberFormat="1" applyFont="1" applyFill="1" applyAlignment="1">
      <alignment vertical="center"/>
      <protection/>
    </xf>
    <xf numFmtId="176" fontId="7" fillId="0" borderId="0" xfId="62" applyNumberFormat="1" applyFont="1" applyFill="1" applyAlignment="1">
      <alignment vertical="center"/>
      <protection/>
    </xf>
    <xf numFmtId="0" fontId="10" fillId="0" borderId="37" xfId="62" applyFont="1" applyFill="1" applyBorder="1" applyAlignment="1">
      <alignment horizontal="right" vertical="center"/>
      <protection/>
    </xf>
    <xf numFmtId="185" fontId="10" fillId="0" borderId="37" xfId="62" applyNumberFormat="1" applyFont="1" applyFill="1" applyBorder="1" applyAlignment="1" applyProtection="1">
      <alignment horizontal="right" vertical="center"/>
      <protection locked="0"/>
    </xf>
    <xf numFmtId="185" fontId="10" fillId="0" borderId="53" xfId="62" applyNumberFormat="1" applyFont="1" applyBorder="1" applyAlignment="1">
      <alignment horizontal="right" vertical="center"/>
      <protection/>
    </xf>
    <xf numFmtId="185" fontId="10" fillId="0" borderId="41" xfId="62" applyNumberFormat="1" applyFont="1" applyBorder="1" applyAlignment="1">
      <alignment horizontal="centerContinuous" vertical="center"/>
      <protection/>
    </xf>
    <xf numFmtId="185" fontId="10" fillId="0" borderId="54" xfId="62" applyNumberFormat="1" applyFont="1" applyBorder="1" applyAlignment="1">
      <alignment horizontal="centerContinuous" vertical="center"/>
      <protection/>
    </xf>
    <xf numFmtId="185" fontId="10" fillId="0" borderId="55" xfId="62" applyNumberFormat="1" applyFont="1" applyFill="1" applyBorder="1" applyAlignment="1">
      <alignment horizontal="centerContinuous" vertical="center"/>
      <protection/>
    </xf>
    <xf numFmtId="185" fontId="10" fillId="0" borderId="40" xfId="62" applyNumberFormat="1" applyFont="1" applyFill="1" applyBorder="1" applyAlignment="1" quotePrefix="1">
      <alignment horizontal="centerContinuous" vertical="center"/>
      <protection/>
    </xf>
    <xf numFmtId="185" fontId="10" fillId="0" borderId="40" xfId="62" applyNumberFormat="1" applyFont="1" applyFill="1" applyBorder="1" applyAlignment="1">
      <alignment horizontal="centerContinuous" vertical="center"/>
      <protection/>
    </xf>
    <xf numFmtId="0" fontId="20" fillId="0" borderId="23" xfId="62" applyFont="1" applyFill="1" applyBorder="1">
      <alignment/>
      <protection/>
    </xf>
    <xf numFmtId="185" fontId="10" fillId="0" borderId="56" xfId="62" applyNumberFormat="1" applyFont="1" applyBorder="1" applyAlignment="1">
      <alignment vertical="center"/>
      <protection/>
    </xf>
    <xf numFmtId="185" fontId="19" fillId="0" borderId="57" xfId="62" applyNumberFormat="1" applyFont="1" applyBorder="1" applyAlignment="1">
      <alignment horizontal="center" vertical="center"/>
      <protection/>
    </xf>
    <xf numFmtId="185" fontId="19" fillId="0" borderId="58" xfId="62" applyNumberFormat="1" applyFont="1" applyBorder="1" applyAlignment="1">
      <alignment horizontal="center" vertical="center"/>
      <protection/>
    </xf>
    <xf numFmtId="185" fontId="19" fillId="0" borderId="59" xfId="62" applyNumberFormat="1" applyFont="1" applyFill="1" applyBorder="1" applyAlignment="1">
      <alignment horizontal="center" vertical="center"/>
      <protection/>
    </xf>
    <xf numFmtId="185" fontId="19" fillId="0" borderId="57" xfId="62" applyNumberFormat="1" applyFont="1" applyFill="1" applyBorder="1" applyAlignment="1">
      <alignment horizontal="center" vertical="center"/>
      <protection/>
    </xf>
    <xf numFmtId="185" fontId="19" fillId="0" borderId="58" xfId="62" applyNumberFormat="1" applyFont="1" applyFill="1" applyBorder="1" applyAlignment="1">
      <alignment horizontal="center" vertical="center"/>
      <protection/>
    </xf>
    <xf numFmtId="185" fontId="19" fillId="0" borderId="60" xfId="62" applyNumberFormat="1" applyFont="1" applyFill="1" applyBorder="1" applyAlignment="1">
      <alignment horizontal="center" vertical="center"/>
      <protection/>
    </xf>
    <xf numFmtId="185" fontId="10" fillId="0" borderId="61" xfId="62" applyNumberFormat="1" applyFont="1" applyBorder="1" applyAlignment="1">
      <alignment horizontal="distributed" vertical="center"/>
      <protection/>
    </xf>
    <xf numFmtId="181" fontId="10" fillId="0" borderId="62" xfId="62" applyNumberFormat="1" applyFont="1" applyBorder="1" applyAlignment="1">
      <alignment vertical="center"/>
      <protection/>
    </xf>
    <xf numFmtId="181" fontId="10" fillId="0" borderId="63" xfId="62" applyNumberFormat="1" applyFont="1" applyBorder="1" applyAlignment="1">
      <alignment vertical="center"/>
      <protection/>
    </xf>
    <xf numFmtId="181" fontId="10" fillId="0" borderId="64" xfId="62" applyNumberFormat="1" applyFont="1" applyFill="1" applyBorder="1" applyAlignment="1">
      <alignment vertical="center"/>
      <protection/>
    </xf>
    <xf numFmtId="181" fontId="10" fillId="0" borderId="63" xfId="62" applyNumberFormat="1" applyFont="1" applyFill="1" applyBorder="1" applyAlignment="1">
      <alignment vertical="center"/>
      <protection/>
    </xf>
    <xf numFmtId="181" fontId="10" fillId="0" borderId="61" xfId="62" applyNumberFormat="1" applyFont="1" applyFill="1" applyBorder="1" applyAlignment="1">
      <alignment vertical="center"/>
      <protection/>
    </xf>
    <xf numFmtId="185" fontId="10" fillId="0" borderId="65" xfId="62" applyNumberFormat="1" applyFont="1" applyBorder="1" applyAlignment="1">
      <alignment horizontal="distributed" vertical="center"/>
      <protection/>
    </xf>
    <xf numFmtId="181" fontId="10" fillId="0" borderId="24" xfId="62" applyNumberFormat="1" applyFont="1" applyBorder="1" applyAlignment="1">
      <alignment vertical="center"/>
      <protection/>
    </xf>
    <xf numFmtId="181" fontId="10" fillId="0" borderId="42" xfId="62" applyNumberFormat="1" applyFont="1" applyBorder="1" applyAlignment="1">
      <alignment vertical="center"/>
      <protection/>
    </xf>
    <xf numFmtId="181" fontId="10" fillId="0" borderId="28" xfId="62" applyNumberFormat="1" applyFont="1" applyFill="1" applyBorder="1" applyAlignment="1">
      <alignment vertical="center"/>
      <protection/>
    </xf>
    <xf numFmtId="181" fontId="10" fillId="0" borderId="24" xfId="62" applyNumberFormat="1" applyFont="1" applyFill="1" applyBorder="1" applyAlignment="1">
      <alignment vertical="center"/>
      <protection/>
    </xf>
    <xf numFmtId="181" fontId="10" fillId="0" borderId="42" xfId="62" applyNumberFormat="1" applyFont="1" applyFill="1" applyBorder="1" applyAlignment="1">
      <alignment vertical="center"/>
      <protection/>
    </xf>
    <xf numFmtId="181" fontId="10" fillId="0" borderId="43" xfId="62" applyNumberFormat="1" applyFont="1" applyFill="1" applyBorder="1" applyAlignment="1">
      <alignment vertical="center"/>
      <protection/>
    </xf>
    <xf numFmtId="181" fontId="10" fillId="0" borderId="66" xfId="62" applyNumberFormat="1" applyFont="1" applyFill="1" applyBorder="1" applyAlignment="1">
      <alignment vertical="center"/>
      <protection/>
    </xf>
    <xf numFmtId="185" fontId="10" fillId="0" borderId="67" xfId="62" applyNumberFormat="1" applyFont="1" applyBorder="1" applyAlignment="1">
      <alignment horizontal="distributed" vertical="center"/>
      <protection/>
    </xf>
    <xf numFmtId="181" fontId="10" fillId="0" borderId="68" xfId="62" applyNumberFormat="1" applyFont="1" applyBorder="1" applyAlignment="1">
      <alignment vertical="center"/>
      <protection/>
    </xf>
    <xf numFmtId="181" fontId="10" fillId="0" borderId="58" xfId="62" applyNumberFormat="1" applyFont="1" applyBorder="1" applyAlignment="1">
      <alignment vertical="center"/>
      <protection/>
    </xf>
    <xf numFmtId="181" fontId="10" fillId="0" borderId="60" xfId="62" applyNumberFormat="1" applyFont="1" applyFill="1" applyBorder="1" applyAlignment="1">
      <alignment vertical="center"/>
      <protection/>
    </xf>
    <xf numFmtId="181" fontId="10" fillId="0" borderId="68" xfId="62" applyNumberFormat="1" applyFont="1" applyFill="1" applyBorder="1" applyAlignment="1">
      <alignment vertical="center"/>
      <protection/>
    </xf>
    <xf numFmtId="181" fontId="10" fillId="0" borderId="58" xfId="62" applyNumberFormat="1" applyFont="1" applyFill="1" applyBorder="1" applyAlignment="1">
      <alignment vertical="center"/>
      <protection/>
    </xf>
    <xf numFmtId="181" fontId="10" fillId="0" borderId="59" xfId="62" applyNumberFormat="1" applyFont="1" applyFill="1" applyBorder="1" applyAlignment="1">
      <alignment vertical="center"/>
      <protection/>
    </xf>
    <xf numFmtId="181" fontId="10" fillId="0" borderId="67" xfId="62" applyNumberFormat="1" applyFont="1" applyFill="1" applyBorder="1" applyAlignment="1">
      <alignment vertical="center"/>
      <protection/>
    </xf>
    <xf numFmtId="185" fontId="10" fillId="0" borderId="66" xfId="62" applyNumberFormat="1" applyFont="1" applyBorder="1" applyAlignment="1">
      <alignment horizontal="distributed" vertical="center"/>
      <protection/>
    </xf>
    <xf numFmtId="181" fontId="10" fillId="0" borderId="29" xfId="62" applyNumberFormat="1" applyFont="1" applyFill="1" applyBorder="1" applyAlignment="1">
      <alignment vertical="center"/>
      <protection/>
    </xf>
    <xf numFmtId="181" fontId="10" fillId="0" borderId="49" xfId="62" applyNumberFormat="1" applyFont="1" applyFill="1" applyBorder="1" applyAlignment="1">
      <alignment vertical="center"/>
      <protection/>
    </xf>
    <xf numFmtId="185" fontId="10" fillId="0" borderId="69" xfId="62" applyNumberFormat="1" applyFont="1" applyBorder="1" applyAlignment="1">
      <alignment horizontal="distributed" vertical="center"/>
      <protection/>
    </xf>
    <xf numFmtId="181" fontId="10" fillId="0" borderId="70" xfId="62" applyNumberFormat="1" applyFont="1" applyBorder="1" applyAlignment="1">
      <alignment vertical="center"/>
      <protection/>
    </xf>
    <xf numFmtId="181" fontId="10" fillId="0" borderId="10" xfId="62" applyNumberFormat="1" applyFont="1" applyBorder="1" applyAlignment="1">
      <alignment vertical="center"/>
      <protection/>
    </xf>
    <xf numFmtId="181" fontId="10" fillId="0" borderId="46" xfId="62" applyNumberFormat="1" applyFont="1" applyFill="1" applyBorder="1" applyAlignment="1">
      <alignment vertical="center"/>
      <protection/>
    </xf>
    <xf numFmtId="181" fontId="10" fillId="0" borderId="10" xfId="62" applyNumberFormat="1" applyFont="1" applyFill="1" applyBorder="1" applyAlignment="1">
      <alignment vertical="center"/>
      <protection/>
    </xf>
    <xf numFmtId="185" fontId="5" fillId="0" borderId="71" xfId="62" applyNumberFormat="1" applyFont="1" applyBorder="1" applyAlignment="1">
      <alignment horizontal="distributed" vertical="center"/>
      <protection/>
    </xf>
    <xf numFmtId="181" fontId="10" fillId="0" borderId="72" xfId="62" applyNumberFormat="1" applyFont="1" applyBorder="1" applyAlignment="1">
      <alignment vertical="center"/>
      <protection/>
    </xf>
    <xf numFmtId="181" fontId="10" fillId="0" borderId="11" xfId="62" applyNumberFormat="1" applyFont="1" applyBorder="1" applyAlignment="1">
      <alignment vertical="center"/>
      <protection/>
    </xf>
    <xf numFmtId="181" fontId="10" fillId="0" borderId="73" xfId="62" applyNumberFormat="1" applyFont="1" applyFill="1" applyBorder="1" applyAlignment="1">
      <alignment vertical="center"/>
      <protection/>
    </xf>
    <xf numFmtId="181" fontId="10" fillId="0" borderId="11" xfId="62" applyNumberFormat="1" applyFont="1" applyFill="1" applyBorder="1" applyAlignment="1">
      <alignment vertical="center"/>
      <protection/>
    </xf>
    <xf numFmtId="185" fontId="10" fillId="0" borderId="74" xfId="62" applyNumberFormat="1" applyFont="1" applyBorder="1" applyAlignment="1">
      <alignment horizontal="distributed" vertical="center"/>
      <protection/>
    </xf>
    <xf numFmtId="181" fontId="10" fillId="0" borderId="57" xfId="62" applyNumberFormat="1" applyFont="1" applyFill="1" applyBorder="1" applyAlignment="1">
      <alignment vertical="center"/>
      <protection/>
    </xf>
    <xf numFmtId="181" fontId="10" fillId="0" borderId="75" xfId="62" applyNumberFormat="1" applyFont="1" applyFill="1" applyBorder="1" applyAlignment="1">
      <alignment vertical="center"/>
      <protection/>
    </xf>
    <xf numFmtId="0" fontId="20" fillId="0" borderId="76" xfId="62" applyFont="1" applyBorder="1">
      <alignment/>
      <protection/>
    </xf>
    <xf numFmtId="0" fontId="20" fillId="0" borderId="76" xfId="62" applyFont="1" applyFill="1" applyBorder="1">
      <alignment/>
      <protection/>
    </xf>
    <xf numFmtId="181" fontId="10" fillId="0" borderId="0" xfId="62" applyNumberFormat="1" applyFont="1" applyFill="1" applyBorder="1" applyAlignment="1">
      <alignment vertical="center"/>
      <protection/>
    </xf>
    <xf numFmtId="0" fontId="0" fillId="0" borderId="0" xfId="0" applyFont="1" applyAlignment="1" applyProtection="1" quotePrefix="1">
      <alignment horizontal="left"/>
      <protection locked="0"/>
    </xf>
    <xf numFmtId="0" fontId="0" fillId="0" borderId="0" xfId="0" applyFont="1" applyBorder="1" applyAlignment="1">
      <alignment vertical="top"/>
    </xf>
    <xf numFmtId="186" fontId="5" fillId="0" borderId="28" xfId="49" applyNumberFormat="1" applyFont="1" applyBorder="1" applyAlignment="1" applyProtection="1">
      <alignment horizontal="centerContinuous"/>
      <protection locked="0"/>
    </xf>
    <xf numFmtId="186" fontId="5" fillId="0" borderId="29" xfId="49" applyNumberFormat="1" applyFont="1" applyBorder="1" applyAlignment="1" applyProtection="1">
      <alignment horizontal="centerContinuous"/>
      <protection locked="0"/>
    </xf>
    <xf numFmtId="186" fontId="5" fillId="0" borderId="25" xfId="49" applyNumberFormat="1" applyFont="1" applyBorder="1" applyAlignment="1" applyProtection="1">
      <alignment horizontal="centerContinuous"/>
      <protection locked="0"/>
    </xf>
    <xf numFmtId="186" fontId="5" fillId="0" borderId="47" xfId="49" applyNumberFormat="1" applyFont="1" applyBorder="1" applyAlignment="1" applyProtection="1">
      <alignment horizontal="centerContinuous"/>
      <protection locked="0"/>
    </xf>
    <xf numFmtId="186" fontId="5" fillId="0" borderId="46" xfId="49" applyNumberFormat="1" applyFont="1" applyBorder="1" applyAlignment="1" applyProtection="1">
      <alignment horizontal="centerContinuous"/>
      <protection locked="0"/>
    </xf>
    <xf numFmtId="186" fontId="5" fillId="0" borderId="45" xfId="49" applyNumberFormat="1" applyFont="1" applyBorder="1" applyAlignment="1" applyProtection="1">
      <alignment horizontal="centerContinuous"/>
      <protection locked="0"/>
    </xf>
    <xf numFmtId="186" fontId="5" fillId="0" borderId="33" xfId="49" applyNumberFormat="1" applyFont="1" applyBorder="1" applyAlignment="1" applyProtection="1">
      <alignment horizontal="centerContinuous"/>
      <protection locked="0"/>
    </xf>
    <xf numFmtId="186" fontId="5" fillId="0" borderId="51" xfId="49" applyNumberFormat="1" applyFont="1" applyBorder="1" applyAlignment="1" applyProtection="1">
      <alignment horizontal="centerContinuous"/>
      <protection locked="0"/>
    </xf>
    <xf numFmtId="186" fontId="5" fillId="0" borderId="37" xfId="49" applyNumberFormat="1" applyFont="1" applyBorder="1" applyAlignment="1" applyProtection="1">
      <alignment horizontal="centerContinuous"/>
      <protection locked="0"/>
    </xf>
    <xf numFmtId="0" fontId="21" fillId="0" borderId="0" xfId="61" applyFont="1" applyAlignment="1">
      <alignment horizontal="centerContinuous" vertical="center"/>
      <protection/>
    </xf>
    <xf numFmtId="0" fontId="10" fillId="0" borderId="0" xfId="61" applyFont="1" applyAlignment="1">
      <alignment horizontal="centerContinuous"/>
      <protection/>
    </xf>
    <xf numFmtId="0" fontId="22"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7" xfId="61" applyFont="1" applyBorder="1" applyAlignment="1" applyProtection="1">
      <alignment horizontal="left" vertical="center"/>
      <protection locked="0"/>
    </xf>
    <xf numFmtId="0" fontId="10" fillId="0" borderId="37" xfId="61" applyFont="1" applyBorder="1" applyAlignment="1" applyProtection="1">
      <alignment horizontal="right" vertical="center"/>
      <protection locked="0"/>
    </xf>
    <xf numFmtId="0" fontId="10" fillId="0" borderId="77" xfId="61" applyFont="1" applyBorder="1" applyAlignment="1">
      <alignment horizontal="right" vertical="center"/>
      <protection/>
    </xf>
    <xf numFmtId="0" fontId="10" fillId="0" borderId="78" xfId="61" applyFont="1" applyBorder="1" applyAlignment="1">
      <alignment horizontal="center" vertical="center"/>
      <protection/>
    </xf>
    <xf numFmtId="0" fontId="10" fillId="0" borderId="79" xfId="61" applyFont="1" applyBorder="1" applyAlignment="1">
      <alignment horizontal="center" vertical="center"/>
      <protection/>
    </xf>
    <xf numFmtId="0" fontId="10" fillId="0" borderId="80" xfId="61" applyFont="1" applyBorder="1" applyAlignment="1">
      <alignment horizontal="left" vertical="center"/>
      <protection/>
    </xf>
    <xf numFmtId="0" fontId="10" fillId="0" borderId="39" xfId="61" applyFont="1" applyBorder="1" applyAlignment="1">
      <alignment horizontal="center" vertical="center"/>
      <protection/>
    </xf>
    <xf numFmtId="0" fontId="10" fillId="0" borderId="40" xfId="61" applyFont="1" applyBorder="1" applyAlignment="1">
      <alignment horizontal="centerContinuous" vertical="center"/>
      <protection/>
    </xf>
    <xf numFmtId="0" fontId="10" fillId="0" borderId="41"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32" xfId="61" applyFont="1" applyBorder="1" applyAlignment="1">
      <alignment horizontal="left" vertical="center"/>
      <protection/>
    </xf>
    <xf numFmtId="0" fontId="10" fillId="0" borderId="50" xfId="61" applyFont="1" applyBorder="1" applyAlignment="1">
      <alignment horizontal="center" vertical="center"/>
      <protection/>
    </xf>
    <xf numFmtId="0" fontId="10" fillId="0" borderId="81" xfId="61" applyFont="1" applyBorder="1" applyAlignment="1">
      <alignment horizontal="center" vertical="center"/>
      <protection/>
    </xf>
    <xf numFmtId="0" fontId="10" fillId="0" borderId="52" xfId="61" applyFont="1" applyBorder="1" applyAlignment="1">
      <alignment horizontal="right" vertical="center"/>
      <protection/>
    </xf>
    <xf numFmtId="0" fontId="10" fillId="0" borderId="58"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61" xfId="61" applyFont="1" applyBorder="1" applyAlignment="1">
      <alignment horizontal="right" vertical="center"/>
      <protection/>
    </xf>
    <xf numFmtId="181" fontId="10" fillId="0" borderId="82" xfId="61" applyNumberFormat="1" applyFont="1" applyBorder="1" applyAlignment="1" applyProtection="1">
      <alignment vertical="center"/>
      <protection locked="0"/>
    </xf>
    <xf numFmtId="181" fontId="10" fillId="0" borderId="63" xfId="61" applyNumberFormat="1" applyFont="1" applyBorder="1" applyAlignment="1" applyProtection="1">
      <alignment vertical="center"/>
      <protection locked="0"/>
    </xf>
    <xf numFmtId="183" fontId="10" fillId="0" borderId="83" xfId="61" applyNumberFormat="1" applyFont="1" applyBorder="1" applyAlignment="1" applyProtection="1">
      <alignment vertical="center"/>
      <protection locked="0"/>
    </xf>
    <xf numFmtId="181" fontId="10" fillId="0" borderId="84" xfId="61" applyNumberFormat="1" applyFont="1" applyBorder="1" applyAlignment="1">
      <alignment vertical="center"/>
      <protection/>
    </xf>
    <xf numFmtId="181" fontId="10" fillId="0" borderId="85" xfId="61" applyNumberFormat="1" applyFont="1" applyBorder="1" applyAlignment="1" applyProtection="1">
      <alignment vertical="center"/>
      <protection locked="0"/>
    </xf>
    <xf numFmtId="181" fontId="10" fillId="0" borderId="83" xfId="61" applyNumberFormat="1" applyFont="1" applyBorder="1" applyAlignment="1" applyProtection="1">
      <alignment vertical="center"/>
      <protection locked="0"/>
    </xf>
    <xf numFmtId="181" fontId="10" fillId="0" borderId="61" xfId="61" applyNumberFormat="1" applyFont="1" applyBorder="1" applyAlignment="1" applyProtection="1">
      <alignment vertical="center"/>
      <protection locked="0"/>
    </xf>
    <xf numFmtId="0" fontId="10" fillId="0" borderId="65" xfId="61" applyFont="1" applyBorder="1" applyAlignment="1">
      <alignment vertical="center"/>
      <protection/>
    </xf>
    <xf numFmtId="181" fontId="10" fillId="0" borderId="40" xfId="61" applyNumberFormat="1" applyFont="1" applyBorder="1" applyAlignment="1" applyProtection="1">
      <alignment vertical="center"/>
      <protection locked="0"/>
    </xf>
    <xf numFmtId="181" fontId="10" fillId="0" borderId="54" xfId="61" applyNumberFormat="1" applyFont="1" applyBorder="1" applyAlignment="1" applyProtection="1">
      <alignment vertical="center"/>
      <protection locked="0"/>
    </xf>
    <xf numFmtId="183" fontId="10" fillId="0" borderId="86" xfId="61" applyNumberFormat="1" applyFont="1" applyBorder="1" applyAlignment="1" applyProtection="1">
      <alignment vertical="center"/>
      <protection locked="0"/>
    </xf>
    <xf numFmtId="181" fontId="10" fillId="0" borderId="41" xfId="61" applyNumberFormat="1" applyFont="1" applyBorder="1" applyAlignment="1" applyProtection="1">
      <alignment vertical="center"/>
      <protection locked="0"/>
    </xf>
    <xf numFmtId="181" fontId="10" fillId="0" borderId="65" xfId="61" applyNumberFormat="1" applyFont="1" applyBorder="1" applyAlignment="1" applyProtection="1">
      <alignment vertical="center"/>
      <protection locked="0"/>
    </xf>
    <xf numFmtId="0" fontId="10" fillId="0" borderId="67" xfId="61" applyFont="1" applyBorder="1" applyAlignment="1">
      <alignment vertical="center"/>
      <protection/>
    </xf>
    <xf numFmtId="181" fontId="10" fillId="0" borderId="87" xfId="61" applyNumberFormat="1" applyFont="1" applyBorder="1" applyAlignment="1" applyProtection="1">
      <alignment vertical="center"/>
      <protection locked="0"/>
    </xf>
    <xf numFmtId="181" fontId="10" fillId="0" borderId="58" xfId="61" applyNumberFormat="1" applyFont="1" applyBorder="1" applyAlignment="1" applyProtection="1">
      <alignment vertical="center"/>
      <protection locked="0"/>
    </xf>
    <xf numFmtId="183" fontId="10" fillId="0" borderId="75" xfId="61" applyNumberFormat="1" applyFont="1" applyBorder="1" applyAlignment="1" applyProtection="1">
      <alignment vertical="center"/>
      <protection locked="0"/>
    </xf>
    <xf numFmtId="181" fontId="10" fillId="0" borderId="57" xfId="61" applyNumberFormat="1" applyFont="1" applyBorder="1" applyAlignment="1" applyProtection="1">
      <alignment vertical="center"/>
      <protection locked="0"/>
    </xf>
    <xf numFmtId="181" fontId="10" fillId="0" borderId="67" xfId="61" applyNumberFormat="1" applyFont="1" applyBorder="1" applyAlignment="1" applyProtection="1">
      <alignment vertical="center"/>
      <protection locked="0"/>
    </xf>
    <xf numFmtId="0" fontId="10" fillId="0" borderId="66" xfId="61" applyFont="1" applyBorder="1" applyAlignment="1">
      <alignment horizontal="left" vertical="center"/>
      <protection/>
    </xf>
    <xf numFmtId="181" fontId="10" fillId="0" borderId="88" xfId="61" applyNumberFormat="1" applyFont="1" applyBorder="1" applyAlignment="1" applyProtection="1">
      <alignment vertical="center"/>
      <protection locked="0"/>
    </xf>
    <xf numFmtId="181" fontId="10" fillId="0" borderId="42" xfId="61" applyNumberFormat="1" applyFont="1" applyBorder="1" applyAlignment="1" applyProtection="1">
      <alignment vertical="center"/>
      <protection locked="0"/>
    </xf>
    <xf numFmtId="183" fontId="10" fillId="0" borderId="49" xfId="61" applyNumberFormat="1" applyFont="1" applyBorder="1" applyAlignment="1" applyProtection="1">
      <alignment vertical="center"/>
      <protection locked="0"/>
    </xf>
    <xf numFmtId="181" fontId="10" fillId="0" borderId="25" xfId="61" applyNumberFormat="1" applyFont="1" applyBorder="1" applyAlignment="1" applyProtection="1">
      <alignment vertical="center"/>
      <protection locked="0"/>
    </xf>
    <xf numFmtId="181" fontId="10" fillId="0" borderId="29" xfId="61" applyNumberFormat="1" applyFont="1" applyBorder="1" applyAlignment="1" applyProtection="1">
      <alignment vertical="center"/>
      <protection locked="0"/>
    </xf>
    <xf numFmtId="181" fontId="10" fillId="0" borderId="66" xfId="61" applyNumberFormat="1" applyFont="1" applyBorder="1" applyAlignment="1" applyProtection="1">
      <alignment vertical="center"/>
      <protection locked="0"/>
    </xf>
    <xf numFmtId="0" fontId="10" fillId="0" borderId="69" xfId="61" applyFont="1" applyBorder="1" applyAlignment="1">
      <alignment vertical="center"/>
      <protection/>
    </xf>
    <xf numFmtId="181" fontId="10" fillId="0" borderId="89" xfId="61" applyNumberFormat="1" applyFont="1" applyBorder="1" applyAlignment="1" applyProtection="1">
      <alignment vertical="center"/>
      <protection locked="0"/>
    </xf>
    <xf numFmtId="181" fontId="10" fillId="0" borderId="10" xfId="61" applyNumberFormat="1" applyFont="1" applyBorder="1" applyAlignment="1" applyProtection="1">
      <alignment vertical="center"/>
      <protection locked="0"/>
    </xf>
    <xf numFmtId="183" fontId="10" fillId="0" borderId="48" xfId="61" applyNumberFormat="1" applyFont="1" applyBorder="1" applyAlignment="1" applyProtection="1">
      <alignment vertical="center"/>
      <protection locked="0"/>
    </xf>
    <xf numFmtId="181" fontId="10" fillId="0" borderId="45" xfId="61" applyNumberFormat="1" applyFont="1" applyBorder="1" applyAlignment="1" applyProtection="1">
      <alignment vertical="center"/>
      <protection locked="0"/>
    </xf>
    <xf numFmtId="181" fontId="10" fillId="0" borderId="46" xfId="61" applyNumberFormat="1" applyFont="1" applyBorder="1" applyAlignment="1" applyProtection="1">
      <alignment vertical="center"/>
      <protection locked="0"/>
    </xf>
    <xf numFmtId="181" fontId="10" fillId="0" borderId="69" xfId="61" applyNumberFormat="1" applyFont="1" applyBorder="1" applyAlignment="1" applyProtection="1">
      <alignment vertical="center"/>
      <protection locked="0"/>
    </xf>
    <xf numFmtId="181" fontId="10" fillId="0" borderId="70" xfId="61" applyNumberFormat="1" applyFont="1" applyBorder="1" applyAlignment="1" applyProtection="1">
      <alignment vertical="center"/>
      <protection locked="0"/>
    </xf>
    <xf numFmtId="0" fontId="10" fillId="0" borderId="69" xfId="61" applyFont="1" applyBorder="1" applyAlignment="1">
      <alignment horizontal="left" vertical="center"/>
      <protection/>
    </xf>
    <xf numFmtId="0" fontId="10" fillId="0" borderId="90" xfId="61" applyFont="1" applyBorder="1" applyAlignment="1">
      <alignment horizontal="left" vertical="center"/>
      <protection/>
    </xf>
    <xf numFmtId="181" fontId="10" fillId="0" borderId="72" xfId="61" applyNumberFormat="1" applyFont="1" applyBorder="1" applyAlignment="1" applyProtection="1">
      <alignment vertical="center"/>
      <protection locked="0"/>
    </xf>
    <xf numFmtId="181" fontId="10" fillId="0" borderId="11" xfId="61" applyNumberFormat="1" applyFont="1" applyBorder="1" applyAlignment="1" applyProtection="1">
      <alignment vertical="center"/>
      <protection locked="0"/>
    </xf>
    <xf numFmtId="183" fontId="10" fillId="0" borderId="91" xfId="61" applyNumberFormat="1" applyFont="1" applyBorder="1" applyAlignment="1" applyProtection="1">
      <alignment vertical="center"/>
      <protection locked="0"/>
    </xf>
    <xf numFmtId="181" fontId="10" fillId="0" borderId="92" xfId="61" applyNumberFormat="1" applyFont="1" applyBorder="1" applyAlignment="1" applyProtection="1">
      <alignment vertical="center"/>
      <protection locked="0"/>
    </xf>
    <xf numFmtId="181" fontId="10" fillId="0" borderId="73" xfId="61" applyNumberFormat="1" applyFont="1" applyBorder="1" applyAlignment="1" applyProtection="1">
      <alignment vertical="center"/>
      <protection locked="0"/>
    </xf>
    <xf numFmtId="181" fontId="10" fillId="0" borderId="90" xfId="61" applyNumberFormat="1" applyFont="1" applyBorder="1" applyAlignment="1" applyProtection="1">
      <alignment vertical="center"/>
      <protection locked="0"/>
    </xf>
    <xf numFmtId="181" fontId="10" fillId="0" borderId="68" xfId="61" applyNumberFormat="1" applyFont="1" applyBorder="1" applyAlignment="1" applyProtection="1">
      <alignment vertical="center"/>
      <protection locked="0"/>
    </xf>
    <xf numFmtId="181" fontId="10" fillId="0" borderId="68" xfId="61" applyNumberFormat="1" applyFont="1" applyBorder="1" applyAlignment="1" applyProtection="1">
      <alignment horizontal="right" vertical="center"/>
      <protection locked="0"/>
    </xf>
    <xf numFmtId="181" fontId="10" fillId="0" borderId="75" xfId="61" applyNumberFormat="1" applyFont="1" applyBorder="1" applyAlignment="1" applyProtection="1">
      <alignment vertical="center"/>
      <protection locked="0"/>
    </xf>
    <xf numFmtId="181" fontId="10" fillId="0" borderId="0" xfId="61" applyNumberFormat="1" applyFont="1">
      <alignment/>
      <protection/>
    </xf>
    <xf numFmtId="181" fontId="10" fillId="0" borderId="0" xfId="61" applyNumberFormat="1" applyFont="1" applyBorder="1">
      <alignment/>
      <protection/>
    </xf>
    <xf numFmtId="0" fontId="10" fillId="0" borderId="0" xfId="61" applyFont="1" applyBorder="1" applyAlignment="1">
      <alignment horizontal="left" vertical="center"/>
      <protection/>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left" vertical="center" wrapText="1"/>
    </xf>
    <xf numFmtId="0" fontId="19" fillId="0" borderId="93" xfId="0" applyFont="1" applyBorder="1" applyAlignment="1">
      <alignment horizontal="center" vertical="center"/>
    </xf>
    <xf numFmtId="0" fontId="19" fillId="0" borderId="26" xfId="0" applyFont="1" applyBorder="1" applyAlignment="1">
      <alignment horizontal="center" vertical="center"/>
    </xf>
    <xf numFmtId="0" fontId="19" fillId="0" borderId="94" xfId="0" applyFont="1" applyBorder="1" applyAlignment="1">
      <alignment horizontal="center" vertical="center"/>
    </xf>
    <xf numFmtId="0" fontId="19" fillId="0" borderId="30" xfId="0" applyFont="1" applyBorder="1" applyAlignment="1">
      <alignment horizontal="center" vertical="center"/>
    </xf>
    <xf numFmtId="0" fontId="19" fillId="0" borderId="95" xfId="0" applyFont="1" applyBorder="1" applyAlignment="1">
      <alignment horizontal="center" vertical="center"/>
    </xf>
    <xf numFmtId="0" fontId="19" fillId="0" borderId="27" xfId="0" applyFont="1" applyBorder="1" applyAlignment="1">
      <alignment horizontal="center" vertical="center"/>
    </xf>
    <xf numFmtId="0" fontId="19" fillId="0" borderId="96" xfId="0" applyFont="1" applyBorder="1" applyAlignment="1">
      <alignment horizontal="center" vertical="center"/>
    </xf>
    <xf numFmtId="0" fontId="19" fillId="0" borderId="97" xfId="0" applyFont="1" applyBorder="1" applyAlignment="1">
      <alignment horizontal="center" vertical="center"/>
    </xf>
    <xf numFmtId="0" fontId="19" fillId="0" borderId="98" xfId="0" applyFont="1" applyBorder="1" applyAlignment="1">
      <alignment horizontal="center" vertical="center"/>
    </xf>
    <xf numFmtId="0" fontId="19" fillId="0" borderId="99" xfId="0" applyFont="1" applyBorder="1" applyAlignment="1">
      <alignment horizontal="center" vertical="center"/>
    </xf>
    <xf numFmtId="0" fontId="19" fillId="0" borderId="100" xfId="0" applyFont="1" applyBorder="1" applyAlignment="1">
      <alignment horizontal="center" vertical="center"/>
    </xf>
    <xf numFmtId="0" fontId="19" fillId="0" borderId="101" xfId="0" applyFont="1" applyBorder="1" applyAlignment="1">
      <alignment horizontal="center" wrapText="1"/>
    </xf>
    <xf numFmtId="0" fontId="19" fillId="0" borderId="80" xfId="0" applyFont="1" applyBorder="1" applyAlignment="1">
      <alignment horizontal="center" wrapText="1"/>
    </xf>
    <xf numFmtId="0" fontId="19" fillId="0" borderId="28" xfId="0" applyFont="1" applyBorder="1" applyAlignment="1">
      <alignment horizontal="center" wrapText="1"/>
    </xf>
    <xf numFmtId="0" fontId="19" fillId="0" borderId="49" xfId="0" applyFont="1" applyBorder="1" applyAlignment="1">
      <alignment horizontal="center" wrapText="1"/>
    </xf>
    <xf numFmtId="0" fontId="5" fillId="0" borderId="47" xfId="0" applyFont="1" applyBorder="1" applyAlignment="1">
      <alignment horizontal="center"/>
    </xf>
    <xf numFmtId="0" fontId="5" fillId="0" borderId="46" xfId="0" applyFont="1" applyBorder="1" applyAlignment="1">
      <alignment horizontal="center"/>
    </xf>
    <xf numFmtId="0" fontId="19" fillId="0" borderId="102" xfId="0" applyFont="1" applyBorder="1" applyAlignment="1">
      <alignment horizontal="center" vertical="center"/>
    </xf>
    <xf numFmtId="0" fontId="5" fillId="0" borderId="101" xfId="0" applyFont="1" applyBorder="1" applyAlignment="1">
      <alignment horizontal="center" vertical="center"/>
    </xf>
    <xf numFmtId="0" fontId="5" fillId="0" borderId="103"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xf>
    <xf numFmtId="0" fontId="5" fillId="0" borderId="21" xfId="0" applyFont="1" applyBorder="1" applyAlignment="1">
      <alignment horizontal="center"/>
    </xf>
    <xf numFmtId="0" fontId="5" fillId="0" borderId="92" xfId="0" applyFont="1" applyBorder="1" applyAlignment="1">
      <alignment horizontal="center"/>
    </xf>
    <xf numFmtId="0" fontId="5" fillId="0" borderId="73" xfId="0" applyFont="1" applyBorder="1" applyAlignment="1">
      <alignment horizontal="center"/>
    </xf>
    <xf numFmtId="49" fontId="5" fillId="0" borderId="0" xfId="0" applyNumberFormat="1" applyFont="1" applyBorder="1" applyAlignment="1">
      <alignment horizontal="center"/>
    </xf>
    <xf numFmtId="49" fontId="5" fillId="0" borderId="21" xfId="0" applyNumberFormat="1" applyFont="1" applyBorder="1" applyAlignment="1">
      <alignment horizontal="center"/>
    </xf>
    <xf numFmtId="0" fontId="19" fillId="0" borderId="71" xfId="0" applyFont="1" applyBorder="1" applyAlignment="1">
      <alignment horizontal="center" vertical="center"/>
    </xf>
    <xf numFmtId="0" fontId="19" fillId="0" borderId="23" xfId="0" applyFont="1" applyBorder="1" applyAlignment="1">
      <alignment horizontal="center" vertical="center"/>
    </xf>
    <xf numFmtId="0" fontId="19" fillId="0" borderId="78" xfId="0" applyFont="1" applyBorder="1" applyAlignment="1">
      <alignment horizontal="center" vertical="center"/>
    </xf>
    <xf numFmtId="0" fontId="19" fillId="0" borderId="103" xfId="0" applyFont="1" applyBorder="1" applyAlignment="1">
      <alignment horizontal="center" vertical="center"/>
    </xf>
    <xf numFmtId="0" fontId="19" fillId="0" borderId="21" xfId="0" applyFont="1" applyBorder="1" applyAlignment="1">
      <alignment horizontal="center" vertical="center"/>
    </xf>
    <xf numFmtId="0" fontId="19" fillId="0" borderId="88" xfId="0" applyFont="1" applyBorder="1" applyAlignment="1">
      <alignment horizontal="center" vertical="center"/>
    </xf>
    <xf numFmtId="0" fontId="19" fillId="0" borderId="29" xfId="0" applyFont="1" applyBorder="1" applyAlignment="1">
      <alignment horizontal="center" vertical="center"/>
    </xf>
    <xf numFmtId="0" fontId="5" fillId="0" borderId="78" xfId="0" applyFont="1" applyBorder="1" applyAlignment="1">
      <alignment horizontal="center" vertical="center"/>
    </xf>
    <xf numFmtId="0" fontId="5" fillId="0" borderId="76" xfId="0" applyFont="1" applyBorder="1" applyAlignment="1">
      <alignment horizontal="center" vertical="center"/>
    </xf>
    <xf numFmtId="0" fontId="5" fillId="0" borderId="88" xfId="0" applyFont="1" applyBorder="1" applyAlignment="1">
      <alignment horizontal="center" vertical="center"/>
    </xf>
    <xf numFmtId="0" fontId="5" fillId="0" borderId="25" xfId="0" applyFont="1" applyBorder="1" applyAlignment="1">
      <alignment horizontal="center" vertical="center"/>
    </xf>
    <xf numFmtId="49" fontId="19" fillId="0" borderId="76" xfId="0" applyNumberFormat="1" applyFont="1" applyFill="1" applyBorder="1" applyAlignment="1">
      <alignment horizontal="left" wrapText="1"/>
    </xf>
    <xf numFmtId="0" fontId="0" fillId="0" borderId="76" xfId="0" applyFont="1" applyBorder="1" applyAlignment="1">
      <alignment/>
    </xf>
    <xf numFmtId="0" fontId="0" fillId="0" borderId="0" xfId="0" applyFont="1" applyAlignment="1">
      <alignment/>
    </xf>
    <xf numFmtId="49" fontId="5" fillId="0" borderId="37" xfId="0" applyNumberFormat="1" applyFont="1" applyBorder="1" applyAlignment="1">
      <alignment horizontal="center"/>
    </xf>
    <xf numFmtId="49" fontId="5" fillId="0" borderId="51" xfId="0" applyNumberFormat="1" applyFont="1" applyBorder="1" applyAlignment="1">
      <alignment horizontal="center"/>
    </xf>
    <xf numFmtId="49" fontId="25" fillId="0" borderId="0" xfId="0" applyNumberFormat="1" applyFont="1" applyBorder="1" applyAlignment="1">
      <alignment horizontal="center"/>
    </xf>
    <xf numFmtId="49" fontId="25" fillId="0" borderId="21" xfId="0" applyNumberFormat="1" applyFont="1" applyBorder="1" applyAlignment="1">
      <alignment horizontal="center"/>
    </xf>
    <xf numFmtId="185" fontId="19" fillId="0" borderId="53" xfId="62" applyNumberFormat="1" applyFont="1" applyFill="1" applyBorder="1" applyAlignment="1">
      <alignment horizontal="center" vertical="center"/>
      <protection/>
    </xf>
    <xf numFmtId="185" fontId="19" fillId="0" borderId="56" xfId="62"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人口月報12-4"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a:noFill/>
        </a:ln>
      </c:spPr>
    </c:title>
    <c:plotArea>
      <c:layout>
        <c:manualLayout>
          <c:xMode val="edge"/>
          <c:yMode val="edge"/>
          <c:x val="0.018"/>
          <c:y val="0.1685"/>
          <c:w val="0.92225"/>
          <c:h val="0.704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'元データ'!$C$5:$C$17</c:f>
              <c:numCache>
                <c:ptCount val="13"/>
                <c:pt idx="0">
                  <c:v>562</c:v>
                </c:pt>
                <c:pt idx="1">
                  <c:v>536</c:v>
                </c:pt>
                <c:pt idx="2">
                  <c:v>561</c:v>
                </c:pt>
                <c:pt idx="3">
                  <c:v>579</c:v>
                </c:pt>
                <c:pt idx="4">
                  <c:v>605</c:v>
                </c:pt>
                <c:pt idx="5">
                  <c:v>545</c:v>
                </c:pt>
                <c:pt idx="6">
                  <c:v>536</c:v>
                </c:pt>
                <c:pt idx="7">
                  <c:v>581</c:v>
                </c:pt>
                <c:pt idx="8">
                  <c:v>611</c:v>
                </c:pt>
                <c:pt idx="9">
                  <c:v>606</c:v>
                </c:pt>
                <c:pt idx="10">
                  <c:v>601</c:v>
                </c:pt>
                <c:pt idx="11">
                  <c:v>543</c:v>
                </c:pt>
                <c:pt idx="12">
                  <c:v>623</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'元データ'!$D$5:$D$17</c:f>
              <c:numCache>
                <c:ptCount val="13"/>
                <c:pt idx="0">
                  <c:v>699</c:v>
                </c:pt>
                <c:pt idx="1">
                  <c:v>704</c:v>
                </c:pt>
                <c:pt idx="2">
                  <c:v>884</c:v>
                </c:pt>
                <c:pt idx="3">
                  <c:v>652</c:v>
                </c:pt>
                <c:pt idx="4">
                  <c:v>728</c:v>
                </c:pt>
                <c:pt idx="5">
                  <c:v>706</c:v>
                </c:pt>
                <c:pt idx="6">
                  <c:v>749</c:v>
                </c:pt>
                <c:pt idx="7">
                  <c:v>655</c:v>
                </c:pt>
                <c:pt idx="8">
                  <c:v>640</c:v>
                </c:pt>
                <c:pt idx="9">
                  <c:v>662</c:v>
                </c:pt>
                <c:pt idx="10">
                  <c:v>642</c:v>
                </c:pt>
                <c:pt idx="11">
                  <c:v>639</c:v>
                </c:pt>
                <c:pt idx="12">
                  <c:v>739</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'元データ'!$E$5:$E$17</c:f>
              <c:numCache>
                <c:ptCount val="13"/>
                <c:pt idx="0">
                  <c:v>733</c:v>
                </c:pt>
                <c:pt idx="1">
                  <c:v>704</c:v>
                </c:pt>
                <c:pt idx="2">
                  <c:v>671</c:v>
                </c:pt>
                <c:pt idx="3">
                  <c:v>599</c:v>
                </c:pt>
                <c:pt idx="4">
                  <c:v>2290</c:v>
                </c:pt>
                <c:pt idx="5">
                  <c:v>1897</c:v>
                </c:pt>
                <c:pt idx="6">
                  <c:v>801</c:v>
                </c:pt>
                <c:pt idx="7">
                  <c:v>841</c:v>
                </c:pt>
                <c:pt idx="8">
                  <c:v>899</c:v>
                </c:pt>
                <c:pt idx="9">
                  <c:v>1082</c:v>
                </c:pt>
                <c:pt idx="10">
                  <c:v>880</c:v>
                </c:pt>
                <c:pt idx="11">
                  <c:v>892</c:v>
                </c:pt>
                <c:pt idx="12">
                  <c:v>826</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'元データ'!$F$5:$F$17</c:f>
              <c:numCache>
                <c:ptCount val="13"/>
                <c:pt idx="0">
                  <c:v>833</c:v>
                </c:pt>
                <c:pt idx="1">
                  <c:v>809</c:v>
                </c:pt>
                <c:pt idx="2">
                  <c:v>807</c:v>
                </c:pt>
                <c:pt idx="3">
                  <c:v>913</c:v>
                </c:pt>
                <c:pt idx="4">
                  <c:v>3576</c:v>
                </c:pt>
                <c:pt idx="5">
                  <c:v>1556</c:v>
                </c:pt>
                <c:pt idx="6">
                  <c:v>861</c:v>
                </c:pt>
                <c:pt idx="7">
                  <c:v>889</c:v>
                </c:pt>
                <c:pt idx="8">
                  <c:v>1027</c:v>
                </c:pt>
                <c:pt idx="9">
                  <c:v>1054</c:v>
                </c:pt>
                <c:pt idx="10">
                  <c:v>993</c:v>
                </c:pt>
                <c:pt idx="11">
                  <c:v>909</c:v>
                </c:pt>
                <c:pt idx="12">
                  <c:v>738</c:v>
                </c:pt>
              </c:numCache>
            </c:numRef>
          </c:val>
          <c:smooth val="0"/>
        </c:ser>
        <c:marker val="1"/>
        <c:axId val="11445974"/>
        <c:axId val="35904903"/>
      </c:lineChart>
      <c:catAx>
        <c:axId val="11445974"/>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7"/>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5904903"/>
        <c:crosses val="autoZero"/>
        <c:auto val="0"/>
        <c:lblOffset val="100"/>
        <c:tickLblSkip val="2"/>
        <c:noMultiLvlLbl val="0"/>
      </c:catAx>
      <c:valAx>
        <c:axId val="35904903"/>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11445974"/>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a:noFill/>
        </a:ln>
      </c:spPr>
    </c:title>
    <c:plotArea>
      <c:layout>
        <c:manualLayout>
          <c:xMode val="edge"/>
          <c:yMode val="edge"/>
          <c:x val="0.00825"/>
          <c:y val="0.0775"/>
          <c:w val="0.923"/>
          <c:h val="0.912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E3E3E3"/>
              </a:solidFill>
              <a:ln w="12700">
                <a:solidFill>
                  <a:srgbClr val="000000"/>
                </a:solidFill>
              </a:ln>
            </c:spPr>
          </c:dPt>
          <c:dPt>
            <c:idx val="2"/>
            <c:invertIfNegative val="0"/>
            <c:spPr>
              <a:solidFill>
                <a:srgbClr val="E3E3E3"/>
              </a:solidFill>
              <a:ln w="12700">
                <a:solidFill>
                  <a:srgbClr val="000000"/>
                </a:solidFill>
              </a:ln>
            </c:spPr>
          </c:dPt>
          <c:dPt>
            <c:idx val="3"/>
            <c:invertIfNegative val="0"/>
            <c:spPr>
              <a:solidFill>
                <a:srgbClr val="E3E3E3"/>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FFFFCC"/>
              </a:solidFill>
              <a:ln w="12700">
                <a:solidFill>
                  <a:srgbClr val="000000"/>
                </a:solidFill>
              </a:ln>
            </c:spPr>
          </c:dPt>
          <c:dPt>
            <c:idx val="6"/>
            <c:invertIfNegative val="0"/>
            <c:spPr>
              <a:solidFill>
                <a:srgbClr val="E3E3E3"/>
              </a:solidFill>
              <a:ln w="12700">
                <a:solidFill>
                  <a:srgbClr val="000000"/>
                </a:solidFill>
              </a:ln>
            </c:spPr>
          </c:dPt>
          <c:dPt>
            <c:idx val="7"/>
            <c:invertIfNegative val="0"/>
            <c:spPr>
              <a:solidFill>
                <a:srgbClr val="E3E3E3"/>
              </a:solidFill>
              <a:ln w="12700">
                <a:solidFill>
                  <a:srgbClr val="000000"/>
                </a:solidFill>
              </a:ln>
            </c:spPr>
          </c:dPt>
          <c:dPt>
            <c:idx val="8"/>
            <c:invertIfNegative val="0"/>
            <c:spPr>
              <a:solidFill>
                <a:srgbClr val="E3E3E3"/>
              </a:solidFill>
              <a:ln w="12700">
                <a:solidFill>
                  <a:srgbClr val="000000"/>
                </a:solidFill>
              </a:ln>
            </c:spPr>
          </c:dPt>
          <c:dPt>
            <c:idx val="9"/>
            <c:invertIfNegative val="0"/>
            <c:spPr>
              <a:solidFill>
                <a:srgbClr val="E3E3E3"/>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E3E3E3"/>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'元データ'!$C$24:$C$36</c:f>
              <c:numCache>
                <c:ptCount val="13"/>
                <c:pt idx="0">
                  <c:v>-237</c:v>
                </c:pt>
                <c:pt idx="1">
                  <c:v>-273</c:v>
                </c:pt>
                <c:pt idx="2">
                  <c:v>-459</c:v>
                </c:pt>
                <c:pt idx="3">
                  <c:v>-387</c:v>
                </c:pt>
                <c:pt idx="4">
                  <c:v>-1409</c:v>
                </c:pt>
                <c:pt idx="5">
                  <c:v>180</c:v>
                </c:pt>
                <c:pt idx="6">
                  <c:v>-273</c:v>
                </c:pt>
                <c:pt idx="7">
                  <c:v>-122</c:v>
                </c:pt>
                <c:pt idx="8">
                  <c:v>-157</c:v>
                </c:pt>
                <c:pt idx="9">
                  <c:v>-28</c:v>
                </c:pt>
                <c:pt idx="10">
                  <c:v>-154</c:v>
                </c:pt>
                <c:pt idx="11">
                  <c:v>-113</c:v>
                </c:pt>
                <c:pt idx="12">
                  <c:v>-28</c:v>
                </c:pt>
              </c:numCache>
            </c:numRef>
          </c:val>
        </c:ser>
        <c:gapWidth val="50"/>
        <c:axId val="54708672"/>
        <c:axId val="22616001"/>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H21.11</c:v>
                </c:pt>
                <c:pt idx="1">
                  <c:v>12</c:v>
                </c:pt>
                <c:pt idx="2">
                  <c:v>H22.1</c:v>
                </c:pt>
                <c:pt idx="3">
                  <c:v>2</c:v>
                </c:pt>
                <c:pt idx="4">
                  <c:v>3</c:v>
                </c:pt>
                <c:pt idx="5">
                  <c:v>4</c:v>
                </c:pt>
                <c:pt idx="6">
                  <c:v>5</c:v>
                </c:pt>
                <c:pt idx="7">
                  <c:v>6</c:v>
                </c:pt>
                <c:pt idx="8">
                  <c:v>7</c:v>
                </c:pt>
                <c:pt idx="9">
                  <c:v>8</c:v>
                </c:pt>
                <c:pt idx="10">
                  <c:v>9</c:v>
                </c:pt>
                <c:pt idx="11">
                  <c:v>10</c:v>
                </c:pt>
                <c:pt idx="12">
                  <c:v>11</c:v>
                </c:pt>
              </c:strCache>
            </c:strRef>
          </c:cat>
          <c:val>
            <c:numRef>
              <c:f>'元データ'!$B$24:$B$36</c:f>
              <c:numCache>
                <c:ptCount val="13"/>
                <c:pt idx="0">
                  <c:v>0</c:v>
                </c:pt>
                <c:pt idx="1">
                  <c:v>12</c:v>
                </c:pt>
                <c:pt idx="2">
                  <c:v>0</c:v>
                </c:pt>
                <c:pt idx="3">
                  <c:v>2</c:v>
                </c:pt>
                <c:pt idx="4">
                  <c:v>3</c:v>
                </c:pt>
                <c:pt idx="5">
                  <c:v>4</c:v>
                </c:pt>
                <c:pt idx="6">
                  <c:v>5</c:v>
                </c:pt>
                <c:pt idx="7">
                  <c:v>6</c:v>
                </c:pt>
                <c:pt idx="8">
                  <c:v>7</c:v>
                </c:pt>
                <c:pt idx="9">
                  <c:v>8</c:v>
                </c:pt>
                <c:pt idx="10">
                  <c:v>9</c:v>
                </c:pt>
                <c:pt idx="11">
                  <c:v>10</c:v>
                </c:pt>
                <c:pt idx="12">
                  <c:v>11</c:v>
                </c:pt>
              </c:numCache>
            </c:numRef>
          </c:val>
          <c:smooth val="0"/>
        </c:ser>
        <c:axId val="54708672"/>
        <c:axId val="22616001"/>
      </c:lineChart>
      <c:catAx>
        <c:axId val="54708672"/>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22616001"/>
        <c:crosses val="autoZero"/>
        <c:auto val="0"/>
        <c:lblOffset val="100"/>
        <c:tickLblSkip val="2"/>
        <c:noMultiLvlLbl val="0"/>
      </c:catAx>
      <c:valAx>
        <c:axId val="22616001"/>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54708672"/>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01955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397192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27622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８０６，１７３  人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00" b="0" i="1" u="none" baseline="0">
              <a:solidFill>
                <a:srgbClr val="000000"/>
              </a:solidFill>
              <a:latin typeface="ＭＳ 明朝"/>
              <a:ea typeface="ＭＳ 明朝"/>
              <a:cs typeface="ＭＳ 明朝"/>
            </a:rPr>
            <a:t>男       ３８９，６８７ 人
</a:t>
          </a:r>
          <a:r>
            <a:rPr lang="en-US" cap="none" sz="1000" b="0" i="1" u="none" baseline="0">
              <a:solidFill>
                <a:srgbClr val="000000"/>
              </a:solidFill>
              <a:latin typeface="ＭＳ 明朝"/>
              <a:ea typeface="ＭＳ 明朝"/>
              <a:cs typeface="ＭＳ 明朝"/>
            </a:rPr>
            <a:t>        女       ４１６，４８６ 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２７５，９６２ 世帯
</a:t>
          </a:r>
        </a:p>
      </xdr:txBody>
    </xdr:sp>
    <xdr:clientData/>
  </xdr:twoCellAnchor>
  <xdr:twoCellAnchor>
    <xdr:from>
      <xdr:col>1</xdr:col>
      <xdr:colOff>238125</xdr:colOff>
      <xdr:row>48</xdr:row>
      <xdr:rowOff>76200</xdr:rowOff>
    </xdr:from>
    <xdr:to>
      <xdr:col>12</xdr:col>
      <xdr:colOff>342900</xdr:colOff>
      <xdr:row>53</xdr:row>
      <xdr:rowOff>9525</xdr:rowOff>
    </xdr:to>
    <xdr:sp>
      <xdr:nvSpPr>
        <xdr:cNvPr id="4" name="テキスト ボックス 5"/>
        <xdr:cNvSpPr txBox="1">
          <a:spLocks noChangeArrowheads="1"/>
        </xdr:cNvSpPr>
      </xdr:nvSpPr>
      <xdr:spPr>
        <a:xfrm>
          <a:off x="314325" y="9020175"/>
          <a:ext cx="7343775" cy="69532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市町から報告される住民基本台帳および外国人登録の増減数を加えて算出しています。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workbookViewId="0" topLeftCell="B1">
      <selection activeCell="O3" sqref="O3"/>
    </sheetView>
  </sheetViews>
  <sheetFormatPr defaultColWidth="8.625" defaultRowHeight="12.75"/>
  <cols>
    <col min="1" max="1" width="1.00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16</v>
      </c>
      <c r="B2" s="12"/>
      <c r="C2" s="12"/>
      <c r="D2" s="12"/>
      <c r="E2" s="12"/>
      <c r="F2" s="12"/>
      <c r="G2" s="12"/>
      <c r="H2" s="12"/>
      <c r="I2" s="12"/>
      <c r="J2" s="12"/>
      <c r="K2" s="12"/>
      <c r="L2" s="12"/>
      <c r="M2" s="12"/>
      <c r="N2" s="12"/>
    </row>
    <row r="5" spans="8:12" ht="13.5">
      <c r="H5" s="18" t="s">
        <v>4</v>
      </c>
      <c r="I5" s="15"/>
      <c r="J5" s="281" t="s">
        <v>29</v>
      </c>
      <c r="K5" s="281"/>
      <c r="L5" s="281"/>
    </row>
    <row r="6" spans="2:12" ht="15">
      <c r="B6" s="11"/>
      <c r="C6" s="11"/>
      <c r="D6" s="11"/>
      <c r="E6" s="11"/>
      <c r="F6" s="11"/>
      <c r="H6" s="19" t="s">
        <v>19</v>
      </c>
      <c r="I6" s="6"/>
      <c r="J6" s="6"/>
      <c r="K6" s="6"/>
      <c r="L6" s="30" t="s">
        <v>20</v>
      </c>
    </row>
    <row r="7" spans="2:12" ht="15">
      <c r="B7" s="21"/>
      <c r="C7" s="280" t="s">
        <v>31</v>
      </c>
      <c r="D7" s="280"/>
      <c r="E7" s="280"/>
      <c r="F7" s="280"/>
      <c r="H7" s="19" t="s">
        <v>21</v>
      </c>
      <c r="L7" s="30" t="s">
        <v>22</v>
      </c>
    </row>
    <row r="8" spans="8:10" ht="12">
      <c r="H8" s="8" t="s">
        <v>0</v>
      </c>
      <c r="J8" s="16" t="s">
        <v>8</v>
      </c>
    </row>
    <row r="9" ht="12">
      <c r="J9" s="16" t="s">
        <v>5</v>
      </c>
    </row>
    <row r="10" spans="8:13" ht="12">
      <c r="H10" s="5"/>
      <c r="I10" s="5"/>
      <c r="K10" s="17" t="s">
        <v>23</v>
      </c>
      <c r="L10" s="5"/>
      <c r="M10" s="5"/>
    </row>
    <row r="12" ht="21" customHeight="1">
      <c r="H12" s="5"/>
    </row>
    <row r="14" ht="21" customHeight="1">
      <c r="H14" s="22"/>
    </row>
    <row r="16" ht="21" customHeight="1"/>
    <row r="18" ht="21" customHeight="1"/>
    <row r="19" ht="12">
      <c r="G19" s="9"/>
    </row>
    <row r="21" spans="3:7" ht="14.25">
      <c r="C21" s="7" t="s">
        <v>32</v>
      </c>
      <c r="D21" s="7"/>
      <c r="E21" s="7"/>
      <c r="F21" s="7"/>
      <c r="G21" s="7"/>
    </row>
    <row r="22" spans="2:7" ht="14.25">
      <c r="B22" s="7"/>
      <c r="C22" s="7"/>
      <c r="D22" s="7"/>
      <c r="E22" s="7"/>
      <c r="F22" s="7"/>
      <c r="G22" s="7"/>
    </row>
    <row r="23" spans="2:7" ht="14.25" customHeight="1">
      <c r="B23" s="7"/>
      <c r="C23" s="28" t="s">
        <v>24</v>
      </c>
      <c r="D23" s="7"/>
      <c r="E23" s="7"/>
      <c r="F23" s="33" t="s">
        <v>33</v>
      </c>
      <c r="G23" s="7" t="s">
        <v>11</v>
      </c>
    </row>
    <row r="24" s="7" customFormat="1" ht="14.25" customHeight="1">
      <c r="C24" s="28"/>
    </row>
    <row r="25" spans="2:7" ht="14.25" customHeight="1">
      <c r="B25" s="7"/>
      <c r="C25" s="28" t="s">
        <v>12</v>
      </c>
      <c r="D25" s="7"/>
      <c r="E25" s="7"/>
      <c r="F25" s="31" t="s">
        <v>34</v>
      </c>
      <c r="G25" s="7" t="s">
        <v>11</v>
      </c>
    </row>
    <row r="26" spans="2:7" ht="14.25" customHeight="1">
      <c r="B26" s="7"/>
      <c r="C26" s="28"/>
      <c r="D26" s="7"/>
      <c r="E26" s="7"/>
      <c r="F26" s="7"/>
      <c r="G26" s="7"/>
    </row>
    <row r="27" spans="2:7" ht="14.25" customHeight="1">
      <c r="B27" s="7"/>
      <c r="C27" s="28" t="s">
        <v>13</v>
      </c>
      <c r="D27" s="7"/>
      <c r="E27" s="7"/>
      <c r="F27" s="31" t="s">
        <v>36</v>
      </c>
      <c r="G27" s="7" t="s">
        <v>11</v>
      </c>
    </row>
    <row r="28" spans="2:7" ht="14.25" customHeight="1">
      <c r="B28" s="7"/>
      <c r="C28" s="7"/>
      <c r="D28" s="7"/>
      <c r="E28" s="7"/>
      <c r="F28" s="7"/>
      <c r="G28" s="7"/>
    </row>
    <row r="29" spans="2:7" ht="14.25" customHeight="1">
      <c r="B29" s="7"/>
      <c r="C29" s="7" t="s">
        <v>14</v>
      </c>
      <c r="D29" s="7"/>
      <c r="E29" s="7"/>
      <c r="F29" s="31" t="s">
        <v>35</v>
      </c>
      <c r="G29" s="7" t="s">
        <v>15</v>
      </c>
    </row>
    <row r="30" ht="14.25">
      <c r="B30" s="7"/>
    </row>
    <row r="32" ht="12">
      <c r="B32" s="1" t="s">
        <v>10</v>
      </c>
    </row>
    <row r="35" spans="1:7" s="2" customFormat="1" ht="15" customHeight="1">
      <c r="A35" s="14"/>
      <c r="B35" s="27" t="s">
        <v>9</v>
      </c>
      <c r="C35" s="26" t="s">
        <v>37</v>
      </c>
      <c r="D35" s="14"/>
      <c r="E35" s="14"/>
      <c r="F35" s="14"/>
      <c r="G35" s="14"/>
    </row>
    <row r="36" spans="1:7" s="2" customFormat="1" ht="15" customHeight="1">
      <c r="A36" s="14"/>
      <c r="B36" s="14"/>
      <c r="C36" s="26" t="s">
        <v>206</v>
      </c>
      <c r="D36" s="14"/>
      <c r="E36" s="14"/>
      <c r="F36" s="14"/>
      <c r="G36" s="14"/>
    </row>
    <row r="37" spans="1:7" ht="15" customHeight="1">
      <c r="A37" s="13"/>
      <c r="B37" s="13"/>
      <c r="C37" s="19" t="s">
        <v>162</v>
      </c>
      <c r="D37" s="13"/>
      <c r="E37" s="13"/>
      <c r="F37" s="13"/>
      <c r="G37" s="13"/>
    </row>
    <row r="38" spans="1:7" ht="15" customHeight="1">
      <c r="A38" s="13"/>
      <c r="B38" s="13"/>
      <c r="C38" s="19" t="s">
        <v>163</v>
      </c>
      <c r="D38" s="13"/>
      <c r="E38" s="13"/>
      <c r="F38" s="13"/>
      <c r="G38" s="13"/>
    </row>
    <row r="39" spans="1:7" ht="15" customHeight="1">
      <c r="A39" s="13"/>
      <c r="B39" s="13"/>
      <c r="C39" s="13" t="s">
        <v>38</v>
      </c>
      <c r="D39" s="13"/>
      <c r="E39" s="13"/>
      <c r="F39" s="13"/>
      <c r="G39" s="13"/>
    </row>
    <row r="40" spans="1:7" ht="15" customHeight="1">
      <c r="A40" s="13"/>
      <c r="B40" s="13"/>
      <c r="C40" s="13" t="s">
        <v>39</v>
      </c>
      <c r="D40" s="13"/>
      <c r="E40" s="13"/>
      <c r="F40" s="13"/>
      <c r="G40" s="13"/>
    </row>
    <row r="41" spans="1:7" s="2" customFormat="1" ht="15" customHeight="1">
      <c r="A41" s="14"/>
      <c r="B41" s="14"/>
      <c r="C41" s="14"/>
      <c r="D41" s="14"/>
      <c r="E41" s="14"/>
      <c r="F41" s="14"/>
      <c r="G41" s="14"/>
    </row>
    <row r="42" spans="1:7" s="2" customFormat="1" ht="15" customHeight="1">
      <c r="A42" s="14"/>
      <c r="B42" s="27" t="s">
        <v>164</v>
      </c>
      <c r="C42" s="14" t="s">
        <v>165</v>
      </c>
      <c r="D42" s="14"/>
      <c r="E42" s="14"/>
      <c r="F42" s="14"/>
      <c r="G42" s="14"/>
    </row>
    <row r="43" spans="1:17" ht="15" customHeight="1">
      <c r="A43" s="13"/>
      <c r="B43" s="27"/>
      <c r="C43" s="13" t="s">
        <v>25</v>
      </c>
      <c r="D43" s="13"/>
      <c r="E43" s="13"/>
      <c r="F43" s="13"/>
      <c r="G43" s="13"/>
      <c r="Q43" s="2"/>
    </row>
    <row r="44" spans="1:17" ht="13.5">
      <c r="A44" s="13"/>
      <c r="B44" s="27"/>
      <c r="C44" s="13"/>
      <c r="D44" s="13"/>
      <c r="E44" s="13"/>
      <c r="F44" s="13"/>
      <c r="G44" s="13"/>
      <c r="Q44" s="8"/>
    </row>
    <row r="45" spans="1:7" ht="13.5">
      <c r="A45" s="13"/>
      <c r="B45" s="27" t="s">
        <v>164</v>
      </c>
      <c r="C45" s="13" t="s">
        <v>166</v>
      </c>
      <c r="D45" s="13"/>
      <c r="E45" s="13"/>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17</v>
      </c>
    </row>
    <row r="52" spans="1:17" ht="12">
      <c r="A52" s="2"/>
      <c r="B52" s="2"/>
      <c r="D52" s="2"/>
      <c r="E52" s="2"/>
      <c r="F52" s="2"/>
      <c r="G52" s="2"/>
      <c r="H52" s="2"/>
      <c r="I52" s="2"/>
      <c r="J52" s="2"/>
      <c r="K52" s="2"/>
      <c r="L52" s="2"/>
      <c r="M52" s="2"/>
      <c r="N52" s="2"/>
      <c r="Q52" s="2" t="s">
        <v>18</v>
      </c>
    </row>
    <row r="53" spans="1:14" ht="12">
      <c r="A53" s="2"/>
      <c r="B53" s="2"/>
      <c r="C53" s="2" t="s">
        <v>27</v>
      </c>
      <c r="D53" s="2"/>
      <c r="E53" s="2"/>
      <c r="F53" s="2"/>
      <c r="G53" s="2"/>
      <c r="H53" s="2"/>
      <c r="I53" s="2"/>
      <c r="J53" s="2"/>
      <c r="K53" s="2"/>
      <c r="L53" s="2"/>
      <c r="M53" s="2"/>
      <c r="N53" s="2"/>
    </row>
    <row r="54" spans="3:14" ht="13.5" customHeight="1">
      <c r="C54" s="34"/>
      <c r="D54" s="34"/>
      <c r="E54" s="34"/>
      <c r="F54" s="34"/>
      <c r="G54" s="34"/>
      <c r="H54" s="34"/>
      <c r="I54" s="34"/>
      <c r="J54" s="34"/>
      <c r="K54" s="34"/>
      <c r="L54" s="34"/>
      <c r="M54" s="34"/>
      <c r="N54" s="34"/>
    </row>
    <row r="55" spans="3:14" ht="12">
      <c r="C55" s="283" t="s">
        <v>28</v>
      </c>
      <c r="D55" s="283"/>
      <c r="E55" s="283"/>
      <c r="F55" s="283"/>
      <c r="G55" s="283"/>
      <c r="H55" s="283"/>
      <c r="I55" s="283"/>
      <c r="J55" s="283"/>
      <c r="K55" s="283"/>
      <c r="L55" s="283"/>
      <c r="M55" s="283"/>
      <c r="N55" s="283"/>
    </row>
    <row r="57" spans="16:18" ht="12">
      <c r="P57" s="2"/>
      <c r="Q57" s="2"/>
      <c r="R57" s="2"/>
    </row>
    <row r="58" spans="16:17" ht="12">
      <c r="P58" s="2"/>
      <c r="Q58" s="2"/>
    </row>
    <row r="59" spans="4:17" ht="12">
      <c r="D59" s="282"/>
      <c r="E59" s="282"/>
      <c r="F59" s="282"/>
      <c r="G59" s="282"/>
      <c r="H59" s="282"/>
      <c r="I59" s="282"/>
      <c r="J59" s="282"/>
      <c r="K59" s="282"/>
      <c r="L59" s="282"/>
      <c r="M59" s="282"/>
      <c r="N59" s="282"/>
      <c r="P59" s="2"/>
      <c r="Q59" s="2"/>
    </row>
    <row r="60" spans="4:17" ht="12">
      <c r="D60" s="282"/>
      <c r="E60" s="282"/>
      <c r="F60" s="282"/>
      <c r="G60" s="282"/>
      <c r="H60" s="282"/>
      <c r="I60" s="282"/>
      <c r="J60" s="282"/>
      <c r="K60" s="282"/>
      <c r="L60" s="282"/>
      <c r="M60" s="282"/>
      <c r="N60" s="282"/>
      <c r="P60" s="2"/>
      <c r="Q60" s="2"/>
    </row>
    <row r="61" spans="16:17" ht="12">
      <c r="P61" s="2"/>
      <c r="Q61" s="2"/>
    </row>
    <row r="62" spans="16:17" ht="12">
      <c r="P62" s="2"/>
      <c r="Q62" s="2"/>
    </row>
    <row r="63" spans="16:17" ht="12">
      <c r="P63" s="2"/>
      <c r="Q63" s="2"/>
    </row>
    <row r="64" ht="12">
      <c r="Q64" s="2"/>
    </row>
    <row r="65" ht="12">
      <c r="Q65" s="2"/>
    </row>
  </sheetData>
  <sheetProtection/>
  <mergeCells count="4">
    <mergeCell ref="C7:F7"/>
    <mergeCell ref="J5:L5"/>
    <mergeCell ref="D59:N60"/>
    <mergeCell ref="C55:N55"/>
  </mergeCells>
  <printOptions/>
  <pageMargins left="0.4330708661417323"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15" zoomScaleNormal="115" zoomScalePageLayoutView="0" workbookViewId="0" topLeftCell="B1">
      <pane ySplit="7" topLeftCell="A8" activePane="bottomLeft" state="frozen"/>
      <selection pane="topLeft" activeCell="A1" sqref="A1"/>
      <selection pane="bottomLeft" activeCell="B1" sqref="B1"/>
    </sheetView>
  </sheetViews>
  <sheetFormatPr defaultColWidth="8.625" defaultRowHeight="12.75"/>
  <cols>
    <col min="1" max="1" width="5.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199"/>
      <c r="B3" s="35" t="s">
        <v>167</v>
      </c>
      <c r="C3" s="36"/>
      <c r="D3" s="36"/>
      <c r="E3" s="36"/>
      <c r="F3" s="36"/>
      <c r="G3" s="36"/>
      <c r="H3" s="36"/>
      <c r="I3" s="36"/>
      <c r="J3" s="36"/>
      <c r="K3" s="36"/>
      <c r="L3" s="36"/>
      <c r="M3" s="36"/>
      <c r="N3" s="36"/>
      <c r="O3" s="36"/>
      <c r="P3" s="36"/>
      <c r="Q3" s="36"/>
      <c r="R3" s="2"/>
    </row>
    <row r="4" spans="2:16" ht="11.25" customHeight="1" thickBot="1">
      <c r="B4" s="37"/>
      <c r="C4" s="37"/>
      <c r="D4" s="37"/>
      <c r="E4" s="37"/>
      <c r="F4" s="37"/>
      <c r="G4" s="37"/>
      <c r="H4" s="37"/>
      <c r="I4" s="37"/>
      <c r="J4" s="37"/>
      <c r="K4" s="37"/>
      <c r="L4" s="37"/>
      <c r="M4" s="37"/>
      <c r="N4" s="37" t="s">
        <v>168</v>
      </c>
      <c r="O4" s="37"/>
      <c r="P4" s="2"/>
    </row>
    <row r="5" spans="2:16" ht="17.25" customHeight="1">
      <c r="B5" s="314" t="s">
        <v>40</v>
      </c>
      <c r="C5" s="315"/>
      <c r="D5" s="292" t="s">
        <v>41</v>
      </c>
      <c r="E5" s="293"/>
      <c r="F5" s="294"/>
      <c r="G5" s="292" t="s">
        <v>42</v>
      </c>
      <c r="H5" s="293"/>
      <c r="I5" s="294"/>
      <c r="J5" s="292" t="s">
        <v>43</v>
      </c>
      <c r="K5" s="293"/>
      <c r="L5" s="294"/>
      <c r="M5" s="292" t="s">
        <v>44</v>
      </c>
      <c r="N5" s="293"/>
      <c r="O5" s="301"/>
      <c r="P5" s="2"/>
    </row>
    <row r="6" spans="2:16" ht="9" customHeight="1">
      <c r="B6" s="313"/>
      <c r="C6" s="316"/>
      <c r="D6" s="284" t="s">
        <v>169</v>
      </c>
      <c r="E6" s="288" t="s">
        <v>170</v>
      </c>
      <c r="F6" s="290" t="s">
        <v>171</v>
      </c>
      <c r="G6" s="284" t="s">
        <v>169</v>
      </c>
      <c r="H6" s="288" t="s">
        <v>170</v>
      </c>
      <c r="I6" s="290" t="s">
        <v>171</v>
      </c>
      <c r="J6" s="284" t="s">
        <v>169</v>
      </c>
      <c r="K6" s="288" t="s">
        <v>170</v>
      </c>
      <c r="L6" s="290" t="s">
        <v>171</v>
      </c>
      <c r="M6" s="284" t="s">
        <v>169</v>
      </c>
      <c r="N6" s="288" t="s">
        <v>170</v>
      </c>
      <c r="O6" s="286" t="s">
        <v>171</v>
      </c>
      <c r="P6" s="2"/>
    </row>
    <row r="7" spans="2:16" ht="10.5" customHeight="1">
      <c r="B7" s="317"/>
      <c r="C7" s="318"/>
      <c r="D7" s="285"/>
      <c r="E7" s="289"/>
      <c r="F7" s="291"/>
      <c r="G7" s="285"/>
      <c r="H7" s="289"/>
      <c r="I7" s="291"/>
      <c r="J7" s="285"/>
      <c r="K7" s="289"/>
      <c r="L7" s="291"/>
      <c r="M7" s="285"/>
      <c r="N7" s="289"/>
      <c r="O7" s="287"/>
      <c r="P7" s="2"/>
    </row>
    <row r="8" spans="2:16" ht="9" customHeight="1">
      <c r="B8" s="312"/>
      <c r="C8" s="38"/>
      <c r="D8" s="39"/>
      <c r="E8" s="40"/>
      <c r="F8" s="40"/>
      <c r="G8" s="39"/>
      <c r="H8" s="40"/>
      <c r="I8" s="40"/>
      <c r="J8" s="39"/>
      <c r="K8" s="40"/>
      <c r="L8" s="41"/>
      <c r="M8" s="42"/>
      <c r="N8" s="40"/>
      <c r="O8" s="43"/>
      <c r="P8" s="2"/>
    </row>
    <row r="9" spans="2:16" ht="9" customHeight="1">
      <c r="B9" s="313"/>
      <c r="C9" s="44"/>
      <c r="D9" s="45"/>
      <c r="E9" s="46"/>
      <c r="F9" s="46"/>
      <c r="G9" s="45"/>
      <c r="H9" s="46"/>
      <c r="I9" s="46"/>
      <c r="J9" s="45"/>
      <c r="K9" s="46"/>
      <c r="L9" s="47"/>
      <c r="M9" s="37"/>
      <c r="N9" s="46"/>
      <c r="O9" s="48"/>
      <c r="P9" s="2"/>
    </row>
    <row r="10" spans="1:16" ht="12" customHeight="1">
      <c r="A10" s="49"/>
      <c r="B10" s="50" t="s">
        <v>45</v>
      </c>
      <c r="C10" s="51" t="s">
        <v>46</v>
      </c>
      <c r="D10" s="52">
        <v>562</v>
      </c>
      <c r="E10" s="53">
        <v>299</v>
      </c>
      <c r="F10" s="54">
        <v>263</v>
      </c>
      <c r="G10" s="55">
        <v>699</v>
      </c>
      <c r="H10" s="53">
        <v>350</v>
      </c>
      <c r="I10" s="54">
        <v>349</v>
      </c>
      <c r="J10" s="55">
        <v>733</v>
      </c>
      <c r="K10" s="53">
        <v>344</v>
      </c>
      <c r="L10" s="56">
        <v>389</v>
      </c>
      <c r="M10" s="54">
        <v>833</v>
      </c>
      <c r="N10" s="53">
        <v>440</v>
      </c>
      <c r="O10" s="57">
        <v>393</v>
      </c>
      <c r="P10" s="2"/>
    </row>
    <row r="11" spans="1:16" ht="12" customHeight="1">
      <c r="A11" s="49"/>
      <c r="B11" s="50" t="s">
        <v>47</v>
      </c>
      <c r="C11" s="58" t="s">
        <v>48</v>
      </c>
      <c r="D11" s="52">
        <v>536</v>
      </c>
      <c r="E11" s="53">
        <v>268</v>
      </c>
      <c r="F11" s="54">
        <v>268</v>
      </c>
      <c r="G11" s="55">
        <v>704</v>
      </c>
      <c r="H11" s="53">
        <v>384</v>
      </c>
      <c r="I11" s="54">
        <v>320</v>
      </c>
      <c r="J11" s="55">
        <v>704</v>
      </c>
      <c r="K11" s="53">
        <v>358</v>
      </c>
      <c r="L11" s="56">
        <v>346</v>
      </c>
      <c r="M11" s="54">
        <v>809</v>
      </c>
      <c r="N11" s="53">
        <v>377</v>
      </c>
      <c r="O11" s="57">
        <v>432</v>
      </c>
      <c r="P11" s="2"/>
    </row>
    <row r="12" spans="2:16" ht="12" customHeight="1">
      <c r="B12" s="59" t="s">
        <v>49</v>
      </c>
      <c r="C12" s="60" t="s">
        <v>50</v>
      </c>
      <c r="D12" s="52">
        <v>561</v>
      </c>
      <c r="E12" s="53">
        <v>293</v>
      </c>
      <c r="F12" s="54">
        <v>268</v>
      </c>
      <c r="G12" s="55">
        <v>884</v>
      </c>
      <c r="H12" s="53">
        <v>446</v>
      </c>
      <c r="I12" s="54">
        <v>438</v>
      </c>
      <c r="J12" s="55">
        <v>671</v>
      </c>
      <c r="K12" s="53">
        <v>356</v>
      </c>
      <c r="L12" s="56">
        <v>315</v>
      </c>
      <c r="M12" s="54">
        <v>807</v>
      </c>
      <c r="N12" s="53">
        <v>459</v>
      </c>
      <c r="O12" s="57">
        <v>348</v>
      </c>
      <c r="P12" s="2"/>
    </row>
    <row r="13" spans="2:16" ht="12" customHeight="1">
      <c r="B13" s="59" t="s">
        <v>51</v>
      </c>
      <c r="C13" s="51" t="s">
        <v>52</v>
      </c>
      <c r="D13" s="52">
        <v>579</v>
      </c>
      <c r="E13" s="53">
        <v>301</v>
      </c>
      <c r="F13" s="54">
        <v>278</v>
      </c>
      <c r="G13" s="55">
        <v>652</v>
      </c>
      <c r="H13" s="53">
        <v>321</v>
      </c>
      <c r="I13" s="54">
        <v>331</v>
      </c>
      <c r="J13" s="55">
        <v>599</v>
      </c>
      <c r="K13" s="53">
        <v>339</v>
      </c>
      <c r="L13" s="56">
        <v>260</v>
      </c>
      <c r="M13" s="54">
        <v>913</v>
      </c>
      <c r="N13" s="53">
        <v>460</v>
      </c>
      <c r="O13" s="57">
        <v>453</v>
      </c>
      <c r="P13" s="2"/>
    </row>
    <row r="14" spans="2:16" ht="12" customHeight="1">
      <c r="B14" s="59" t="s">
        <v>53</v>
      </c>
      <c r="C14" s="51" t="s">
        <v>54</v>
      </c>
      <c r="D14" s="52">
        <v>605</v>
      </c>
      <c r="E14" s="53">
        <v>320</v>
      </c>
      <c r="F14" s="54">
        <v>285</v>
      </c>
      <c r="G14" s="55">
        <v>728</v>
      </c>
      <c r="H14" s="53">
        <v>382</v>
      </c>
      <c r="I14" s="54">
        <v>346</v>
      </c>
      <c r="J14" s="55">
        <v>2290</v>
      </c>
      <c r="K14" s="53">
        <v>1280</v>
      </c>
      <c r="L14" s="56">
        <v>1010</v>
      </c>
      <c r="M14" s="54">
        <v>3576</v>
      </c>
      <c r="N14" s="53">
        <v>2000</v>
      </c>
      <c r="O14" s="57">
        <v>1576</v>
      </c>
      <c r="P14" s="2"/>
    </row>
    <row r="15" spans="2:16" ht="12" customHeight="1">
      <c r="B15" s="59" t="s">
        <v>172</v>
      </c>
      <c r="C15" s="51" t="s">
        <v>173</v>
      </c>
      <c r="D15" s="52">
        <v>545</v>
      </c>
      <c r="E15" s="53">
        <v>278</v>
      </c>
      <c r="F15" s="54">
        <v>267</v>
      </c>
      <c r="G15" s="55">
        <v>706</v>
      </c>
      <c r="H15" s="53">
        <v>347</v>
      </c>
      <c r="I15" s="54">
        <v>359</v>
      </c>
      <c r="J15" s="55">
        <v>1897</v>
      </c>
      <c r="K15" s="53">
        <v>1100</v>
      </c>
      <c r="L15" s="56">
        <v>797</v>
      </c>
      <c r="M15" s="54">
        <v>1556</v>
      </c>
      <c r="N15" s="53">
        <v>878</v>
      </c>
      <c r="O15" s="57">
        <v>678</v>
      </c>
      <c r="P15" s="2"/>
    </row>
    <row r="16" spans="2:16" ht="12" customHeight="1">
      <c r="B16" s="59" t="s">
        <v>55</v>
      </c>
      <c r="C16" s="51" t="s">
        <v>174</v>
      </c>
      <c r="D16" s="52">
        <v>536</v>
      </c>
      <c r="E16" s="53">
        <v>253</v>
      </c>
      <c r="F16" s="54">
        <v>283</v>
      </c>
      <c r="G16" s="55">
        <v>749</v>
      </c>
      <c r="H16" s="53">
        <v>385</v>
      </c>
      <c r="I16" s="54">
        <v>364</v>
      </c>
      <c r="J16" s="55">
        <v>801</v>
      </c>
      <c r="K16" s="53">
        <v>450</v>
      </c>
      <c r="L16" s="56">
        <v>351</v>
      </c>
      <c r="M16" s="54">
        <v>861</v>
      </c>
      <c r="N16" s="53">
        <v>434</v>
      </c>
      <c r="O16" s="57">
        <v>427</v>
      </c>
      <c r="P16" s="2"/>
    </row>
    <row r="17" spans="2:16" ht="12" customHeight="1">
      <c r="B17" s="59" t="s">
        <v>49</v>
      </c>
      <c r="C17" s="51" t="s">
        <v>175</v>
      </c>
      <c r="D17" s="52">
        <v>581</v>
      </c>
      <c r="E17" s="53">
        <v>309</v>
      </c>
      <c r="F17" s="54">
        <v>272</v>
      </c>
      <c r="G17" s="55">
        <v>655</v>
      </c>
      <c r="H17" s="53">
        <v>348</v>
      </c>
      <c r="I17" s="54">
        <v>307</v>
      </c>
      <c r="J17" s="55">
        <v>841</v>
      </c>
      <c r="K17" s="53">
        <v>473</v>
      </c>
      <c r="L17" s="56">
        <v>368</v>
      </c>
      <c r="M17" s="54">
        <v>889</v>
      </c>
      <c r="N17" s="53">
        <v>462</v>
      </c>
      <c r="O17" s="57">
        <v>427</v>
      </c>
      <c r="P17" s="2"/>
    </row>
    <row r="18" spans="2:16" ht="12" customHeight="1">
      <c r="B18" s="59" t="s">
        <v>51</v>
      </c>
      <c r="C18" s="51" t="s">
        <v>56</v>
      </c>
      <c r="D18" s="52">
        <v>611</v>
      </c>
      <c r="E18" s="53">
        <v>307</v>
      </c>
      <c r="F18" s="54">
        <v>304</v>
      </c>
      <c r="G18" s="55">
        <v>640</v>
      </c>
      <c r="H18" s="53">
        <v>326</v>
      </c>
      <c r="I18" s="54">
        <v>314</v>
      </c>
      <c r="J18" s="55">
        <v>899</v>
      </c>
      <c r="K18" s="53">
        <v>496</v>
      </c>
      <c r="L18" s="56">
        <v>403</v>
      </c>
      <c r="M18" s="54">
        <v>1027</v>
      </c>
      <c r="N18" s="53">
        <v>525</v>
      </c>
      <c r="O18" s="57">
        <v>502</v>
      </c>
      <c r="P18" s="2"/>
    </row>
    <row r="19" spans="2:23" ht="12" customHeight="1">
      <c r="B19" s="59" t="s">
        <v>57</v>
      </c>
      <c r="C19" s="51" t="s">
        <v>176</v>
      </c>
      <c r="D19" s="52">
        <v>606</v>
      </c>
      <c r="E19" s="53">
        <v>313</v>
      </c>
      <c r="F19" s="54">
        <v>293</v>
      </c>
      <c r="G19" s="55">
        <v>662</v>
      </c>
      <c r="H19" s="53">
        <v>353</v>
      </c>
      <c r="I19" s="54">
        <v>309</v>
      </c>
      <c r="J19" s="55">
        <v>1082</v>
      </c>
      <c r="K19" s="53">
        <v>591</v>
      </c>
      <c r="L19" s="56">
        <v>491</v>
      </c>
      <c r="M19" s="54">
        <v>1054</v>
      </c>
      <c r="N19" s="53">
        <v>547</v>
      </c>
      <c r="O19" s="57">
        <v>507</v>
      </c>
      <c r="P19" s="2"/>
      <c r="R19" s="61"/>
      <c r="S19" s="61"/>
      <c r="T19" s="61"/>
      <c r="U19" s="61"/>
      <c r="V19" s="2"/>
      <c r="W19" s="2"/>
    </row>
    <row r="20" spans="2:23" ht="12" customHeight="1">
      <c r="B20" s="59" t="s">
        <v>58</v>
      </c>
      <c r="C20" s="51" t="s">
        <v>177</v>
      </c>
      <c r="D20" s="52">
        <v>601</v>
      </c>
      <c r="E20" s="53">
        <v>331</v>
      </c>
      <c r="F20" s="54">
        <v>270</v>
      </c>
      <c r="G20" s="55">
        <v>642</v>
      </c>
      <c r="H20" s="53">
        <v>315</v>
      </c>
      <c r="I20" s="54">
        <v>327</v>
      </c>
      <c r="J20" s="55">
        <v>880</v>
      </c>
      <c r="K20" s="53">
        <v>495</v>
      </c>
      <c r="L20" s="56">
        <v>385</v>
      </c>
      <c r="M20" s="54">
        <v>993</v>
      </c>
      <c r="N20" s="53">
        <v>553</v>
      </c>
      <c r="O20" s="57">
        <v>440</v>
      </c>
      <c r="P20" s="62"/>
      <c r="R20" s="61"/>
      <c r="S20" s="61"/>
      <c r="T20" s="61"/>
      <c r="U20" s="61"/>
      <c r="V20" s="2"/>
      <c r="W20" s="2"/>
    </row>
    <row r="21" spans="2:23" ht="12" customHeight="1">
      <c r="B21" s="59" t="s">
        <v>59</v>
      </c>
      <c r="C21" s="51" t="s">
        <v>178</v>
      </c>
      <c r="D21" s="52">
        <v>543</v>
      </c>
      <c r="E21" s="53">
        <v>286</v>
      </c>
      <c r="F21" s="54">
        <v>257</v>
      </c>
      <c r="G21" s="55">
        <v>639</v>
      </c>
      <c r="H21" s="53">
        <v>320</v>
      </c>
      <c r="I21" s="54">
        <v>319</v>
      </c>
      <c r="J21" s="55">
        <v>892</v>
      </c>
      <c r="K21" s="53">
        <v>480</v>
      </c>
      <c r="L21" s="56">
        <v>412</v>
      </c>
      <c r="M21" s="54">
        <v>909</v>
      </c>
      <c r="N21" s="53">
        <v>475</v>
      </c>
      <c r="O21" s="57">
        <v>434</v>
      </c>
      <c r="P21" s="2"/>
      <c r="R21" s="61"/>
      <c r="S21" s="61"/>
      <c r="T21" s="61"/>
      <c r="U21" s="61"/>
      <c r="V21" s="2"/>
      <c r="W21" s="2"/>
    </row>
    <row r="22" spans="2:23" ht="12" customHeight="1">
      <c r="B22" s="59"/>
      <c r="C22" s="51" t="s">
        <v>179</v>
      </c>
      <c r="D22" s="52">
        <v>623</v>
      </c>
      <c r="E22" s="53">
        <v>320</v>
      </c>
      <c r="F22" s="54">
        <v>303</v>
      </c>
      <c r="G22" s="55">
        <v>739</v>
      </c>
      <c r="H22" s="53">
        <v>380</v>
      </c>
      <c r="I22" s="54">
        <v>359</v>
      </c>
      <c r="J22" s="55">
        <v>826</v>
      </c>
      <c r="K22" s="53">
        <v>424</v>
      </c>
      <c r="L22" s="56">
        <v>402</v>
      </c>
      <c r="M22" s="54">
        <v>738</v>
      </c>
      <c r="N22" s="53">
        <v>360</v>
      </c>
      <c r="O22" s="57">
        <v>378</v>
      </c>
      <c r="P22" s="2"/>
      <c r="R22" s="61"/>
      <c r="S22" s="61"/>
      <c r="T22" s="61"/>
      <c r="U22" s="61"/>
      <c r="V22" s="2"/>
      <c r="W22" s="2"/>
    </row>
    <row r="23" spans="2:23" ht="9" customHeight="1">
      <c r="B23" s="59"/>
      <c r="C23" s="63"/>
      <c r="D23" s="64"/>
      <c r="E23" s="65"/>
      <c r="F23" s="37"/>
      <c r="G23" s="45"/>
      <c r="H23" s="65"/>
      <c r="I23" s="37"/>
      <c r="J23" s="45"/>
      <c r="K23" s="65"/>
      <c r="L23" s="66"/>
      <c r="M23" s="37"/>
      <c r="N23" s="65"/>
      <c r="O23" s="48"/>
      <c r="P23" s="2"/>
      <c r="R23" s="61"/>
      <c r="S23" s="61"/>
      <c r="T23" s="61"/>
      <c r="U23" s="61"/>
      <c r="V23" s="2"/>
      <c r="W23" s="2"/>
    </row>
    <row r="24" spans="2:23" ht="9" customHeight="1">
      <c r="B24" s="67"/>
      <c r="C24" s="68"/>
      <c r="D24" s="69"/>
      <c r="E24" s="70"/>
      <c r="F24" s="71"/>
      <c r="G24" s="72"/>
      <c r="H24" s="70"/>
      <c r="I24" s="71"/>
      <c r="J24" s="72"/>
      <c r="K24" s="70"/>
      <c r="L24" s="73"/>
      <c r="M24" s="71"/>
      <c r="N24" s="70"/>
      <c r="O24" s="74"/>
      <c r="P24" s="2"/>
      <c r="R24" s="61"/>
      <c r="S24" s="61"/>
      <c r="T24" s="61"/>
      <c r="U24" s="61"/>
      <c r="V24" s="2"/>
      <c r="W24" s="2"/>
    </row>
    <row r="25" spans="2:23" ht="11.25" customHeight="1">
      <c r="B25" s="59"/>
      <c r="C25" s="37" t="s">
        <v>60</v>
      </c>
      <c r="D25" s="64"/>
      <c r="E25" s="46"/>
      <c r="F25" s="46"/>
      <c r="G25" s="45"/>
      <c r="H25" s="46"/>
      <c r="I25" s="46"/>
      <c r="J25" s="45"/>
      <c r="K25" s="46"/>
      <c r="L25" s="47"/>
      <c r="M25" s="37"/>
      <c r="N25" s="46"/>
      <c r="O25" s="75"/>
      <c r="P25" s="2"/>
      <c r="R25" s="61"/>
      <c r="S25" s="61"/>
      <c r="T25" s="61"/>
      <c r="U25" s="61"/>
      <c r="V25" s="2"/>
      <c r="W25" s="2"/>
    </row>
    <row r="26" spans="2:23" ht="11.25" customHeight="1">
      <c r="B26" s="59"/>
      <c r="C26" s="76" t="s">
        <v>61</v>
      </c>
      <c r="D26" s="52">
        <v>623</v>
      </c>
      <c r="E26" s="53">
        <v>320</v>
      </c>
      <c r="F26" s="56">
        <v>303</v>
      </c>
      <c r="G26" s="64">
        <f aca="true" t="shared" si="0" ref="G26:G44">SUM(H26:I26)</f>
        <v>3</v>
      </c>
      <c r="H26" s="77">
        <v>1</v>
      </c>
      <c r="I26" s="78">
        <v>2</v>
      </c>
      <c r="J26" s="64">
        <f aca="true" t="shared" si="1" ref="J26:J44">SUM(K26:L26)</f>
        <v>47</v>
      </c>
      <c r="K26" s="78">
        <v>24</v>
      </c>
      <c r="L26" s="79">
        <v>23</v>
      </c>
      <c r="M26" s="64">
        <f aca="true" t="shared" si="2" ref="M26:M44">SUM(N26:O26)</f>
        <v>37</v>
      </c>
      <c r="N26" s="78">
        <v>16</v>
      </c>
      <c r="O26" s="80">
        <v>21</v>
      </c>
      <c r="P26" s="2"/>
      <c r="R26" s="61"/>
      <c r="S26" s="61"/>
      <c r="T26" s="61"/>
      <c r="U26" s="61"/>
      <c r="V26" s="2"/>
      <c r="W26" s="2"/>
    </row>
    <row r="27" spans="2:23" ht="11.25" customHeight="1">
      <c r="B27" s="59" t="s">
        <v>62</v>
      </c>
      <c r="C27" s="76" t="s">
        <v>63</v>
      </c>
      <c r="D27" s="81" t="s">
        <v>180</v>
      </c>
      <c r="E27" s="82" t="s">
        <v>64</v>
      </c>
      <c r="F27" s="82" t="s">
        <v>64</v>
      </c>
      <c r="G27" s="64">
        <f t="shared" si="0"/>
        <v>1</v>
      </c>
      <c r="H27" s="77">
        <v>1</v>
      </c>
      <c r="I27" s="78">
        <v>0</v>
      </c>
      <c r="J27" s="64">
        <f t="shared" si="1"/>
        <v>14</v>
      </c>
      <c r="K27" s="78">
        <v>6</v>
      </c>
      <c r="L27" s="79">
        <v>8</v>
      </c>
      <c r="M27" s="64">
        <f t="shared" si="2"/>
        <v>15</v>
      </c>
      <c r="N27" s="78">
        <v>7</v>
      </c>
      <c r="O27" s="80">
        <v>8</v>
      </c>
      <c r="P27" s="2"/>
      <c r="R27" s="61"/>
      <c r="S27" s="61"/>
      <c r="T27" s="61"/>
      <c r="U27" s="61"/>
      <c r="V27" s="2"/>
      <c r="W27" s="2"/>
    </row>
    <row r="28" spans="2:23" ht="11.25" customHeight="1">
      <c r="B28" s="59"/>
      <c r="C28" s="76" t="s">
        <v>65</v>
      </c>
      <c r="D28" s="81" t="s">
        <v>64</v>
      </c>
      <c r="E28" s="82" t="s">
        <v>64</v>
      </c>
      <c r="F28" s="82" t="s">
        <v>64</v>
      </c>
      <c r="G28" s="64">
        <f t="shared" si="0"/>
        <v>0</v>
      </c>
      <c r="H28" s="77">
        <v>0</v>
      </c>
      <c r="I28" s="78">
        <v>0</v>
      </c>
      <c r="J28" s="64">
        <f t="shared" si="1"/>
        <v>3</v>
      </c>
      <c r="K28" s="78">
        <v>2</v>
      </c>
      <c r="L28" s="79">
        <v>1</v>
      </c>
      <c r="M28" s="64">
        <f t="shared" si="2"/>
        <v>6</v>
      </c>
      <c r="N28" s="78">
        <v>3</v>
      </c>
      <c r="O28" s="80">
        <v>3</v>
      </c>
      <c r="P28" s="2"/>
      <c r="R28" s="61"/>
      <c r="S28" s="61"/>
      <c r="T28" s="61"/>
      <c r="U28" s="61"/>
      <c r="V28" s="2"/>
      <c r="W28" s="2"/>
    </row>
    <row r="29" spans="2:23" ht="11.25" customHeight="1">
      <c r="B29" s="59" t="s">
        <v>66</v>
      </c>
      <c r="C29" s="76" t="s">
        <v>67</v>
      </c>
      <c r="D29" s="81" t="s">
        <v>64</v>
      </c>
      <c r="E29" s="82" t="s">
        <v>64</v>
      </c>
      <c r="F29" s="82" t="s">
        <v>64</v>
      </c>
      <c r="G29" s="64">
        <f t="shared" si="0"/>
        <v>3</v>
      </c>
      <c r="H29" s="77">
        <v>2</v>
      </c>
      <c r="I29" s="78">
        <v>1</v>
      </c>
      <c r="J29" s="64">
        <f t="shared" si="1"/>
        <v>38</v>
      </c>
      <c r="K29" s="78">
        <v>11</v>
      </c>
      <c r="L29" s="79">
        <v>27</v>
      </c>
      <c r="M29" s="64">
        <f t="shared" si="2"/>
        <v>16</v>
      </c>
      <c r="N29" s="78">
        <v>13</v>
      </c>
      <c r="O29" s="80">
        <v>3</v>
      </c>
      <c r="P29" s="2"/>
      <c r="R29" s="61"/>
      <c r="S29" s="61"/>
      <c r="T29" s="61"/>
      <c r="U29" s="61"/>
      <c r="V29" s="2"/>
      <c r="W29" s="2"/>
    </row>
    <row r="30" spans="2:23" ht="11.25" customHeight="1">
      <c r="B30" s="59"/>
      <c r="C30" s="76" t="s">
        <v>68</v>
      </c>
      <c r="D30" s="81" t="s">
        <v>64</v>
      </c>
      <c r="E30" s="82" t="s">
        <v>64</v>
      </c>
      <c r="F30" s="82" t="s">
        <v>64</v>
      </c>
      <c r="G30" s="64">
        <f t="shared" si="0"/>
        <v>0</v>
      </c>
      <c r="H30" s="77">
        <v>0</v>
      </c>
      <c r="I30" s="78">
        <v>0</v>
      </c>
      <c r="J30" s="64">
        <f t="shared" si="1"/>
        <v>177</v>
      </c>
      <c r="K30" s="78">
        <v>80</v>
      </c>
      <c r="L30" s="79">
        <v>97</v>
      </c>
      <c r="M30" s="64">
        <f t="shared" si="2"/>
        <v>159</v>
      </c>
      <c r="N30" s="78">
        <v>61</v>
      </c>
      <c r="O30" s="80">
        <v>98</v>
      </c>
      <c r="P30" s="2"/>
      <c r="R30" s="61"/>
      <c r="S30" s="61"/>
      <c r="T30" s="61"/>
      <c r="U30" s="61"/>
      <c r="V30" s="2"/>
      <c r="W30" s="2"/>
    </row>
    <row r="31" spans="2:23" ht="11.25" customHeight="1">
      <c r="B31" s="59" t="s">
        <v>69</v>
      </c>
      <c r="C31" s="76" t="s">
        <v>70</v>
      </c>
      <c r="D31" s="81" t="s">
        <v>64</v>
      </c>
      <c r="E31" s="82" t="s">
        <v>64</v>
      </c>
      <c r="F31" s="82" t="s">
        <v>64</v>
      </c>
      <c r="G31" s="64">
        <f t="shared" si="0"/>
        <v>1</v>
      </c>
      <c r="H31" s="77">
        <v>1</v>
      </c>
      <c r="I31" s="78">
        <v>0</v>
      </c>
      <c r="J31" s="64">
        <f t="shared" si="1"/>
        <v>189</v>
      </c>
      <c r="K31" s="78">
        <v>99</v>
      </c>
      <c r="L31" s="79">
        <v>90</v>
      </c>
      <c r="M31" s="64">
        <f t="shared" si="2"/>
        <v>144</v>
      </c>
      <c r="N31" s="78">
        <v>65</v>
      </c>
      <c r="O31" s="80">
        <v>79</v>
      </c>
      <c r="P31" s="2"/>
      <c r="R31" s="61"/>
      <c r="S31" s="61"/>
      <c r="T31" s="61"/>
      <c r="U31" s="61"/>
      <c r="V31" s="2"/>
      <c r="W31" s="2"/>
    </row>
    <row r="32" spans="2:23" ht="11.25" customHeight="1">
      <c r="B32" s="59"/>
      <c r="C32" s="76" t="s">
        <v>71</v>
      </c>
      <c r="D32" s="81" t="s">
        <v>64</v>
      </c>
      <c r="E32" s="82" t="s">
        <v>64</v>
      </c>
      <c r="F32" s="82" t="s">
        <v>64</v>
      </c>
      <c r="G32" s="64">
        <f t="shared" si="0"/>
        <v>0</v>
      </c>
      <c r="H32" s="77">
        <v>0</v>
      </c>
      <c r="I32" s="78">
        <v>0</v>
      </c>
      <c r="J32" s="64">
        <f t="shared" si="1"/>
        <v>114</v>
      </c>
      <c r="K32" s="78">
        <v>54</v>
      </c>
      <c r="L32" s="79">
        <v>60</v>
      </c>
      <c r="M32" s="64">
        <f t="shared" si="2"/>
        <v>128</v>
      </c>
      <c r="N32" s="78">
        <v>57</v>
      </c>
      <c r="O32" s="80">
        <v>71</v>
      </c>
      <c r="P32" s="2"/>
      <c r="R32" s="61"/>
      <c r="S32" s="61"/>
      <c r="T32" s="61"/>
      <c r="U32" s="61"/>
      <c r="V32" s="2"/>
      <c r="W32" s="2"/>
    </row>
    <row r="33" spans="2:23" ht="11.25" customHeight="1">
      <c r="B33" s="59" t="s">
        <v>72</v>
      </c>
      <c r="C33" s="76" t="s">
        <v>73</v>
      </c>
      <c r="D33" s="81" t="s">
        <v>64</v>
      </c>
      <c r="E33" s="82" t="s">
        <v>64</v>
      </c>
      <c r="F33" s="82" t="s">
        <v>64</v>
      </c>
      <c r="G33" s="64">
        <f t="shared" si="0"/>
        <v>3</v>
      </c>
      <c r="H33" s="77">
        <v>1</v>
      </c>
      <c r="I33" s="78">
        <v>2</v>
      </c>
      <c r="J33" s="64">
        <f t="shared" si="1"/>
        <v>78</v>
      </c>
      <c r="K33" s="78">
        <v>47</v>
      </c>
      <c r="L33" s="79">
        <v>31</v>
      </c>
      <c r="M33" s="64">
        <f t="shared" si="2"/>
        <v>65</v>
      </c>
      <c r="N33" s="78">
        <v>40</v>
      </c>
      <c r="O33" s="80">
        <v>25</v>
      </c>
      <c r="P33" s="2"/>
      <c r="R33" s="61"/>
      <c r="S33" s="61"/>
      <c r="T33" s="61"/>
      <c r="U33" s="61"/>
      <c r="V33" s="2"/>
      <c r="W33" s="2"/>
    </row>
    <row r="34" spans="2:23" ht="11.25" customHeight="1">
      <c r="B34" s="59"/>
      <c r="C34" s="76" t="s">
        <v>74</v>
      </c>
      <c r="D34" s="81" t="s">
        <v>64</v>
      </c>
      <c r="E34" s="82" t="s">
        <v>64</v>
      </c>
      <c r="F34" s="82" t="s">
        <v>64</v>
      </c>
      <c r="G34" s="64">
        <f t="shared" si="0"/>
        <v>6</v>
      </c>
      <c r="H34" s="77">
        <v>2</v>
      </c>
      <c r="I34" s="78">
        <v>4</v>
      </c>
      <c r="J34" s="64">
        <f t="shared" si="1"/>
        <v>41</v>
      </c>
      <c r="K34" s="78">
        <v>25</v>
      </c>
      <c r="L34" s="79">
        <v>16</v>
      </c>
      <c r="M34" s="64">
        <f t="shared" si="2"/>
        <v>31</v>
      </c>
      <c r="N34" s="78">
        <v>19</v>
      </c>
      <c r="O34" s="80">
        <v>12</v>
      </c>
      <c r="P34" s="2"/>
      <c r="R34" s="61"/>
      <c r="S34" s="61"/>
      <c r="T34" s="61"/>
      <c r="U34" s="61"/>
      <c r="V34" s="2"/>
      <c r="W34" s="2"/>
    </row>
    <row r="35" spans="2:23" ht="11.25" customHeight="1">
      <c r="B35" s="59" t="s">
        <v>59</v>
      </c>
      <c r="C35" s="76" t="s">
        <v>75</v>
      </c>
      <c r="D35" s="81" t="s">
        <v>64</v>
      </c>
      <c r="E35" s="82" t="s">
        <v>64</v>
      </c>
      <c r="F35" s="82" t="s">
        <v>64</v>
      </c>
      <c r="G35" s="64">
        <f t="shared" si="0"/>
        <v>2</v>
      </c>
      <c r="H35" s="77">
        <v>2</v>
      </c>
      <c r="I35" s="78">
        <v>0</v>
      </c>
      <c r="J35" s="64">
        <f t="shared" si="1"/>
        <v>30</v>
      </c>
      <c r="K35" s="78">
        <v>24</v>
      </c>
      <c r="L35" s="79">
        <v>6</v>
      </c>
      <c r="M35" s="64">
        <f t="shared" si="2"/>
        <v>30</v>
      </c>
      <c r="N35" s="78">
        <v>20</v>
      </c>
      <c r="O35" s="80">
        <v>10</v>
      </c>
      <c r="P35" s="2"/>
      <c r="R35" s="61"/>
      <c r="S35" s="61"/>
      <c r="T35" s="61"/>
      <c r="U35" s="61"/>
      <c r="V35" s="2"/>
      <c r="W35" s="2"/>
    </row>
    <row r="36" spans="2:23" ht="11.25" customHeight="1">
      <c r="B36" s="59"/>
      <c r="C36" s="76" t="s">
        <v>76</v>
      </c>
      <c r="D36" s="81" t="s">
        <v>64</v>
      </c>
      <c r="E36" s="82" t="s">
        <v>64</v>
      </c>
      <c r="F36" s="82" t="s">
        <v>64</v>
      </c>
      <c r="G36" s="64">
        <f t="shared" si="0"/>
        <v>13</v>
      </c>
      <c r="H36" s="77">
        <v>10</v>
      </c>
      <c r="I36" s="78">
        <v>3</v>
      </c>
      <c r="J36" s="64">
        <f t="shared" si="1"/>
        <v>17</v>
      </c>
      <c r="K36" s="78">
        <v>13</v>
      </c>
      <c r="L36" s="79">
        <v>4</v>
      </c>
      <c r="M36" s="64">
        <f t="shared" si="2"/>
        <v>26</v>
      </c>
      <c r="N36" s="78">
        <v>16</v>
      </c>
      <c r="O36" s="80">
        <v>10</v>
      </c>
      <c r="P36" s="2"/>
      <c r="R36" s="61"/>
      <c r="S36" s="61"/>
      <c r="T36" s="61"/>
      <c r="U36" s="61"/>
      <c r="V36" s="2"/>
      <c r="W36" s="2"/>
    </row>
    <row r="37" spans="2:23" ht="11.25" customHeight="1">
      <c r="B37" s="59" t="s">
        <v>49</v>
      </c>
      <c r="C37" s="76" t="s">
        <v>77</v>
      </c>
      <c r="D37" s="81" t="s">
        <v>64</v>
      </c>
      <c r="E37" s="82" t="s">
        <v>64</v>
      </c>
      <c r="F37" s="82" t="s">
        <v>64</v>
      </c>
      <c r="G37" s="64">
        <f t="shared" si="0"/>
        <v>16</v>
      </c>
      <c r="H37" s="77">
        <v>7</v>
      </c>
      <c r="I37" s="78">
        <v>9</v>
      </c>
      <c r="J37" s="64">
        <f t="shared" si="1"/>
        <v>23</v>
      </c>
      <c r="K37" s="78">
        <v>12</v>
      </c>
      <c r="L37" s="79">
        <v>11</v>
      </c>
      <c r="M37" s="64">
        <f t="shared" si="2"/>
        <v>22</v>
      </c>
      <c r="N37" s="78">
        <v>14</v>
      </c>
      <c r="O37" s="80">
        <v>8</v>
      </c>
      <c r="P37" s="2"/>
      <c r="R37" s="61"/>
      <c r="S37" s="61"/>
      <c r="T37" s="61"/>
      <c r="U37" s="61"/>
      <c r="V37" s="2"/>
      <c r="W37" s="2"/>
    </row>
    <row r="38" spans="2:23" ht="11.25" customHeight="1">
      <c r="B38" s="59"/>
      <c r="C38" s="76" t="s">
        <v>78</v>
      </c>
      <c r="D38" s="81" t="s">
        <v>64</v>
      </c>
      <c r="E38" s="82" t="s">
        <v>64</v>
      </c>
      <c r="F38" s="82" t="s">
        <v>64</v>
      </c>
      <c r="G38" s="64">
        <f t="shared" si="0"/>
        <v>30</v>
      </c>
      <c r="H38" s="77">
        <v>25</v>
      </c>
      <c r="I38" s="78">
        <v>5</v>
      </c>
      <c r="J38" s="64">
        <f t="shared" si="1"/>
        <v>20</v>
      </c>
      <c r="K38" s="78">
        <v>12</v>
      </c>
      <c r="L38" s="79">
        <v>8</v>
      </c>
      <c r="M38" s="64">
        <f t="shared" si="2"/>
        <v>21</v>
      </c>
      <c r="N38" s="78">
        <v>14</v>
      </c>
      <c r="O38" s="80">
        <v>7</v>
      </c>
      <c r="P38" s="2"/>
      <c r="R38" s="61"/>
      <c r="S38" s="61"/>
      <c r="T38" s="61"/>
      <c r="U38" s="61"/>
      <c r="V38" s="2"/>
      <c r="W38" s="2"/>
    </row>
    <row r="39" spans="2:23" ht="11.25" customHeight="1">
      <c r="B39" s="59" t="s">
        <v>79</v>
      </c>
      <c r="C39" s="76" t="s">
        <v>80</v>
      </c>
      <c r="D39" s="81" t="s">
        <v>64</v>
      </c>
      <c r="E39" s="82" t="s">
        <v>64</v>
      </c>
      <c r="F39" s="82" t="s">
        <v>64</v>
      </c>
      <c r="G39" s="64">
        <f t="shared" si="0"/>
        <v>39</v>
      </c>
      <c r="H39" s="77">
        <v>27</v>
      </c>
      <c r="I39" s="78">
        <v>12</v>
      </c>
      <c r="J39" s="64">
        <f t="shared" si="1"/>
        <v>9</v>
      </c>
      <c r="K39" s="78">
        <v>4</v>
      </c>
      <c r="L39" s="79">
        <v>5</v>
      </c>
      <c r="M39" s="64">
        <f t="shared" si="2"/>
        <v>11</v>
      </c>
      <c r="N39" s="78">
        <v>5</v>
      </c>
      <c r="O39" s="80">
        <v>6</v>
      </c>
      <c r="P39" s="2"/>
      <c r="R39" s="61"/>
      <c r="S39" s="61"/>
      <c r="T39" s="61"/>
      <c r="U39" s="61"/>
      <c r="V39" s="2"/>
      <c r="W39" s="2"/>
    </row>
    <row r="40" spans="2:23" ht="11.25" customHeight="1">
      <c r="B40" s="59"/>
      <c r="C40" s="76" t="s">
        <v>81</v>
      </c>
      <c r="D40" s="81" t="s">
        <v>64</v>
      </c>
      <c r="E40" s="82" t="s">
        <v>64</v>
      </c>
      <c r="F40" s="82" t="s">
        <v>64</v>
      </c>
      <c r="G40" s="64">
        <f t="shared" si="0"/>
        <v>55</v>
      </c>
      <c r="H40" s="77">
        <v>45</v>
      </c>
      <c r="I40" s="78">
        <v>10</v>
      </c>
      <c r="J40" s="64">
        <f t="shared" si="1"/>
        <v>8</v>
      </c>
      <c r="K40" s="78">
        <v>5</v>
      </c>
      <c r="L40" s="79">
        <v>3</v>
      </c>
      <c r="M40" s="64">
        <f t="shared" si="2"/>
        <v>3</v>
      </c>
      <c r="N40" s="78">
        <v>1</v>
      </c>
      <c r="O40" s="80">
        <v>2</v>
      </c>
      <c r="P40" s="2"/>
      <c r="R40" s="61"/>
      <c r="S40" s="61"/>
      <c r="T40" s="61"/>
      <c r="U40" s="61"/>
      <c r="V40" s="2"/>
      <c r="W40" s="2"/>
    </row>
    <row r="41" spans="2:23" ht="11.25" customHeight="1">
      <c r="B41" s="59" t="s">
        <v>82</v>
      </c>
      <c r="C41" s="76" t="s">
        <v>83</v>
      </c>
      <c r="D41" s="81" t="s">
        <v>64</v>
      </c>
      <c r="E41" s="82" t="s">
        <v>64</v>
      </c>
      <c r="F41" s="82" t="s">
        <v>64</v>
      </c>
      <c r="G41" s="64">
        <f t="shared" si="0"/>
        <v>76</v>
      </c>
      <c r="H41" s="77">
        <v>50</v>
      </c>
      <c r="I41" s="78">
        <v>26</v>
      </c>
      <c r="J41" s="64">
        <f t="shared" si="1"/>
        <v>7</v>
      </c>
      <c r="K41" s="78">
        <v>3</v>
      </c>
      <c r="L41" s="79">
        <v>4</v>
      </c>
      <c r="M41" s="64">
        <f t="shared" si="2"/>
        <v>11</v>
      </c>
      <c r="N41" s="78">
        <v>4</v>
      </c>
      <c r="O41" s="80">
        <v>7</v>
      </c>
      <c r="P41" s="2"/>
      <c r="R41" s="61"/>
      <c r="S41" s="61"/>
      <c r="T41" s="61"/>
      <c r="U41" s="61"/>
      <c r="V41" s="2"/>
      <c r="W41" s="2"/>
    </row>
    <row r="42" spans="2:23" ht="11.25" customHeight="1">
      <c r="B42" s="59"/>
      <c r="C42" s="76" t="s">
        <v>84</v>
      </c>
      <c r="D42" s="81" t="s">
        <v>64</v>
      </c>
      <c r="E42" s="82" t="s">
        <v>64</v>
      </c>
      <c r="F42" s="82" t="s">
        <v>64</v>
      </c>
      <c r="G42" s="64">
        <f t="shared" si="0"/>
        <v>146</v>
      </c>
      <c r="H42" s="77">
        <v>84</v>
      </c>
      <c r="I42" s="78">
        <v>62</v>
      </c>
      <c r="J42" s="64">
        <f t="shared" si="1"/>
        <v>6</v>
      </c>
      <c r="K42" s="78">
        <v>2</v>
      </c>
      <c r="L42" s="79">
        <v>4</v>
      </c>
      <c r="M42" s="64">
        <f t="shared" si="2"/>
        <v>8</v>
      </c>
      <c r="N42" s="78">
        <v>4</v>
      </c>
      <c r="O42" s="80">
        <v>4</v>
      </c>
      <c r="P42" s="2"/>
      <c r="R42" s="61"/>
      <c r="S42" s="61"/>
      <c r="T42" s="61"/>
      <c r="U42" s="61"/>
      <c r="V42" s="2"/>
      <c r="W42" s="2"/>
    </row>
    <row r="43" spans="2:23" ht="11.25" customHeight="1">
      <c r="B43" s="59"/>
      <c r="C43" s="76" t="s">
        <v>181</v>
      </c>
      <c r="D43" s="81" t="s">
        <v>64</v>
      </c>
      <c r="E43" s="82" t="s">
        <v>64</v>
      </c>
      <c r="F43" s="82" t="s">
        <v>64</v>
      </c>
      <c r="G43" s="64">
        <f t="shared" si="0"/>
        <v>152</v>
      </c>
      <c r="H43" s="77">
        <v>70</v>
      </c>
      <c r="I43" s="78">
        <v>82</v>
      </c>
      <c r="J43" s="64">
        <f t="shared" si="1"/>
        <v>4</v>
      </c>
      <c r="K43" s="78">
        <v>0</v>
      </c>
      <c r="L43" s="79">
        <v>4</v>
      </c>
      <c r="M43" s="64">
        <f t="shared" si="2"/>
        <v>3</v>
      </c>
      <c r="N43" s="78">
        <v>1</v>
      </c>
      <c r="O43" s="80">
        <v>2</v>
      </c>
      <c r="P43" s="2"/>
      <c r="R43" s="61"/>
      <c r="S43" s="61"/>
      <c r="T43" s="61"/>
      <c r="U43" s="61"/>
      <c r="V43" s="2"/>
      <c r="W43" s="2"/>
    </row>
    <row r="44" spans="2:23" ht="11.25" customHeight="1">
      <c r="B44" s="59"/>
      <c r="C44" s="76" t="s">
        <v>182</v>
      </c>
      <c r="D44" s="81" t="s">
        <v>64</v>
      </c>
      <c r="E44" s="82" t="s">
        <v>64</v>
      </c>
      <c r="F44" s="82" t="s">
        <v>64</v>
      </c>
      <c r="G44" s="64">
        <f t="shared" si="0"/>
        <v>193</v>
      </c>
      <c r="H44" s="77">
        <v>52</v>
      </c>
      <c r="I44" s="78">
        <v>141</v>
      </c>
      <c r="J44" s="64">
        <f t="shared" si="1"/>
        <v>1</v>
      </c>
      <c r="K44" s="78">
        <v>1</v>
      </c>
      <c r="L44" s="79">
        <v>0</v>
      </c>
      <c r="M44" s="64">
        <f t="shared" si="2"/>
        <v>2</v>
      </c>
      <c r="N44" s="78">
        <v>0</v>
      </c>
      <c r="O44" s="80">
        <v>2</v>
      </c>
      <c r="P44" s="2"/>
      <c r="R44" s="61"/>
      <c r="S44" s="61"/>
      <c r="T44" s="61"/>
      <c r="U44" s="61"/>
      <c r="V44" s="2"/>
      <c r="W44" s="2"/>
    </row>
    <row r="45" spans="2:23" ht="10.5" customHeight="1">
      <c r="B45" s="59"/>
      <c r="C45" s="37"/>
      <c r="D45" s="64"/>
      <c r="E45" s="46"/>
      <c r="F45" s="46"/>
      <c r="G45" s="64"/>
      <c r="H45" s="46"/>
      <c r="I45" s="46"/>
      <c r="J45" s="45"/>
      <c r="K45" s="46"/>
      <c r="L45" s="47"/>
      <c r="M45" s="64"/>
      <c r="N45" s="46"/>
      <c r="O45" s="48"/>
      <c r="P45" s="2"/>
      <c r="R45" s="61"/>
      <c r="S45" s="61"/>
      <c r="T45" s="61"/>
      <c r="U45" s="61"/>
      <c r="V45" s="2"/>
      <c r="W45" s="2"/>
    </row>
    <row r="46" spans="2:23" ht="10.5" customHeight="1">
      <c r="B46" s="59"/>
      <c r="C46" s="83" t="s">
        <v>85</v>
      </c>
      <c r="D46" s="52">
        <f>D26</f>
        <v>623</v>
      </c>
      <c r="E46" s="53">
        <f>E26</f>
        <v>320</v>
      </c>
      <c r="F46" s="84">
        <f>F26</f>
        <v>303</v>
      </c>
      <c r="G46" s="85">
        <f>SUM(H46:I46)</f>
        <v>739</v>
      </c>
      <c r="H46" s="53">
        <f aca="true" t="shared" si="3" ref="H46:O46">SUM(H26:H45)</f>
        <v>380</v>
      </c>
      <c r="I46" s="84">
        <f t="shared" si="3"/>
        <v>359</v>
      </c>
      <c r="J46" s="55">
        <f t="shared" si="3"/>
        <v>826</v>
      </c>
      <c r="K46" s="53">
        <f t="shared" si="3"/>
        <v>424</v>
      </c>
      <c r="L46" s="84">
        <f t="shared" si="3"/>
        <v>402</v>
      </c>
      <c r="M46" s="55">
        <f t="shared" si="3"/>
        <v>738</v>
      </c>
      <c r="N46" s="53">
        <f t="shared" si="3"/>
        <v>360</v>
      </c>
      <c r="O46" s="57">
        <f t="shared" si="3"/>
        <v>378</v>
      </c>
      <c r="P46" s="2"/>
      <c r="R46" s="61"/>
      <c r="S46" s="61"/>
      <c r="T46" s="61"/>
      <c r="U46" s="61"/>
      <c r="V46" s="2"/>
      <c r="W46" s="2"/>
    </row>
    <row r="47" spans="2:23" ht="10.5" customHeight="1" thickBot="1">
      <c r="B47" s="86"/>
      <c r="C47" s="87"/>
      <c r="D47" s="88"/>
      <c r="E47" s="89"/>
      <c r="F47" s="89"/>
      <c r="G47" s="87"/>
      <c r="H47" s="89"/>
      <c r="I47" s="89"/>
      <c r="J47" s="87"/>
      <c r="K47" s="89"/>
      <c r="L47" s="90"/>
      <c r="M47" s="91"/>
      <c r="N47" s="89"/>
      <c r="O47" s="92"/>
      <c r="P47" s="2"/>
      <c r="R47" s="2"/>
      <c r="S47" s="2"/>
      <c r="T47" s="2"/>
      <c r="U47" s="2"/>
      <c r="V47" s="2"/>
      <c r="W47" s="2"/>
    </row>
    <row r="48" ht="12.75" customHeight="1"/>
    <row r="49" spans="1:8" ht="15.75" customHeight="1" thickBot="1">
      <c r="A49" s="200" t="s">
        <v>183</v>
      </c>
      <c r="B49" s="2"/>
      <c r="C49" s="2"/>
      <c r="D49" s="2"/>
      <c r="E49" s="2"/>
      <c r="F49" s="2"/>
      <c r="G49" s="2"/>
      <c r="H49" s="2"/>
    </row>
    <row r="50" spans="1:17" ht="12.75" customHeight="1">
      <c r="A50" s="1" t="s">
        <v>184</v>
      </c>
      <c r="B50" s="319" t="s">
        <v>86</v>
      </c>
      <c r="C50" s="320"/>
      <c r="D50" s="320"/>
      <c r="E50" s="303"/>
      <c r="F50" s="93" t="s">
        <v>87</v>
      </c>
      <c r="G50" s="94"/>
      <c r="H50" s="94"/>
      <c r="I50" s="94"/>
      <c r="J50" s="94"/>
      <c r="K50" s="95"/>
      <c r="L50" s="302" t="s">
        <v>88</v>
      </c>
      <c r="M50" s="303"/>
      <c r="N50" s="295" t="s">
        <v>89</v>
      </c>
      <c r="O50" s="296"/>
      <c r="P50" s="2"/>
      <c r="Q50" s="2"/>
    </row>
    <row r="51" spans="1:17" ht="12.75" customHeight="1">
      <c r="A51" s="2"/>
      <c r="B51" s="321"/>
      <c r="C51" s="322"/>
      <c r="D51" s="322"/>
      <c r="E51" s="305"/>
      <c r="F51" s="299" t="s">
        <v>90</v>
      </c>
      <c r="G51" s="300"/>
      <c r="H51" s="299" t="s">
        <v>91</v>
      </c>
      <c r="I51" s="300"/>
      <c r="J51" s="299" t="s">
        <v>92</v>
      </c>
      <c r="K51" s="300"/>
      <c r="L51" s="304"/>
      <c r="M51" s="305"/>
      <c r="N51" s="297"/>
      <c r="O51" s="298"/>
      <c r="P51" s="2"/>
      <c r="Q51" s="2"/>
    </row>
    <row r="52" spans="1:17" ht="12.75" customHeight="1">
      <c r="A52" s="2"/>
      <c r="B52" s="96"/>
      <c r="C52" s="97" t="s">
        <v>185</v>
      </c>
      <c r="D52" s="308" t="s">
        <v>93</v>
      </c>
      <c r="E52" s="309"/>
      <c r="F52" s="98">
        <f aca="true" t="shared" si="4" ref="F52:F68">SUM(H52:K52)</f>
        <v>726264</v>
      </c>
      <c r="G52" s="99"/>
      <c r="H52" s="100">
        <v>348861</v>
      </c>
      <c r="I52" s="99"/>
      <c r="J52" s="100">
        <v>377403</v>
      </c>
      <c r="K52" s="99"/>
      <c r="L52" s="101">
        <v>154604</v>
      </c>
      <c r="M52" s="101"/>
      <c r="N52" s="102">
        <f aca="true" t="shared" si="5" ref="N52:N64">ROUND(F52/L52,2)</f>
        <v>4.7</v>
      </c>
      <c r="O52" s="103"/>
      <c r="P52" s="2"/>
      <c r="Q52" s="2"/>
    </row>
    <row r="53" spans="1:17" ht="12.75" customHeight="1">
      <c r="A53" s="2"/>
      <c r="B53" s="104"/>
      <c r="C53" s="105" t="s">
        <v>186</v>
      </c>
      <c r="D53" s="306" t="s">
        <v>94</v>
      </c>
      <c r="E53" s="307"/>
      <c r="F53" s="98">
        <f t="shared" si="4"/>
        <v>752374</v>
      </c>
      <c r="G53" s="99"/>
      <c r="H53" s="106">
        <v>364343</v>
      </c>
      <c r="I53" s="106"/>
      <c r="J53" s="106">
        <v>388031</v>
      </c>
      <c r="K53" s="106"/>
      <c r="L53" s="106">
        <v>154424</v>
      </c>
      <c r="M53" s="106"/>
      <c r="N53" s="107">
        <f t="shared" si="5"/>
        <v>4.87</v>
      </c>
      <c r="O53" s="108"/>
      <c r="P53" s="2"/>
      <c r="Q53" s="2"/>
    </row>
    <row r="54" spans="1:17" ht="12.75" customHeight="1">
      <c r="A54" s="2"/>
      <c r="B54" s="104"/>
      <c r="C54" s="105" t="s">
        <v>187</v>
      </c>
      <c r="D54" s="306" t="s">
        <v>94</v>
      </c>
      <c r="E54" s="307"/>
      <c r="F54" s="98">
        <f t="shared" si="4"/>
        <v>754055</v>
      </c>
      <c r="G54" s="99"/>
      <c r="H54" s="106">
        <v>363770</v>
      </c>
      <c r="I54" s="106"/>
      <c r="J54" s="106">
        <v>390285</v>
      </c>
      <c r="K54" s="106"/>
      <c r="L54" s="106">
        <v>156827</v>
      </c>
      <c r="M54" s="106"/>
      <c r="N54" s="107">
        <f t="shared" si="5"/>
        <v>4.81</v>
      </c>
      <c r="O54" s="108"/>
      <c r="P54" s="2"/>
      <c r="Q54" s="2"/>
    </row>
    <row r="55" spans="1:17" ht="12.75" customHeight="1">
      <c r="A55" s="2"/>
      <c r="B55" s="104"/>
      <c r="C55" s="105" t="s">
        <v>188</v>
      </c>
      <c r="D55" s="306" t="s">
        <v>94</v>
      </c>
      <c r="E55" s="307"/>
      <c r="F55" s="98">
        <f t="shared" si="4"/>
        <v>752696</v>
      </c>
      <c r="G55" s="99"/>
      <c r="H55" s="106">
        <v>360288</v>
      </c>
      <c r="I55" s="106"/>
      <c r="J55" s="106">
        <v>392408</v>
      </c>
      <c r="K55" s="106"/>
      <c r="L55" s="106">
        <v>164290</v>
      </c>
      <c r="M55" s="106"/>
      <c r="N55" s="107">
        <f t="shared" si="5"/>
        <v>4.58</v>
      </c>
      <c r="O55" s="108"/>
      <c r="P55" s="2"/>
      <c r="Q55" s="2"/>
    </row>
    <row r="56" spans="1:17" ht="12.75" customHeight="1">
      <c r="A56" s="2"/>
      <c r="B56" s="104"/>
      <c r="C56" s="105" t="s">
        <v>189</v>
      </c>
      <c r="D56" s="306" t="s">
        <v>94</v>
      </c>
      <c r="E56" s="307"/>
      <c r="F56" s="98">
        <f t="shared" si="4"/>
        <v>750557</v>
      </c>
      <c r="G56" s="99"/>
      <c r="H56" s="106">
        <v>359649</v>
      </c>
      <c r="I56" s="106"/>
      <c r="J56" s="106">
        <v>390908</v>
      </c>
      <c r="K56" s="106"/>
      <c r="L56" s="106">
        <v>173502</v>
      </c>
      <c r="M56" s="106"/>
      <c r="N56" s="107">
        <f t="shared" si="5"/>
        <v>4.33</v>
      </c>
      <c r="O56" s="108"/>
      <c r="P56" s="2"/>
      <c r="Q56" s="2"/>
    </row>
    <row r="57" spans="1:17" ht="12.75" customHeight="1">
      <c r="A57" s="2"/>
      <c r="B57" s="104"/>
      <c r="C57" s="105" t="s">
        <v>190</v>
      </c>
      <c r="D57" s="306" t="s">
        <v>94</v>
      </c>
      <c r="E57" s="307"/>
      <c r="F57" s="98">
        <f t="shared" si="4"/>
        <v>744230</v>
      </c>
      <c r="G57" s="99"/>
      <c r="H57" s="106">
        <v>356639</v>
      </c>
      <c r="I57" s="106"/>
      <c r="J57" s="106">
        <v>387591</v>
      </c>
      <c r="K57" s="106"/>
      <c r="L57" s="106">
        <v>183229</v>
      </c>
      <c r="M57" s="106"/>
      <c r="N57" s="107">
        <f t="shared" si="5"/>
        <v>4.06</v>
      </c>
      <c r="O57" s="108"/>
      <c r="P57" s="2"/>
      <c r="Q57" s="2"/>
    </row>
    <row r="58" spans="1:17" ht="12.75" customHeight="1">
      <c r="A58" s="2"/>
      <c r="B58" s="104"/>
      <c r="C58" s="105" t="s">
        <v>191</v>
      </c>
      <c r="D58" s="306" t="s">
        <v>94</v>
      </c>
      <c r="E58" s="307"/>
      <c r="F58" s="98">
        <f t="shared" si="4"/>
        <v>773599</v>
      </c>
      <c r="G58" s="99"/>
      <c r="H58" s="106">
        <v>373416</v>
      </c>
      <c r="I58" s="106"/>
      <c r="J58" s="106">
        <v>400183</v>
      </c>
      <c r="K58" s="106"/>
      <c r="L58" s="106">
        <v>198933</v>
      </c>
      <c r="M58" s="106"/>
      <c r="N58" s="107">
        <f t="shared" si="5"/>
        <v>3.89</v>
      </c>
      <c r="O58" s="108"/>
      <c r="P58" s="2"/>
      <c r="Q58" s="2"/>
    </row>
    <row r="59" spans="1:17" ht="12.75" customHeight="1">
      <c r="A59" s="2"/>
      <c r="B59" s="104"/>
      <c r="C59" s="105" t="s">
        <v>192</v>
      </c>
      <c r="D59" s="306" t="s">
        <v>94</v>
      </c>
      <c r="E59" s="307"/>
      <c r="F59" s="98">
        <f t="shared" si="4"/>
        <v>794354</v>
      </c>
      <c r="G59" s="99"/>
      <c r="H59" s="106">
        <v>384269</v>
      </c>
      <c r="I59" s="106"/>
      <c r="J59" s="106">
        <v>410085</v>
      </c>
      <c r="K59" s="106"/>
      <c r="L59" s="106">
        <v>212744</v>
      </c>
      <c r="M59" s="106"/>
      <c r="N59" s="107">
        <f t="shared" si="5"/>
        <v>3.73</v>
      </c>
      <c r="O59" s="108"/>
      <c r="P59" s="2"/>
      <c r="Q59" s="2"/>
    </row>
    <row r="60" spans="1:17" ht="12.75" customHeight="1">
      <c r="A60" s="2"/>
      <c r="B60" s="104"/>
      <c r="C60" s="105" t="s">
        <v>193</v>
      </c>
      <c r="D60" s="306" t="s">
        <v>94</v>
      </c>
      <c r="E60" s="307"/>
      <c r="F60" s="98">
        <f t="shared" si="4"/>
        <v>817633</v>
      </c>
      <c r="G60" s="99"/>
      <c r="H60" s="106">
        <v>397115</v>
      </c>
      <c r="I60" s="106"/>
      <c r="J60" s="106">
        <v>420518</v>
      </c>
      <c r="K60" s="106"/>
      <c r="L60" s="106">
        <v>224295</v>
      </c>
      <c r="M60" s="106"/>
      <c r="N60" s="107">
        <f t="shared" si="5"/>
        <v>3.65</v>
      </c>
      <c r="O60" s="108"/>
      <c r="P60" s="2"/>
      <c r="Q60" s="2"/>
    </row>
    <row r="61" spans="1:17" ht="12.75" customHeight="1">
      <c r="A61" s="2"/>
      <c r="B61" s="104"/>
      <c r="C61" s="109" t="s">
        <v>194</v>
      </c>
      <c r="D61" s="306" t="s">
        <v>94</v>
      </c>
      <c r="E61" s="307"/>
      <c r="F61" s="98">
        <f t="shared" si="4"/>
        <v>823585</v>
      </c>
      <c r="G61" s="99"/>
      <c r="H61" s="106">
        <v>400391</v>
      </c>
      <c r="I61" s="106"/>
      <c r="J61" s="106">
        <v>423194</v>
      </c>
      <c r="K61" s="106"/>
      <c r="L61" s="106">
        <v>234192</v>
      </c>
      <c r="M61" s="106"/>
      <c r="N61" s="107">
        <f t="shared" si="5"/>
        <v>3.52</v>
      </c>
      <c r="O61" s="108"/>
      <c r="P61" s="2"/>
      <c r="Q61" s="2"/>
    </row>
    <row r="62" spans="1:17" ht="12.75" customHeight="1">
      <c r="A62" s="2"/>
      <c r="B62" s="104"/>
      <c r="C62" s="105" t="s">
        <v>195</v>
      </c>
      <c r="D62" s="306" t="s">
        <v>94</v>
      </c>
      <c r="E62" s="307"/>
      <c r="F62" s="98">
        <f t="shared" si="4"/>
        <v>826996</v>
      </c>
      <c r="G62" s="99"/>
      <c r="H62" s="106">
        <v>401860</v>
      </c>
      <c r="I62" s="106"/>
      <c r="J62" s="106">
        <v>425136</v>
      </c>
      <c r="K62" s="106"/>
      <c r="L62" s="106">
        <v>246911</v>
      </c>
      <c r="M62" s="106"/>
      <c r="N62" s="107">
        <f t="shared" si="5"/>
        <v>3.35</v>
      </c>
      <c r="O62" s="108"/>
      <c r="P62" s="2"/>
      <c r="Q62" s="2"/>
    </row>
    <row r="63" spans="1:17" ht="12.75" customHeight="1">
      <c r="A63" s="2"/>
      <c r="B63" s="104"/>
      <c r="C63" s="105" t="s">
        <v>196</v>
      </c>
      <c r="D63" s="306" t="s">
        <v>94</v>
      </c>
      <c r="E63" s="307"/>
      <c r="F63" s="98">
        <f t="shared" si="4"/>
        <v>828944</v>
      </c>
      <c r="G63" s="99"/>
      <c r="H63" s="106">
        <v>402367</v>
      </c>
      <c r="I63" s="106"/>
      <c r="J63" s="106">
        <v>426577</v>
      </c>
      <c r="K63" s="106"/>
      <c r="L63" s="106">
        <v>259612</v>
      </c>
      <c r="M63" s="106"/>
      <c r="N63" s="107">
        <f t="shared" si="5"/>
        <v>3.19</v>
      </c>
      <c r="O63" s="108"/>
      <c r="P63" s="2"/>
      <c r="Q63" s="2"/>
    </row>
    <row r="64" spans="1:17" ht="12.75" customHeight="1">
      <c r="A64" s="2"/>
      <c r="B64" s="104"/>
      <c r="C64" s="105" t="s">
        <v>197</v>
      </c>
      <c r="D64" s="306" t="s">
        <v>94</v>
      </c>
      <c r="E64" s="307"/>
      <c r="F64" s="110">
        <f t="shared" si="4"/>
        <v>821592</v>
      </c>
      <c r="G64" s="111"/>
      <c r="H64" s="112">
        <v>397271</v>
      </c>
      <c r="I64" s="113"/>
      <c r="J64" s="112">
        <v>424321</v>
      </c>
      <c r="K64" s="113"/>
      <c r="L64" s="112">
        <v>269577</v>
      </c>
      <c r="M64" s="113"/>
      <c r="N64" s="114">
        <f t="shared" si="5"/>
        <v>3.05</v>
      </c>
      <c r="O64" s="115"/>
      <c r="P64" s="2"/>
      <c r="Q64" s="2"/>
    </row>
    <row r="65" spans="1:17" ht="12.75" customHeight="1">
      <c r="A65" s="2"/>
      <c r="B65" s="104"/>
      <c r="C65" s="105" t="s">
        <v>198</v>
      </c>
      <c r="D65" s="310" t="s">
        <v>95</v>
      </c>
      <c r="E65" s="311"/>
      <c r="F65" s="117">
        <f t="shared" si="4"/>
        <v>805372</v>
      </c>
      <c r="G65" s="111"/>
      <c r="H65" s="112">
        <v>389586</v>
      </c>
      <c r="I65" s="113"/>
      <c r="J65" s="118">
        <v>415786</v>
      </c>
      <c r="K65" s="113"/>
      <c r="L65" s="118">
        <v>277104</v>
      </c>
      <c r="M65" s="113"/>
      <c r="N65" s="119">
        <v>2.91</v>
      </c>
      <c r="O65" s="115"/>
      <c r="P65" s="2"/>
      <c r="Q65" s="2"/>
    </row>
    <row r="66" spans="1:17" ht="12.75" customHeight="1">
      <c r="A66" s="2"/>
      <c r="B66" s="104"/>
      <c r="C66" s="105" t="s">
        <v>199</v>
      </c>
      <c r="D66" s="328" t="s">
        <v>96</v>
      </c>
      <c r="E66" s="329"/>
      <c r="F66" s="117">
        <f t="shared" si="4"/>
        <v>806314</v>
      </c>
      <c r="G66" s="99"/>
      <c r="H66" s="201">
        <v>389712</v>
      </c>
      <c r="I66" s="202"/>
      <c r="J66" s="203">
        <v>416602</v>
      </c>
      <c r="K66" s="202"/>
      <c r="L66" s="120">
        <v>275599</v>
      </c>
      <c r="M66" s="121"/>
      <c r="N66" s="122">
        <f>ROUND(F66/L66,2)</f>
        <v>2.93</v>
      </c>
      <c r="O66" s="123"/>
      <c r="P66" s="2"/>
      <c r="Q66" s="2"/>
    </row>
    <row r="67" spans="1:17" ht="12.75" customHeight="1">
      <c r="A67" s="2"/>
      <c r="B67" s="104"/>
      <c r="C67" s="105" t="s">
        <v>200</v>
      </c>
      <c r="D67" s="310" t="s">
        <v>95</v>
      </c>
      <c r="E67" s="311"/>
      <c r="F67" s="117">
        <f t="shared" si="4"/>
        <v>806201</v>
      </c>
      <c r="G67" s="111"/>
      <c r="H67" s="204">
        <v>389683</v>
      </c>
      <c r="I67" s="205"/>
      <c r="J67" s="206">
        <v>416518</v>
      </c>
      <c r="K67" s="205"/>
      <c r="L67" s="118">
        <v>275739</v>
      </c>
      <c r="M67" s="113"/>
      <c r="N67" s="119">
        <f>ROUND(F67/L67,2)</f>
        <v>2.92</v>
      </c>
      <c r="O67" s="115"/>
      <c r="P67" s="2"/>
      <c r="Q67" s="2"/>
    </row>
    <row r="68" spans="1:17" ht="12.75" customHeight="1" thickBot="1">
      <c r="A68" s="2"/>
      <c r="B68" s="124"/>
      <c r="C68" s="125" t="s">
        <v>201</v>
      </c>
      <c r="D68" s="326" t="s">
        <v>94</v>
      </c>
      <c r="E68" s="327"/>
      <c r="F68" s="126">
        <f t="shared" si="4"/>
        <v>806173</v>
      </c>
      <c r="G68" s="127"/>
      <c r="H68" s="207">
        <v>389687</v>
      </c>
      <c r="I68" s="208"/>
      <c r="J68" s="209">
        <v>416486</v>
      </c>
      <c r="K68" s="208"/>
      <c r="L68" s="128">
        <v>275962</v>
      </c>
      <c r="M68" s="129"/>
      <c r="N68" s="130">
        <f>ROUND(F68/L68,2)</f>
        <v>2.92</v>
      </c>
      <c r="O68" s="131"/>
      <c r="P68" s="2"/>
      <c r="Q68" s="2"/>
    </row>
    <row r="69" spans="1:17" s="133" customFormat="1" ht="12" customHeight="1">
      <c r="A69" s="132"/>
      <c r="B69" s="323"/>
      <c r="C69" s="324"/>
      <c r="D69" s="324"/>
      <c r="E69" s="324"/>
      <c r="F69" s="324"/>
      <c r="G69" s="324"/>
      <c r="H69" s="324"/>
      <c r="I69" s="324"/>
      <c r="J69" s="324"/>
      <c r="K69" s="324"/>
      <c r="L69" s="324"/>
      <c r="M69" s="324"/>
      <c r="N69" s="324"/>
      <c r="O69" s="324"/>
      <c r="P69" s="132"/>
      <c r="Q69" s="132"/>
    </row>
    <row r="70" spans="1:17" s="133" customFormat="1" ht="12" customHeight="1">
      <c r="A70" s="132"/>
      <c r="B70" s="325"/>
      <c r="C70" s="325"/>
      <c r="D70" s="325"/>
      <c r="E70" s="325"/>
      <c r="F70" s="325"/>
      <c r="G70" s="325"/>
      <c r="H70" s="325"/>
      <c r="I70" s="325"/>
      <c r="J70" s="325"/>
      <c r="K70" s="325"/>
      <c r="L70" s="325"/>
      <c r="M70" s="325"/>
      <c r="N70" s="325"/>
      <c r="O70" s="325"/>
      <c r="P70" s="132"/>
      <c r="Q70" s="132"/>
    </row>
    <row r="71" spans="1:17" ht="10.5" customHeight="1">
      <c r="A71" s="2"/>
      <c r="B71" s="2"/>
      <c r="C71" s="61"/>
      <c r="D71" s="61"/>
      <c r="E71" s="61"/>
      <c r="P71" s="2"/>
      <c r="Q71" s="2"/>
    </row>
    <row r="72" spans="1:17" ht="10.5" customHeight="1">
      <c r="A72" s="2"/>
      <c r="B72" s="2"/>
      <c r="C72" s="61"/>
      <c r="D72" s="61"/>
      <c r="E72" s="61"/>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116"/>
    </row>
    <row r="82" ht="10.5" customHeight="1">
      <c r="A82" s="2"/>
    </row>
    <row r="84" ht="12">
      <c r="A84" s="2"/>
    </row>
    <row r="85" ht="12">
      <c r="A85" s="2"/>
    </row>
    <row r="86" ht="12">
      <c r="A86" s="2"/>
    </row>
  </sheetData>
  <sheetProtection/>
  <mergeCells count="42">
    <mergeCell ref="B69:O70"/>
    <mergeCell ref="D68:E68"/>
    <mergeCell ref="D58:E58"/>
    <mergeCell ref="D59:E59"/>
    <mergeCell ref="D60:E60"/>
    <mergeCell ref="D61:E61"/>
    <mergeCell ref="D62:E62"/>
    <mergeCell ref="D63:E63"/>
    <mergeCell ref="D66:E66"/>
    <mergeCell ref="D65:E65"/>
    <mergeCell ref="D67:E67"/>
    <mergeCell ref="D6:D7"/>
    <mergeCell ref="B8:B9"/>
    <mergeCell ref="B5:C7"/>
    <mergeCell ref="D5:F5"/>
    <mergeCell ref="E6:E7"/>
    <mergeCell ref="F6:F7"/>
    <mergeCell ref="B50:E51"/>
    <mergeCell ref="D57:E57"/>
    <mergeCell ref="L50:M51"/>
    <mergeCell ref="D64:E64"/>
    <mergeCell ref="D52:E52"/>
    <mergeCell ref="D53:E53"/>
    <mergeCell ref="D54:E54"/>
    <mergeCell ref="D55:E55"/>
    <mergeCell ref="D56:E56"/>
    <mergeCell ref="G5:I5"/>
    <mergeCell ref="N50:O51"/>
    <mergeCell ref="N6:N7"/>
    <mergeCell ref="H51:I51"/>
    <mergeCell ref="J51:K51"/>
    <mergeCell ref="K6:K7"/>
    <mergeCell ref="F51:G51"/>
    <mergeCell ref="J5:L5"/>
    <mergeCell ref="L6:L7"/>
    <mergeCell ref="M5:O5"/>
    <mergeCell ref="M6:M7"/>
    <mergeCell ref="O6:O7"/>
    <mergeCell ref="G6:G7"/>
    <mergeCell ref="H6:H7"/>
    <mergeCell ref="I6:I7"/>
    <mergeCell ref="J6:J7"/>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85" zoomScaleNormal="85" zoomScalePageLayoutView="0" workbookViewId="0" topLeftCell="A1">
      <selection activeCell="A1" sqref="A1"/>
    </sheetView>
  </sheetViews>
  <sheetFormatPr defaultColWidth="9.00390625" defaultRowHeight="12.75"/>
  <cols>
    <col min="1" max="1" width="15.00390625" style="213" customWidth="1"/>
    <col min="2" max="2" width="12.75390625" style="213" customWidth="1"/>
    <col min="3" max="5" width="12.125" style="213" customWidth="1"/>
    <col min="6" max="6" width="11.00390625" style="213" customWidth="1"/>
    <col min="7" max="7" width="12.125" style="213" customWidth="1"/>
    <col min="8" max="9" width="11.00390625" style="213" customWidth="1"/>
    <col min="10" max="16384" width="9.125" style="213" customWidth="1"/>
  </cols>
  <sheetData>
    <row r="1" spans="1:9" ht="30" customHeight="1">
      <c r="A1" s="210" t="s">
        <v>115</v>
      </c>
      <c r="B1" s="211"/>
      <c r="C1" s="212"/>
      <c r="D1" s="212"/>
      <c r="E1" s="211"/>
      <c r="F1" s="211"/>
      <c r="G1" s="211"/>
      <c r="H1" s="211"/>
      <c r="I1" s="211"/>
    </row>
    <row r="2" spans="1:9" ht="26.25" customHeight="1" thickBot="1">
      <c r="A2" s="214"/>
      <c r="B2" s="214"/>
      <c r="C2" s="214"/>
      <c r="D2" s="214"/>
      <c r="E2" s="214"/>
      <c r="F2" s="214"/>
      <c r="G2" s="215"/>
      <c r="H2" s="215"/>
      <c r="I2" s="216" t="s">
        <v>116</v>
      </c>
    </row>
    <row r="3" spans="1:9" ht="39" customHeight="1">
      <c r="A3" s="217" t="s">
        <v>97</v>
      </c>
      <c r="B3" s="218" t="s">
        <v>98</v>
      </c>
      <c r="C3" s="219" t="s">
        <v>99</v>
      </c>
      <c r="D3" s="220" t="s">
        <v>100</v>
      </c>
      <c r="E3" s="221"/>
      <c r="F3" s="222" t="s">
        <v>202</v>
      </c>
      <c r="G3" s="222"/>
      <c r="H3" s="223"/>
      <c r="I3" s="224" t="s">
        <v>101</v>
      </c>
    </row>
    <row r="4" spans="1:9" ht="39" customHeight="1" thickBot="1">
      <c r="A4" s="225" t="s">
        <v>117</v>
      </c>
      <c r="B4" s="226" t="s">
        <v>102</v>
      </c>
      <c r="C4" s="227" t="s">
        <v>102</v>
      </c>
      <c r="D4" s="228" t="s">
        <v>103</v>
      </c>
      <c r="E4" s="229" t="s">
        <v>203</v>
      </c>
      <c r="F4" s="229" t="s">
        <v>204</v>
      </c>
      <c r="G4" s="229" t="s">
        <v>205</v>
      </c>
      <c r="H4" s="229" t="s">
        <v>204</v>
      </c>
      <c r="I4" s="230" t="s">
        <v>104</v>
      </c>
    </row>
    <row r="5" spans="1:9" ht="40.5" customHeight="1" thickBot="1">
      <c r="A5" s="231" t="s">
        <v>118</v>
      </c>
      <c r="B5" s="232">
        <v>806173</v>
      </c>
      <c r="C5" s="233">
        <v>-28</v>
      </c>
      <c r="D5" s="234">
        <v>0</v>
      </c>
      <c r="E5" s="235">
        <v>389687</v>
      </c>
      <c r="F5" s="233">
        <v>4</v>
      </c>
      <c r="G5" s="236">
        <v>416486</v>
      </c>
      <c r="H5" s="237">
        <v>-32</v>
      </c>
      <c r="I5" s="238">
        <v>275962</v>
      </c>
    </row>
    <row r="6" spans="1:9" ht="18.75" customHeight="1" hidden="1">
      <c r="A6" s="239" t="s">
        <v>119</v>
      </c>
      <c r="B6" s="240">
        <v>701654</v>
      </c>
      <c r="C6" s="241">
        <v>70</v>
      </c>
      <c r="D6" s="242">
        <v>0.01</v>
      </c>
      <c r="E6" s="240">
        <v>338878</v>
      </c>
      <c r="F6" s="241">
        <v>39</v>
      </c>
      <c r="G6" s="243">
        <v>362776</v>
      </c>
      <c r="H6" s="240">
        <v>31</v>
      </c>
      <c r="I6" s="244">
        <v>241489</v>
      </c>
    </row>
    <row r="7" spans="1:9" ht="18.75" customHeight="1" hidden="1" thickBot="1">
      <c r="A7" s="245" t="s">
        <v>120</v>
      </c>
      <c r="B7" s="246">
        <v>104519</v>
      </c>
      <c r="C7" s="247">
        <v>-98</v>
      </c>
      <c r="D7" s="248">
        <v>-0.09</v>
      </c>
      <c r="E7" s="246">
        <v>50809</v>
      </c>
      <c r="F7" s="247">
        <v>-35</v>
      </c>
      <c r="G7" s="249">
        <v>53710</v>
      </c>
      <c r="H7" s="246">
        <v>-63</v>
      </c>
      <c r="I7" s="250">
        <v>34473</v>
      </c>
    </row>
    <row r="8" spans="1:9" ht="40.5" customHeight="1">
      <c r="A8" s="251" t="s">
        <v>121</v>
      </c>
      <c r="B8" s="252">
        <v>267003</v>
      </c>
      <c r="C8" s="253">
        <v>93</v>
      </c>
      <c r="D8" s="254">
        <v>0.03</v>
      </c>
      <c r="E8" s="255">
        <v>128788</v>
      </c>
      <c r="F8" s="253">
        <v>42</v>
      </c>
      <c r="G8" s="256">
        <v>138215</v>
      </c>
      <c r="H8" s="255">
        <v>51</v>
      </c>
      <c r="I8" s="257">
        <v>97711</v>
      </c>
    </row>
    <row r="9" spans="1:9" ht="40.5" customHeight="1">
      <c r="A9" s="258" t="s">
        <v>105</v>
      </c>
      <c r="B9" s="259">
        <v>67859</v>
      </c>
      <c r="C9" s="260">
        <v>41</v>
      </c>
      <c r="D9" s="261">
        <v>0.06</v>
      </c>
      <c r="E9" s="262">
        <v>33478</v>
      </c>
      <c r="F9" s="260">
        <v>43</v>
      </c>
      <c r="G9" s="263">
        <v>34381</v>
      </c>
      <c r="H9" s="262">
        <v>-2</v>
      </c>
      <c r="I9" s="264">
        <v>26536</v>
      </c>
    </row>
    <row r="10" spans="1:9" ht="40.5" customHeight="1">
      <c r="A10" s="258" t="s">
        <v>106</v>
      </c>
      <c r="B10" s="259">
        <v>31281</v>
      </c>
      <c r="C10" s="260">
        <v>-22</v>
      </c>
      <c r="D10" s="261">
        <v>-0.07</v>
      </c>
      <c r="E10" s="262">
        <v>15344</v>
      </c>
      <c r="F10" s="260">
        <v>-11</v>
      </c>
      <c r="G10" s="263">
        <v>15937</v>
      </c>
      <c r="H10" s="262">
        <v>-11</v>
      </c>
      <c r="I10" s="264">
        <v>11467</v>
      </c>
    </row>
    <row r="11" spans="1:9" ht="40.5" customHeight="1">
      <c r="A11" s="258" t="s">
        <v>107</v>
      </c>
      <c r="B11" s="259">
        <v>35189</v>
      </c>
      <c r="C11" s="260">
        <v>-39</v>
      </c>
      <c r="D11" s="261">
        <v>-0.11</v>
      </c>
      <c r="E11" s="262">
        <v>16654</v>
      </c>
      <c r="F11" s="260">
        <v>-18</v>
      </c>
      <c r="G11" s="263">
        <v>18535</v>
      </c>
      <c r="H11" s="262">
        <v>-21</v>
      </c>
      <c r="I11" s="264">
        <v>10821</v>
      </c>
    </row>
    <row r="12" spans="1:9" ht="40.5" customHeight="1">
      <c r="A12" s="258" t="s">
        <v>108</v>
      </c>
      <c r="B12" s="259">
        <v>25405</v>
      </c>
      <c r="C12" s="260">
        <v>-37</v>
      </c>
      <c r="D12" s="261">
        <v>-0.15</v>
      </c>
      <c r="E12" s="262">
        <v>12037</v>
      </c>
      <c r="F12" s="260">
        <v>-20</v>
      </c>
      <c r="G12" s="263">
        <v>13368</v>
      </c>
      <c r="H12" s="262">
        <v>-17</v>
      </c>
      <c r="I12" s="264">
        <v>7747</v>
      </c>
    </row>
    <row r="13" spans="1:9" ht="40.5" customHeight="1">
      <c r="A13" s="258" t="s">
        <v>109</v>
      </c>
      <c r="B13" s="259">
        <v>67586</v>
      </c>
      <c r="C13" s="260">
        <v>119</v>
      </c>
      <c r="D13" s="261">
        <v>0.18</v>
      </c>
      <c r="E13" s="262">
        <v>32590</v>
      </c>
      <c r="F13" s="260">
        <v>59</v>
      </c>
      <c r="G13" s="263">
        <v>34996</v>
      </c>
      <c r="H13" s="262">
        <v>60</v>
      </c>
      <c r="I13" s="264">
        <v>21078</v>
      </c>
    </row>
    <row r="14" spans="1:9" ht="40.5" customHeight="1">
      <c r="A14" s="258" t="s">
        <v>110</v>
      </c>
      <c r="B14" s="265">
        <v>29970</v>
      </c>
      <c r="C14" s="260">
        <v>1</v>
      </c>
      <c r="D14" s="261">
        <v>0</v>
      </c>
      <c r="E14" s="262">
        <v>14068</v>
      </c>
      <c r="F14" s="260">
        <v>-2</v>
      </c>
      <c r="G14" s="263">
        <v>15902</v>
      </c>
      <c r="H14" s="262">
        <v>3</v>
      </c>
      <c r="I14" s="264">
        <v>9749</v>
      </c>
    </row>
    <row r="15" spans="1:9" ht="40.5" customHeight="1">
      <c r="A15" s="258" t="s">
        <v>122</v>
      </c>
      <c r="B15" s="259">
        <v>85520</v>
      </c>
      <c r="C15" s="260">
        <v>-37</v>
      </c>
      <c r="D15" s="261">
        <v>-0.04</v>
      </c>
      <c r="E15" s="262">
        <v>41728</v>
      </c>
      <c r="F15" s="260">
        <v>-24</v>
      </c>
      <c r="G15" s="263">
        <v>43792</v>
      </c>
      <c r="H15" s="262">
        <v>-13</v>
      </c>
      <c r="I15" s="264">
        <v>27606</v>
      </c>
    </row>
    <row r="16" spans="1:9" ht="40.5" customHeight="1">
      <c r="A16" s="266" t="s">
        <v>123</v>
      </c>
      <c r="B16" s="259">
        <v>91841</v>
      </c>
      <c r="C16" s="260">
        <v>-49</v>
      </c>
      <c r="D16" s="261">
        <v>-0.05</v>
      </c>
      <c r="E16" s="262">
        <v>44191</v>
      </c>
      <c r="F16" s="260">
        <v>-30</v>
      </c>
      <c r="G16" s="263">
        <v>47650</v>
      </c>
      <c r="H16" s="262">
        <v>-19</v>
      </c>
      <c r="I16" s="264">
        <v>28774</v>
      </c>
    </row>
    <row r="17" spans="1:9" ht="40.5" customHeight="1">
      <c r="A17" s="258" t="s">
        <v>111</v>
      </c>
      <c r="B17" s="259">
        <v>20645</v>
      </c>
      <c r="C17" s="260">
        <v>-4</v>
      </c>
      <c r="D17" s="261">
        <v>-0.02</v>
      </c>
      <c r="E17" s="262">
        <v>10038</v>
      </c>
      <c r="F17" s="260">
        <v>10</v>
      </c>
      <c r="G17" s="263">
        <v>10607</v>
      </c>
      <c r="H17" s="262">
        <v>-14</v>
      </c>
      <c r="I17" s="264">
        <v>7231</v>
      </c>
    </row>
    <row r="18" spans="1:9" ht="40.5" customHeight="1">
      <c r="A18" s="258" t="s">
        <v>124</v>
      </c>
      <c r="B18" s="259">
        <v>3034</v>
      </c>
      <c r="C18" s="260">
        <v>-6</v>
      </c>
      <c r="D18" s="261">
        <v>-0.2</v>
      </c>
      <c r="E18" s="262">
        <v>1445</v>
      </c>
      <c r="F18" s="260">
        <v>-4</v>
      </c>
      <c r="G18" s="263">
        <v>1589</v>
      </c>
      <c r="H18" s="262">
        <v>-2</v>
      </c>
      <c r="I18" s="264">
        <v>1002</v>
      </c>
    </row>
    <row r="19" spans="1:9" ht="40.5" customHeight="1">
      <c r="A19" s="258" t="s">
        <v>125</v>
      </c>
      <c r="B19" s="265">
        <v>11528</v>
      </c>
      <c r="C19" s="260">
        <v>-7</v>
      </c>
      <c r="D19" s="261">
        <v>-0.06</v>
      </c>
      <c r="E19" s="262">
        <v>5498</v>
      </c>
      <c r="F19" s="260">
        <v>-3</v>
      </c>
      <c r="G19" s="263">
        <v>6030</v>
      </c>
      <c r="H19" s="262">
        <v>-4</v>
      </c>
      <c r="I19" s="264">
        <v>3470</v>
      </c>
    </row>
    <row r="20" spans="1:9" ht="40.5" customHeight="1">
      <c r="A20" s="258" t="s">
        <v>112</v>
      </c>
      <c r="B20" s="259">
        <v>23085</v>
      </c>
      <c r="C20" s="260">
        <v>-50</v>
      </c>
      <c r="D20" s="261">
        <v>-0.22</v>
      </c>
      <c r="E20" s="262">
        <v>11008</v>
      </c>
      <c r="F20" s="260">
        <v>-17</v>
      </c>
      <c r="G20" s="263">
        <v>12077</v>
      </c>
      <c r="H20" s="262">
        <v>-33</v>
      </c>
      <c r="I20" s="264">
        <v>6719</v>
      </c>
    </row>
    <row r="21" spans="1:9" ht="40.5" customHeight="1">
      <c r="A21" s="258" t="s">
        <v>113</v>
      </c>
      <c r="B21" s="265">
        <v>10539</v>
      </c>
      <c r="C21" s="260">
        <v>-9</v>
      </c>
      <c r="D21" s="261">
        <v>-0.09</v>
      </c>
      <c r="E21" s="262">
        <v>5280</v>
      </c>
      <c r="F21" s="260">
        <v>-9</v>
      </c>
      <c r="G21" s="263">
        <v>5259</v>
      </c>
      <c r="H21" s="262">
        <v>0</v>
      </c>
      <c r="I21" s="264">
        <v>3870</v>
      </c>
    </row>
    <row r="22" spans="1:9" ht="40.5" customHeight="1">
      <c r="A22" s="258" t="s">
        <v>114</v>
      </c>
      <c r="B22" s="265">
        <v>11048</v>
      </c>
      <c r="C22" s="260">
        <v>-12</v>
      </c>
      <c r="D22" s="261">
        <v>-0.11</v>
      </c>
      <c r="E22" s="262">
        <v>5515</v>
      </c>
      <c r="F22" s="260">
        <v>-6</v>
      </c>
      <c r="G22" s="263">
        <v>5533</v>
      </c>
      <c r="H22" s="262">
        <v>-6</v>
      </c>
      <c r="I22" s="264">
        <v>4039</v>
      </c>
    </row>
    <row r="23" spans="1:9" ht="40.5" customHeight="1">
      <c r="A23" s="267" t="s">
        <v>126</v>
      </c>
      <c r="B23" s="268">
        <v>8563</v>
      </c>
      <c r="C23" s="269">
        <v>1</v>
      </c>
      <c r="D23" s="270">
        <v>0.01</v>
      </c>
      <c r="E23" s="271">
        <v>4262</v>
      </c>
      <c r="F23" s="269">
        <v>-5</v>
      </c>
      <c r="G23" s="272">
        <v>4301</v>
      </c>
      <c r="H23" s="271">
        <v>6</v>
      </c>
      <c r="I23" s="273">
        <v>3144</v>
      </c>
    </row>
    <row r="24" spans="1:9" ht="40.5" customHeight="1" thickBot="1">
      <c r="A24" s="245" t="s">
        <v>127</v>
      </c>
      <c r="B24" s="274">
        <v>16077</v>
      </c>
      <c r="C24" s="247">
        <v>-11</v>
      </c>
      <c r="D24" s="248">
        <v>-0.07</v>
      </c>
      <c r="E24" s="275">
        <v>7763</v>
      </c>
      <c r="F24" s="247">
        <v>-1</v>
      </c>
      <c r="G24" s="249">
        <v>8314</v>
      </c>
      <c r="H24" s="276">
        <v>-10</v>
      </c>
      <c r="I24" s="250">
        <v>4998</v>
      </c>
    </row>
    <row r="25" spans="5:9" ht="7.5" customHeight="1">
      <c r="E25" s="277"/>
      <c r="F25" s="278"/>
      <c r="G25" s="278"/>
      <c r="H25" s="278"/>
      <c r="I25" s="277"/>
    </row>
    <row r="26" spans="1:9" ht="13.5">
      <c r="A26" s="279"/>
      <c r="B26" s="211"/>
      <c r="C26" s="211"/>
      <c r="D26" s="211"/>
      <c r="E26" s="211"/>
      <c r="F26" s="211"/>
      <c r="G26" s="211"/>
      <c r="H26" s="211"/>
      <c r="I26" s="211"/>
    </row>
  </sheetData>
  <sheetProtection/>
  <printOptions/>
  <pageMargins left="0.7874015748031497" right="0.5905511811023623" top="0.984251968503937" bottom="0.1968503937007874" header="0.5118110236220472" footer="0.5118110236220472"/>
  <pageSetup horizontalDpi="600" verticalDpi="600" orientation="portrait" paperSize="9" scale="8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
    </sheetView>
  </sheetViews>
  <sheetFormatPr defaultColWidth="10.25390625" defaultRowHeight="12.75"/>
  <cols>
    <col min="1" max="1" width="12.125" style="138" customWidth="1"/>
    <col min="2" max="3" width="9.875" style="138" customWidth="1"/>
    <col min="4" max="8" width="9.875" style="137" customWidth="1"/>
    <col min="9" max="9" width="10.875" style="137" bestFit="1" customWidth="1"/>
    <col min="10" max="10" width="10.875" style="137" customWidth="1"/>
    <col min="11" max="11" width="1.00390625" style="137" customWidth="1"/>
    <col min="12" max="16384" width="10.25390625" style="138" customWidth="1"/>
  </cols>
  <sheetData>
    <row r="1" spans="1:10" ht="27" customHeight="1">
      <c r="A1" s="134" t="s">
        <v>156</v>
      </c>
      <c r="B1" s="135"/>
      <c r="C1" s="135"/>
      <c r="D1" s="136"/>
      <c r="E1" s="136"/>
      <c r="F1" s="136"/>
      <c r="G1" s="136"/>
      <c r="H1" s="136"/>
      <c r="I1" s="136"/>
      <c r="J1" s="136"/>
    </row>
    <row r="2" spans="1:10" ht="20.25" customHeight="1" thickBot="1">
      <c r="A2" s="139"/>
      <c r="B2" s="139"/>
      <c r="C2" s="139"/>
      <c r="D2" s="140"/>
      <c r="E2" s="140"/>
      <c r="F2" s="140"/>
      <c r="G2" s="140"/>
      <c r="H2" s="141"/>
      <c r="I2" s="142"/>
      <c r="J2" s="143" t="s">
        <v>128</v>
      </c>
    </row>
    <row r="3" spans="1:11" ht="37.5" customHeight="1">
      <c r="A3" s="144" t="s">
        <v>97</v>
      </c>
      <c r="B3" s="145" t="s">
        <v>129</v>
      </c>
      <c r="C3" s="146"/>
      <c r="D3" s="147"/>
      <c r="E3" s="148" t="s">
        <v>130</v>
      </c>
      <c r="F3" s="149"/>
      <c r="G3" s="149"/>
      <c r="H3" s="149"/>
      <c r="I3" s="149"/>
      <c r="J3" s="330" t="s">
        <v>131</v>
      </c>
      <c r="K3" s="150"/>
    </row>
    <row r="4" spans="1:11" ht="37.5" customHeight="1" thickBot="1">
      <c r="A4" s="151" t="s">
        <v>157</v>
      </c>
      <c r="B4" s="152" t="s">
        <v>132</v>
      </c>
      <c r="C4" s="153" t="s">
        <v>133</v>
      </c>
      <c r="D4" s="154" t="s">
        <v>134</v>
      </c>
      <c r="E4" s="155" t="s">
        <v>135</v>
      </c>
      <c r="F4" s="156" t="s">
        <v>136</v>
      </c>
      <c r="G4" s="156" t="s">
        <v>137</v>
      </c>
      <c r="H4" s="156" t="s">
        <v>138</v>
      </c>
      <c r="I4" s="157" t="s">
        <v>139</v>
      </c>
      <c r="J4" s="331"/>
      <c r="K4" s="150"/>
    </row>
    <row r="5" spans="1:11" ht="37.5" customHeight="1" thickBot="1">
      <c r="A5" s="158" t="s">
        <v>140</v>
      </c>
      <c r="B5" s="159">
        <v>623</v>
      </c>
      <c r="C5" s="160">
        <v>739</v>
      </c>
      <c r="D5" s="161">
        <v>-116</v>
      </c>
      <c r="E5" s="159">
        <v>768</v>
      </c>
      <c r="F5" s="162">
        <v>826</v>
      </c>
      <c r="G5" s="162">
        <v>768</v>
      </c>
      <c r="H5" s="162">
        <v>738</v>
      </c>
      <c r="I5" s="161">
        <v>88</v>
      </c>
      <c r="J5" s="163">
        <v>-28</v>
      </c>
      <c r="K5" s="150"/>
    </row>
    <row r="6" spans="1:11" ht="37.5" customHeight="1" hidden="1">
      <c r="A6" s="164" t="s">
        <v>141</v>
      </c>
      <c r="B6" s="165">
        <v>555</v>
      </c>
      <c r="C6" s="166">
        <v>625</v>
      </c>
      <c r="D6" s="167">
        <v>-70</v>
      </c>
      <c r="E6" s="168">
        <v>675</v>
      </c>
      <c r="F6" s="169">
        <v>736</v>
      </c>
      <c r="G6" s="169">
        <v>615</v>
      </c>
      <c r="H6" s="169">
        <v>656</v>
      </c>
      <c r="I6" s="170">
        <v>140</v>
      </c>
      <c r="J6" s="171">
        <v>70</v>
      </c>
      <c r="K6" s="150"/>
    </row>
    <row r="7" spans="1:11" ht="37.5" customHeight="1" hidden="1" thickBot="1">
      <c r="A7" s="172" t="s">
        <v>158</v>
      </c>
      <c r="B7" s="173">
        <v>68</v>
      </c>
      <c r="C7" s="174">
        <v>114</v>
      </c>
      <c r="D7" s="175">
        <v>-46</v>
      </c>
      <c r="E7" s="176">
        <v>93</v>
      </c>
      <c r="F7" s="177">
        <v>90</v>
      </c>
      <c r="G7" s="177">
        <v>153</v>
      </c>
      <c r="H7" s="177">
        <v>82</v>
      </c>
      <c r="I7" s="178">
        <v>-52</v>
      </c>
      <c r="J7" s="179">
        <v>-98</v>
      </c>
      <c r="K7" s="150"/>
    </row>
    <row r="8" spans="1:11" ht="37.5" customHeight="1">
      <c r="A8" s="180" t="s">
        <v>142</v>
      </c>
      <c r="B8" s="165">
        <v>226</v>
      </c>
      <c r="C8" s="166">
        <v>231</v>
      </c>
      <c r="D8" s="170">
        <v>-5</v>
      </c>
      <c r="E8" s="181">
        <v>257</v>
      </c>
      <c r="F8" s="169">
        <v>261</v>
      </c>
      <c r="G8" s="169">
        <v>177</v>
      </c>
      <c r="H8" s="169">
        <v>243</v>
      </c>
      <c r="I8" s="170">
        <v>98</v>
      </c>
      <c r="J8" s="182">
        <v>93</v>
      </c>
      <c r="K8" s="150"/>
    </row>
    <row r="9" spans="1:11" ht="37.5" customHeight="1">
      <c r="A9" s="183" t="s">
        <v>143</v>
      </c>
      <c r="B9" s="184">
        <v>41</v>
      </c>
      <c r="C9" s="185">
        <v>59</v>
      </c>
      <c r="D9" s="170">
        <v>-18</v>
      </c>
      <c r="E9" s="186">
        <v>43</v>
      </c>
      <c r="F9" s="187">
        <v>96</v>
      </c>
      <c r="G9" s="187">
        <v>26</v>
      </c>
      <c r="H9" s="187">
        <v>54</v>
      </c>
      <c r="I9" s="170">
        <v>59</v>
      </c>
      <c r="J9" s="182">
        <v>41</v>
      </c>
      <c r="K9" s="150"/>
    </row>
    <row r="10" spans="1:11" ht="37.5" customHeight="1">
      <c r="A10" s="183" t="s">
        <v>144</v>
      </c>
      <c r="B10" s="184">
        <v>22</v>
      </c>
      <c r="C10" s="185">
        <v>37</v>
      </c>
      <c r="D10" s="170">
        <v>-15</v>
      </c>
      <c r="E10" s="186">
        <v>21</v>
      </c>
      <c r="F10" s="187">
        <v>32</v>
      </c>
      <c r="G10" s="187">
        <v>23</v>
      </c>
      <c r="H10" s="187">
        <v>37</v>
      </c>
      <c r="I10" s="170">
        <v>-7</v>
      </c>
      <c r="J10" s="182">
        <v>-22</v>
      </c>
      <c r="K10" s="150"/>
    </row>
    <row r="11" spans="1:11" ht="37.5" customHeight="1">
      <c r="A11" s="183" t="s">
        <v>159</v>
      </c>
      <c r="B11" s="184">
        <v>22</v>
      </c>
      <c r="C11" s="185">
        <v>43</v>
      </c>
      <c r="D11" s="170">
        <v>-21</v>
      </c>
      <c r="E11" s="186">
        <v>16</v>
      </c>
      <c r="F11" s="187">
        <v>28</v>
      </c>
      <c r="G11" s="187">
        <v>30</v>
      </c>
      <c r="H11" s="187">
        <v>32</v>
      </c>
      <c r="I11" s="170">
        <v>-18</v>
      </c>
      <c r="J11" s="182">
        <v>-39</v>
      </c>
      <c r="K11" s="150"/>
    </row>
    <row r="12" spans="1:11" ht="37.5" customHeight="1">
      <c r="A12" s="183" t="s">
        <v>145</v>
      </c>
      <c r="B12" s="184">
        <v>18</v>
      </c>
      <c r="C12" s="185">
        <v>31</v>
      </c>
      <c r="D12" s="170">
        <v>-13</v>
      </c>
      <c r="E12" s="186">
        <v>8</v>
      </c>
      <c r="F12" s="187">
        <v>20</v>
      </c>
      <c r="G12" s="187">
        <v>23</v>
      </c>
      <c r="H12" s="187">
        <v>29</v>
      </c>
      <c r="I12" s="170">
        <v>-24</v>
      </c>
      <c r="J12" s="182">
        <v>-37</v>
      </c>
      <c r="K12" s="150"/>
    </row>
    <row r="13" spans="1:11" ht="37.5" customHeight="1">
      <c r="A13" s="183" t="s">
        <v>146</v>
      </c>
      <c r="B13" s="184">
        <v>89</v>
      </c>
      <c r="C13" s="185">
        <v>47</v>
      </c>
      <c r="D13" s="170">
        <v>42</v>
      </c>
      <c r="E13" s="186">
        <v>129</v>
      </c>
      <c r="F13" s="187">
        <v>69</v>
      </c>
      <c r="G13" s="187">
        <v>60</v>
      </c>
      <c r="H13" s="187">
        <v>61</v>
      </c>
      <c r="I13" s="170">
        <v>77</v>
      </c>
      <c r="J13" s="182">
        <v>119</v>
      </c>
      <c r="K13" s="150"/>
    </row>
    <row r="14" spans="1:11" ht="37.5" customHeight="1">
      <c r="A14" s="183" t="s">
        <v>147</v>
      </c>
      <c r="B14" s="184">
        <v>12</v>
      </c>
      <c r="C14" s="185">
        <v>27</v>
      </c>
      <c r="D14" s="170">
        <v>-15</v>
      </c>
      <c r="E14" s="186">
        <v>35</v>
      </c>
      <c r="F14" s="187">
        <v>44</v>
      </c>
      <c r="G14" s="187">
        <v>48</v>
      </c>
      <c r="H14" s="187">
        <v>15</v>
      </c>
      <c r="I14" s="170">
        <v>16</v>
      </c>
      <c r="J14" s="182">
        <v>1</v>
      </c>
      <c r="K14" s="150"/>
    </row>
    <row r="15" spans="1:11" ht="37.5" customHeight="1">
      <c r="A15" s="183" t="s">
        <v>148</v>
      </c>
      <c r="B15" s="184">
        <v>63</v>
      </c>
      <c r="C15" s="185">
        <v>73</v>
      </c>
      <c r="D15" s="170">
        <v>-10</v>
      </c>
      <c r="E15" s="186">
        <v>63</v>
      </c>
      <c r="F15" s="187">
        <v>113</v>
      </c>
      <c r="G15" s="187">
        <v>96</v>
      </c>
      <c r="H15" s="187">
        <v>107</v>
      </c>
      <c r="I15" s="170">
        <v>-27</v>
      </c>
      <c r="J15" s="182">
        <v>-37</v>
      </c>
      <c r="K15" s="150"/>
    </row>
    <row r="16" spans="1:11" ht="37.5" customHeight="1">
      <c r="A16" s="183" t="s">
        <v>149</v>
      </c>
      <c r="B16" s="184">
        <v>62</v>
      </c>
      <c r="C16" s="185">
        <v>77</v>
      </c>
      <c r="D16" s="170">
        <v>-15</v>
      </c>
      <c r="E16" s="186">
        <v>103</v>
      </c>
      <c r="F16" s="187">
        <v>73</v>
      </c>
      <c r="G16" s="187">
        <v>132</v>
      </c>
      <c r="H16" s="187">
        <v>78</v>
      </c>
      <c r="I16" s="170">
        <v>-34</v>
      </c>
      <c r="J16" s="182">
        <v>-49</v>
      </c>
      <c r="K16" s="150"/>
    </row>
    <row r="17" spans="1:11" ht="37.5" customHeight="1">
      <c r="A17" s="183" t="s">
        <v>160</v>
      </c>
      <c r="B17" s="184">
        <v>13</v>
      </c>
      <c r="C17" s="185">
        <v>18</v>
      </c>
      <c r="D17" s="170">
        <v>-5</v>
      </c>
      <c r="E17" s="186">
        <v>35</v>
      </c>
      <c r="F17" s="187">
        <v>22</v>
      </c>
      <c r="G17" s="187">
        <v>36</v>
      </c>
      <c r="H17" s="187">
        <v>20</v>
      </c>
      <c r="I17" s="170">
        <v>1</v>
      </c>
      <c r="J17" s="182">
        <v>-4</v>
      </c>
      <c r="K17" s="150"/>
    </row>
    <row r="18" spans="1:11" ht="37.5" customHeight="1">
      <c r="A18" s="183" t="s">
        <v>161</v>
      </c>
      <c r="B18" s="184">
        <v>1</v>
      </c>
      <c r="C18" s="185">
        <v>6</v>
      </c>
      <c r="D18" s="170">
        <v>-5</v>
      </c>
      <c r="E18" s="186">
        <v>3</v>
      </c>
      <c r="F18" s="187">
        <v>1</v>
      </c>
      <c r="G18" s="187">
        <v>4</v>
      </c>
      <c r="H18" s="187">
        <v>1</v>
      </c>
      <c r="I18" s="170">
        <v>-1</v>
      </c>
      <c r="J18" s="182">
        <v>-6</v>
      </c>
      <c r="K18" s="150"/>
    </row>
    <row r="19" spans="1:11" ht="37.5" customHeight="1">
      <c r="A19" s="183" t="s">
        <v>150</v>
      </c>
      <c r="B19" s="184">
        <v>11</v>
      </c>
      <c r="C19" s="185">
        <v>15</v>
      </c>
      <c r="D19" s="170">
        <v>-4</v>
      </c>
      <c r="E19" s="186">
        <v>12</v>
      </c>
      <c r="F19" s="187">
        <v>4</v>
      </c>
      <c r="G19" s="187">
        <v>17</v>
      </c>
      <c r="H19" s="187">
        <v>2</v>
      </c>
      <c r="I19" s="170">
        <v>-3</v>
      </c>
      <c r="J19" s="182">
        <v>-7</v>
      </c>
      <c r="K19" s="150"/>
    </row>
    <row r="20" spans="1:11" ht="37.5" customHeight="1">
      <c r="A20" s="183" t="s">
        <v>151</v>
      </c>
      <c r="B20" s="184">
        <v>12</v>
      </c>
      <c r="C20" s="185">
        <v>21</v>
      </c>
      <c r="D20" s="170">
        <v>-9</v>
      </c>
      <c r="E20" s="186">
        <v>13</v>
      </c>
      <c r="F20" s="187">
        <v>9</v>
      </c>
      <c r="G20" s="187">
        <v>51</v>
      </c>
      <c r="H20" s="187">
        <v>12</v>
      </c>
      <c r="I20" s="170">
        <v>-41</v>
      </c>
      <c r="J20" s="182">
        <v>-50</v>
      </c>
      <c r="K20" s="150"/>
    </row>
    <row r="21" spans="1:11" ht="37.5" customHeight="1">
      <c r="A21" s="183" t="s">
        <v>152</v>
      </c>
      <c r="B21" s="184">
        <v>9</v>
      </c>
      <c r="C21" s="185">
        <v>9</v>
      </c>
      <c r="D21" s="170">
        <v>0</v>
      </c>
      <c r="E21" s="186">
        <v>9</v>
      </c>
      <c r="F21" s="187">
        <v>11</v>
      </c>
      <c r="G21" s="187">
        <v>17</v>
      </c>
      <c r="H21" s="187">
        <v>12</v>
      </c>
      <c r="I21" s="170">
        <v>-9</v>
      </c>
      <c r="J21" s="182">
        <v>-9</v>
      </c>
      <c r="K21" s="150"/>
    </row>
    <row r="22" spans="1:11" ht="37.5" customHeight="1">
      <c r="A22" s="183" t="s">
        <v>153</v>
      </c>
      <c r="B22" s="184">
        <v>7</v>
      </c>
      <c r="C22" s="185">
        <v>10</v>
      </c>
      <c r="D22" s="170">
        <v>-3</v>
      </c>
      <c r="E22" s="186">
        <v>7</v>
      </c>
      <c r="F22" s="187">
        <v>9</v>
      </c>
      <c r="G22" s="187">
        <v>7</v>
      </c>
      <c r="H22" s="187">
        <v>18</v>
      </c>
      <c r="I22" s="170">
        <v>-9</v>
      </c>
      <c r="J22" s="182">
        <v>-12</v>
      </c>
      <c r="K22" s="150"/>
    </row>
    <row r="23" spans="1:11" ht="37.5" customHeight="1">
      <c r="A23" s="188" t="s">
        <v>154</v>
      </c>
      <c r="B23" s="189">
        <v>6</v>
      </c>
      <c r="C23" s="190">
        <v>14</v>
      </c>
      <c r="D23" s="170">
        <v>-8</v>
      </c>
      <c r="E23" s="191">
        <v>3</v>
      </c>
      <c r="F23" s="192">
        <v>17</v>
      </c>
      <c r="G23" s="192">
        <v>2</v>
      </c>
      <c r="H23" s="192">
        <v>9</v>
      </c>
      <c r="I23" s="170">
        <v>9</v>
      </c>
      <c r="J23" s="182">
        <v>1</v>
      </c>
      <c r="K23" s="150"/>
    </row>
    <row r="24" spans="1:11" ht="37.5" customHeight="1" thickBot="1">
      <c r="A24" s="193" t="s">
        <v>155</v>
      </c>
      <c r="B24" s="173">
        <v>9</v>
      </c>
      <c r="C24" s="174">
        <v>21</v>
      </c>
      <c r="D24" s="178">
        <v>-12</v>
      </c>
      <c r="E24" s="194">
        <v>11</v>
      </c>
      <c r="F24" s="177">
        <v>17</v>
      </c>
      <c r="G24" s="177">
        <v>19</v>
      </c>
      <c r="H24" s="177">
        <v>8</v>
      </c>
      <c r="I24" s="178">
        <v>1</v>
      </c>
      <c r="J24" s="195">
        <v>-11</v>
      </c>
      <c r="K24" s="150"/>
    </row>
    <row r="25" spans="1:10" ht="7.5" customHeight="1">
      <c r="A25" s="196"/>
      <c r="B25" s="196"/>
      <c r="C25" s="196"/>
      <c r="D25" s="197"/>
      <c r="E25" s="197"/>
      <c r="F25" s="197"/>
      <c r="G25" s="197"/>
      <c r="H25" s="197"/>
      <c r="I25" s="197"/>
      <c r="J25" s="197"/>
    </row>
    <row r="26" spans="3:8" ht="13.5">
      <c r="C26" s="198"/>
      <c r="F26" s="198"/>
      <c r="G26" s="198"/>
      <c r="H26" s="198"/>
    </row>
  </sheetData>
  <sheetProtection/>
  <mergeCells count="1">
    <mergeCell ref="J3:J4"/>
  </mergeCells>
  <printOptions/>
  <pageMargins left="0.7874015748031497" right="0.3937007874015748" top="0.7874015748031497" bottom="0.7874015748031497" header="0.5118110236220472" footer="0.5118110236220472"/>
  <pageSetup horizontalDpi="600" verticalDpi="600" orientation="portrait" paperSize="9" scale="97"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1">
      <selection activeCell="A1" sqref="A1"/>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7</v>
      </c>
      <c r="F4" s="4" t="s">
        <v>3</v>
      </c>
      <c r="H4" s="25"/>
    </row>
    <row r="5" spans="2:6" ht="12">
      <c r="B5" s="10" t="s">
        <v>30</v>
      </c>
      <c r="C5" s="20">
        <v>562</v>
      </c>
      <c r="D5" s="20">
        <v>699</v>
      </c>
      <c r="E5" s="20">
        <v>733</v>
      </c>
      <c r="F5" s="20">
        <v>833</v>
      </c>
    </row>
    <row r="6" spans="2:6" ht="12">
      <c r="B6" s="10">
        <v>12</v>
      </c>
      <c r="C6" s="20">
        <v>536</v>
      </c>
      <c r="D6" s="20">
        <v>704</v>
      </c>
      <c r="E6" s="20">
        <v>704</v>
      </c>
      <c r="F6" s="20">
        <v>809</v>
      </c>
    </row>
    <row r="7" spans="2:6" ht="12">
      <c r="B7" s="10" t="s">
        <v>26</v>
      </c>
      <c r="C7" s="20">
        <v>561</v>
      </c>
      <c r="D7" s="20">
        <v>884</v>
      </c>
      <c r="E7" s="20">
        <v>671</v>
      </c>
      <c r="F7" s="20">
        <v>807</v>
      </c>
    </row>
    <row r="8" spans="2:6" ht="12">
      <c r="B8" s="10">
        <v>2</v>
      </c>
      <c r="C8" s="20">
        <v>579</v>
      </c>
      <c r="D8" s="20">
        <v>652</v>
      </c>
      <c r="E8" s="20">
        <v>599</v>
      </c>
      <c r="F8" s="20">
        <v>913</v>
      </c>
    </row>
    <row r="9" spans="2:6" ht="12">
      <c r="B9" s="10">
        <v>3</v>
      </c>
      <c r="C9" s="20">
        <v>605</v>
      </c>
      <c r="D9" s="20">
        <v>728</v>
      </c>
      <c r="E9" s="20">
        <v>2290</v>
      </c>
      <c r="F9" s="20">
        <v>3576</v>
      </c>
    </row>
    <row r="10" spans="2:6" ht="12">
      <c r="B10" s="10">
        <v>4</v>
      </c>
      <c r="C10" s="20">
        <v>545</v>
      </c>
      <c r="D10" s="20">
        <v>706</v>
      </c>
      <c r="E10" s="20">
        <v>1897</v>
      </c>
      <c r="F10" s="20">
        <v>1556</v>
      </c>
    </row>
    <row r="11" spans="2:6" ht="12">
      <c r="B11" s="10">
        <v>5</v>
      </c>
      <c r="C11" s="20">
        <v>536</v>
      </c>
      <c r="D11" s="20">
        <v>749</v>
      </c>
      <c r="E11" s="20">
        <v>801</v>
      </c>
      <c r="F11" s="20">
        <v>861</v>
      </c>
    </row>
    <row r="12" spans="2:6" ht="12">
      <c r="B12" s="10">
        <v>6</v>
      </c>
      <c r="C12" s="20">
        <v>581</v>
      </c>
      <c r="D12" s="20">
        <v>655</v>
      </c>
      <c r="E12" s="20">
        <v>841</v>
      </c>
      <c r="F12" s="20">
        <v>889</v>
      </c>
    </row>
    <row r="13" spans="2:6" ht="12">
      <c r="B13" s="10">
        <v>7</v>
      </c>
      <c r="C13" s="20">
        <v>611</v>
      </c>
      <c r="D13" s="20">
        <v>640</v>
      </c>
      <c r="E13" s="20">
        <v>899</v>
      </c>
      <c r="F13" s="20">
        <v>1027</v>
      </c>
    </row>
    <row r="14" spans="2:6" ht="12">
      <c r="B14" s="10">
        <v>8</v>
      </c>
      <c r="C14" s="20">
        <v>606</v>
      </c>
      <c r="D14" s="20">
        <v>662</v>
      </c>
      <c r="E14" s="20">
        <v>1082</v>
      </c>
      <c r="F14" s="20">
        <v>1054</v>
      </c>
    </row>
    <row r="15" spans="2:6" ht="12">
      <c r="B15" s="10">
        <v>9</v>
      </c>
      <c r="C15" s="20">
        <v>601</v>
      </c>
      <c r="D15" s="20">
        <v>642</v>
      </c>
      <c r="E15" s="20">
        <v>880</v>
      </c>
      <c r="F15" s="20">
        <v>993</v>
      </c>
    </row>
    <row r="16" spans="2:6" ht="12">
      <c r="B16" s="10">
        <v>10</v>
      </c>
      <c r="C16" s="20">
        <v>543</v>
      </c>
      <c r="D16" s="20">
        <v>639</v>
      </c>
      <c r="E16" s="20">
        <v>892</v>
      </c>
      <c r="F16" s="20">
        <v>909</v>
      </c>
    </row>
    <row r="17" spans="2:6" ht="12">
      <c r="B17" s="10">
        <v>11</v>
      </c>
      <c r="C17" s="20">
        <v>623</v>
      </c>
      <c r="D17" s="20">
        <v>739</v>
      </c>
      <c r="E17" s="20">
        <v>826</v>
      </c>
      <c r="F17" s="20">
        <v>738</v>
      </c>
    </row>
    <row r="19" spans="2:6" ht="12">
      <c r="B19" s="32"/>
      <c r="C19" s="24"/>
      <c r="D19" s="24"/>
      <c r="E19" s="24"/>
      <c r="F19" s="24"/>
    </row>
    <row r="20" spans="2:6" ht="12">
      <c r="B20" s="23"/>
      <c r="C20" s="24"/>
      <c r="D20" s="24"/>
      <c r="E20" s="24"/>
      <c r="F20" s="24"/>
    </row>
    <row r="22" ht="12">
      <c r="B22" t="s">
        <v>6</v>
      </c>
    </row>
    <row r="24" spans="2:3" ht="12">
      <c r="B24" s="10" t="s">
        <v>30</v>
      </c>
      <c r="C24" s="3">
        <v>-237</v>
      </c>
    </row>
    <row r="25" spans="2:3" ht="12">
      <c r="B25" s="3">
        <v>12</v>
      </c>
      <c r="C25" s="3">
        <v>-273</v>
      </c>
    </row>
    <row r="26" spans="2:3" ht="12">
      <c r="B26" s="10" t="s">
        <v>26</v>
      </c>
      <c r="C26" s="3">
        <v>-459</v>
      </c>
    </row>
    <row r="27" spans="2:3" ht="12">
      <c r="B27" s="10">
        <v>2</v>
      </c>
      <c r="C27" s="3">
        <v>-387</v>
      </c>
    </row>
    <row r="28" spans="2:3" ht="12">
      <c r="B28" s="10">
        <v>3</v>
      </c>
      <c r="C28" s="3">
        <v>-1409</v>
      </c>
    </row>
    <row r="29" spans="2:3" ht="12">
      <c r="B29" s="10">
        <v>4</v>
      </c>
      <c r="C29" s="3">
        <v>180</v>
      </c>
    </row>
    <row r="30" spans="2:3" ht="12">
      <c r="B30" s="10">
        <v>5</v>
      </c>
      <c r="C30" s="3">
        <v>-273</v>
      </c>
    </row>
    <row r="31" spans="2:3" ht="12">
      <c r="B31" s="10">
        <v>6</v>
      </c>
      <c r="C31" s="3">
        <v>-122</v>
      </c>
    </row>
    <row r="32" spans="2:3" ht="12">
      <c r="B32" s="10">
        <v>7</v>
      </c>
      <c r="C32" s="3">
        <v>-157</v>
      </c>
    </row>
    <row r="33" spans="2:3" ht="12">
      <c r="B33" s="10">
        <v>8</v>
      </c>
      <c r="C33" s="3">
        <v>-28</v>
      </c>
    </row>
    <row r="34" spans="2:3" ht="12">
      <c r="B34" s="10">
        <v>9</v>
      </c>
      <c r="C34" s="3">
        <v>-154</v>
      </c>
    </row>
    <row r="35" spans="2:3" ht="12">
      <c r="B35" s="10">
        <v>10</v>
      </c>
      <c r="C35" s="3">
        <v>-113</v>
      </c>
    </row>
    <row r="36" spans="2:3" ht="12">
      <c r="B36" s="10">
        <v>11</v>
      </c>
      <c r="C36" s="3">
        <v>-28</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2012-01-12T08:12:29Z</cp:lastPrinted>
  <dcterms:created xsi:type="dcterms:W3CDTF">1999-02-18T01:00:34Z</dcterms:created>
  <dcterms:modified xsi:type="dcterms:W3CDTF">2012-03-19T07:43:11Z</dcterms:modified>
  <cp:category/>
  <cp:version/>
  <cp:contentType/>
  <cp:contentStatus/>
</cp:coreProperties>
</file>