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tabRatio="776" activeTab="0"/>
  </bookViews>
  <sheets>
    <sheet name="R1.12" sheetId="1" r:id="rId1"/>
    <sheet name="R1.11" sheetId="2" r:id="rId2"/>
    <sheet name="R1.10" sheetId="3" r:id="rId3"/>
    <sheet name="R1.9" sheetId="4" r:id="rId4"/>
    <sheet name="R1.8" sheetId="5" r:id="rId5"/>
    <sheet name="R1.7" sheetId="6" r:id="rId6"/>
    <sheet name="R1.6" sheetId="7" r:id="rId7"/>
    <sheet name="R1.5" sheetId="8" r:id="rId8"/>
    <sheet name="H31.4" sheetId="9" r:id="rId9"/>
    <sheet name="H31.3" sheetId="10" r:id="rId10"/>
    <sheet name="H31.2" sheetId="11" r:id="rId11"/>
    <sheet name="H31.1" sheetId="12" r:id="rId12"/>
    <sheet name="時系列" sheetId="13" r:id="rId13"/>
  </sheets>
  <definedNames>
    <definedName name="_xlnm.Print_Area" localSheetId="2">'R1.10'!$A$1:$Q$26</definedName>
    <definedName name="_xlnm.Print_Area" localSheetId="7">'R1.5'!$A$1:$Q$26,'R1.5'!#REF!</definedName>
    <definedName name="行番号">'時系列'!$N$6:$O$23</definedName>
    <definedName name="項目名">'時系列'!$L$6:$L$18</definedName>
    <definedName name="市町名">'時系列'!$N$6:$N$23</definedName>
    <definedName name="列番号">'時系列'!$L$6:$M$18</definedName>
  </definedNames>
  <calcPr fullCalcOnLoad="1"/>
</workbook>
</file>

<file path=xl/sharedStrings.xml><?xml version="1.0" encoding="utf-8"?>
<sst xmlns="http://schemas.openxmlformats.org/spreadsheetml/2006/main" count="789" uniqueCount="116">
  <si>
    <t>増減数</t>
  </si>
  <si>
    <t>自然増減</t>
  </si>
  <si>
    <t>県内転入</t>
  </si>
  <si>
    <t>県外転入</t>
  </si>
  <si>
    <t>県内転出</t>
  </si>
  <si>
    <t>県外転出</t>
  </si>
  <si>
    <t>社会増減</t>
  </si>
  <si>
    <t>県計</t>
  </si>
  <si>
    <t>市計</t>
  </si>
  <si>
    <t>町計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</si>
  <si>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</si>
  <si>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</si>
  <si>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</si>
  <si>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</si>
  <si>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</si>
  <si>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</si>
  <si>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</si>
  <si>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</si>
  <si>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</si>
  <si>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</si>
  <si>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</si>
  <si>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</si>
  <si>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</si>
  <si>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</si>
  <si>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</si>
  <si>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</si>
  <si>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</si>
  <si>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区分</t>
  </si>
  <si>
    <t>男　女　別　人　口</t>
  </si>
  <si>
    <t>前　月　中　の　人　口　動　態</t>
  </si>
  <si>
    <t>自　然　動　態</t>
  </si>
  <si>
    <t>社　会　動　態</t>
  </si>
  <si>
    <t>市町　</t>
  </si>
  <si>
    <t>人口総数</t>
  </si>
  <si>
    <t>対前月増減率</t>
  </si>
  <si>
    <t xml:space="preserve">  男　</t>
  </si>
  <si>
    <t>　女　</t>
  </si>
  <si>
    <t>世帯数</t>
  </si>
  <si>
    <t>出生</t>
  </si>
  <si>
    <t>死亡</t>
  </si>
  <si>
    <t>月間増減数</t>
  </si>
  <si>
    <t>人</t>
  </si>
  <si>
    <t>％</t>
  </si>
  <si>
    <t>人</t>
  </si>
  <si>
    <t>世帯</t>
  </si>
  <si>
    <t>世帯数</t>
  </si>
  <si>
    <t>人</t>
  </si>
  <si>
    <t>％</t>
  </si>
  <si>
    <t>世帯</t>
  </si>
  <si>
    <t>区分</t>
  </si>
  <si>
    <t>男　女　別　人　口</t>
  </si>
  <si>
    <t>市町　</t>
  </si>
  <si>
    <t>人口総数</t>
  </si>
  <si>
    <t>区分</t>
  </si>
  <si>
    <t>男　女　別　人　口</t>
  </si>
  <si>
    <t>市町　</t>
  </si>
  <si>
    <t>人口総数</t>
  </si>
  <si>
    <t>市町名</t>
  </si>
  <si>
    <t>←選択</t>
  </si>
  <si>
    <t>←追加するときは列挿入</t>
  </si>
  <si>
    <t>項目名</t>
  </si>
  <si>
    <t>人口</t>
  </si>
  <si>
    <t>世帯数</t>
  </si>
  <si>
    <t>列番号</t>
  </si>
  <si>
    <t>市町名</t>
  </si>
  <si>
    <t>行番号</t>
  </si>
  <si>
    <t>B</t>
  </si>
  <si>
    <t>男</t>
  </si>
  <si>
    <t>D</t>
  </si>
  <si>
    <t>女</t>
  </si>
  <si>
    <t>F</t>
  </si>
  <si>
    <t>H</t>
  </si>
  <si>
    <t>I</t>
  </si>
  <si>
    <t>J</t>
  </si>
  <si>
    <t>自然増減</t>
  </si>
  <si>
    <t>K</t>
  </si>
  <si>
    <t>県内転入</t>
  </si>
  <si>
    <t>L</t>
  </si>
  <si>
    <t>県外転入</t>
  </si>
  <si>
    <t>M</t>
  </si>
  <si>
    <t>県内転出</t>
  </si>
  <si>
    <t>N</t>
  </si>
  <si>
    <t>県外転出</t>
  </si>
  <si>
    <t>O</t>
  </si>
  <si>
    <t>社会増減</t>
  </si>
  <si>
    <t>P</t>
  </si>
  <si>
    <t>月間増減数</t>
  </si>
  <si>
    <t>Q</t>
  </si>
  <si>
    <t>↓</t>
  </si>
  <si>
    <t>平成31年1月1日現在</t>
  </si>
  <si>
    <t>福井県　市町別人口・世帯数　平成31年</t>
  </si>
  <si>
    <t>H31.1</t>
  </si>
  <si>
    <t>福井県　市町別人口・世帯数　平成31年</t>
  </si>
  <si>
    <t>平成31年2月1日現在</t>
  </si>
  <si>
    <t>H31.2</t>
  </si>
  <si>
    <t>平成31年3月1日現在</t>
  </si>
  <si>
    <t>H31.3</t>
  </si>
  <si>
    <t>平成31年4月1日現在</t>
  </si>
  <si>
    <t>H31.4</t>
  </si>
  <si>
    <t>R1.5</t>
  </si>
  <si>
    <t>R1.6</t>
  </si>
  <si>
    <t>R1.7</t>
  </si>
  <si>
    <t>R1.8</t>
  </si>
  <si>
    <t>R1.9</t>
  </si>
  <si>
    <t>R1.10</t>
  </si>
  <si>
    <t>R1.11</t>
  </si>
  <si>
    <t>R1.12</t>
  </si>
  <si>
    <t>福井県　市町別人口・世帯数　令和元年</t>
  </si>
  <si>
    <t>令和元年5月1日現在</t>
  </si>
  <si>
    <t>令和元年6月1日現在</t>
  </si>
  <si>
    <t>令和元年7月1日現在</t>
  </si>
  <si>
    <t>令和元年8月1日現在</t>
  </si>
  <si>
    <t>令和元年9月1日現在</t>
  </si>
  <si>
    <t>令和元年10月1日現在</t>
  </si>
  <si>
    <t>令和元年11月1日現在</t>
  </si>
  <si>
    <t>令和元年12月1日現在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</si>
</sst>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#,##0.000;&quot;△ &quot;#,##0.000"/>
    <numFmt numFmtId="179" formatCode="0_);[Red]\(0\)"/>
    <numFmt numFmtId="180" formatCode="0;&quot;△ &quot;0"/>
    <numFmt numFmtId="181" formatCode="#,##0_ ;[Red]\-#,##0\ "/>
    <numFmt numFmtId="182" formatCode="#,##0.00_);[Red]\(#,##0.00\)"/>
    <numFmt numFmtId="183" formatCode="#,##0_ "/>
    <numFmt numFmtId="184" formatCode="#,##0;#,##0"/>
    <numFmt numFmtId="185" formatCode="#,##0;[Red]&quot;▲&quot;#,##0"/>
    <numFmt numFmtId="186" formatCode="#,##0.0;[Red]\-#,##0.0"/>
    <numFmt numFmtId="187" formatCode="0.00_);[Red]\(0.00\)"/>
    <numFmt numFmtId="188" formatCode="0.00;&quot;△ &quot;0.00"/>
    <numFmt numFmtId="189" formatCode="0.0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16"/>
      <name val="ＭＳ 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3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35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79" fontId="5" fillId="0" borderId="0" xfId="0" applyNumberFormat="1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179" fontId="2" fillId="0" borderId="0" xfId="0" applyNumberFormat="1" applyFont="1" applyFill="1" applyAlignment="1">
      <alignment vertical="center"/>
    </xf>
    <xf numFmtId="180" fontId="6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79" fontId="2" fillId="0" borderId="11" xfId="0" applyNumberFormat="1" applyFont="1" applyFill="1" applyBorder="1" applyAlignment="1">
      <alignment horizontal="centerContinuous" vertical="center"/>
    </xf>
    <xf numFmtId="179" fontId="2" fillId="0" borderId="11" xfId="0" applyNumberFormat="1" applyFont="1" applyFill="1" applyBorder="1" applyAlignment="1" quotePrefix="1">
      <alignment horizontal="centerContinuous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179" fontId="2" fillId="0" borderId="13" xfId="0" applyNumberFormat="1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top"/>
    </xf>
    <xf numFmtId="179" fontId="7" fillId="0" borderId="10" xfId="0" applyNumberFormat="1" applyFont="1" applyFill="1" applyBorder="1" applyAlignment="1">
      <alignment horizontal="right" vertical="top"/>
    </xf>
    <xf numFmtId="0" fontId="9" fillId="0" borderId="13" xfId="0" applyFont="1" applyFill="1" applyBorder="1" applyAlignment="1">
      <alignment horizontal="distributed" vertical="center" indent="1"/>
    </xf>
    <xf numFmtId="176" fontId="9" fillId="0" borderId="13" xfId="0" applyNumberFormat="1" applyFont="1" applyFill="1" applyBorder="1" applyAlignment="1" applyProtection="1">
      <alignment vertical="center"/>
      <protection locked="0"/>
    </xf>
    <xf numFmtId="177" fontId="9" fillId="0" borderId="13" xfId="0" applyNumberFormat="1" applyFont="1" applyFill="1" applyBorder="1" applyAlignment="1" applyProtection="1">
      <alignment vertical="center"/>
      <protection locked="0"/>
    </xf>
    <xf numFmtId="0" fontId="9" fillId="0" borderId="14" xfId="0" applyFont="1" applyFill="1" applyBorder="1" applyAlignment="1">
      <alignment horizontal="distributed" vertical="center" indent="1"/>
    </xf>
    <xf numFmtId="176" fontId="9" fillId="0" borderId="14" xfId="0" applyNumberFormat="1" applyFont="1" applyFill="1" applyBorder="1" applyAlignment="1" applyProtection="1">
      <alignment vertical="center"/>
      <protection locked="0"/>
    </xf>
    <xf numFmtId="177" fontId="9" fillId="0" borderId="14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>
      <alignment horizontal="distributed" vertical="center" indent="1"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177" fontId="2" fillId="0" borderId="13" xfId="0" applyNumberFormat="1" applyFont="1" applyFill="1" applyBorder="1" applyAlignment="1" applyProtection="1">
      <alignment vertical="center"/>
      <protection locked="0"/>
    </xf>
    <xf numFmtId="176" fontId="2" fillId="0" borderId="13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distributed" vertical="center" indent="1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7" fontId="2" fillId="0" borderId="11" xfId="0" applyNumberFormat="1" applyFont="1" applyFill="1" applyBorder="1" applyAlignment="1" applyProtection="1">
      <alignment vertical="center"/>
      <protection locked="0"/>
    </xf>
    <xf numFmtId="176" fontId="2" fillId="0" borderId="11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center" indent="1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77" fontId="2" fillId="0" borderId="10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 applyProtection="1">
      <alignment horizontal="right" vertical="center"/>
      <protection locked="0"/>
    </xf>
    <xf numFmtId="176" fontId="9" fillId="0" borderId="13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8" fontId="0" fillId="0" borderId="0" xfId="52" applyFont="1" applyFill="1" applyAlignment="1">
      <alignment/>
    </xf>
    <xf numFmtId="0" fontId="0" fillId="34" borderId="11" xfId="0" applyFill="1" applyBorder="1" applyAlignment="1">
      <alignment horizontal="center" vertical="center" shrinkToFit="1"/>
    </xf>
    <xf numFmtId="0" fontId="0" fillId="0" borderId="0" xfId="0" applyFill="1" applyAlignment="1">
      <alignment horizontal="center"/>
    </xf>
    <xf numFmtId="38" fontId="0" fillId="0" borderId="0" xfId="0" applyNumberFormat="1" applyFill="1" applyAlignment="1">
      <alignment/>
    </xf>
    <xf numFmtId="188" fontId="9" fillId="0" borderId="13" xfId="0" applyNumberFormat="1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5" bestFit="1" customWidth="1"/>
    <col min="11" max="11" width="9.75390625" style="45" bestFit="1" customWidth="1"/>
    <col min="12" max="15" width="7.625" style="45" bestFit="1" customWidth="1"/>
    <col min="16" max="16" width="9.75390625" style="45" bestFit="1" customWidth="1"/>
    <col min="17" max="17" width="12.2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107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115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27</v>
      </c>
      <c r="B3" s="13"/>
      <c r="C3" s="13"/>
      <c r="D3" s="55" t="s">
        <v>28</v>
      </c>
      <c r="E3" s="55"/>
      <c r="F3" s="55"/>
      <c r="G3" s="55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56"/>
      <c r="E4" s="56"/>
      <c r="F4" s="56"/>
      <c r="G4" s="56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32</v>
      </c>
      <c r="B5" s="17" t="s">
        <v>33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37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41</v>
      </c>
      <c r="C6" s="23" t="s">
        <v>42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44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767167</v>
      </c>
      <c r="C7" s="53">
        <v>-0.04</v>
      </c>
      <c r="D7" s="26">
        <v>373097</v>
      </c>
      <c r="E7" s="26">
        <v>-11</v>
      </c>
      <c r="F7" s="26">
        <v>394070</v>
      </c>
      <c r="G7" s="26">
        <v>-292</v>
      </c>
      <c r="H7" s="26">
        <v>288775</v>
      </c>
      <c r="I7" s="44">
        <v>445</v>
      </c>
      <c r="J7" s="44">
        <v>821</v>
      </c>
      <c r="K7" s="44">
        <v>-376</v>
      </c>
      <c r="L7" s="44">
        <v>709</v>
      </c>
      <c r="M7" s="44">
        <v>1000</v>
      </c>
      <c r="N7" s="44">
        <v>709</v>
      </c>
      <c r="O7" s="44">
        <v>927</v>
      </c>
      <c r="P7" s="44">
        <v>73</v>
      </c>
      <c r="Q7" s="26">
        <v>-303</v>
      </c>
    </row>
    <row r="8" spans="1:17" ht="22.5" customHeight="1">
      <c r="A8" s="25" t="s">
        <v>8</v>
      </c>
      <c r="B8" s="26">
        <f>SUM(B10:B18)</f>
        <v>673816</v>
      </c>
      <c r="C8" s="27">
        <f>(B8-'R1.11'!B8)/'R1.11'!B8*100</f>
        <v>-0.027003047486787796</v>
      </c>
      <c r="D8" s="26">
        <f aca="true" t="shared" si="0" ref="D8:Q8">SUM(D10:D18)</f>
        <v>327374</v>
      </c>
      <c r="E8" s="26">
        <f t="shared" si="0"/>
        <v>38</v>
      </c>
      <c r="F8" s="26">
        <f t="shared" si="0"/>
        <v>346442</v>
      </c>
      <c r="G8" s="26">
        <f t="shared" si="0"/>
        <v>-220</v>
      </c>
      <c r="H8" s="26">
        <f t="shared" si="0"/>
        <v>254563</v>
      </c>
      <c r="I8" s="26">
        <f t="shared" si="0"/>
        <v>402</v>
      </c>
      <c r="J8" s="26">
        <f t="shared" si="0"/>
        <v>694</v>
      </c>
      <c r="K8" s="26">
        <f t="shared" si="0"/>
        <v>-292</v>
      </c>
      <c r="L8" s="26">
        <f t="shared" si="0"/>
        <v>612</v>
      </c>
      <c r="M8" s="26">
        <f t="shared" si="0"/>
        <v>927</v>
      </c>
      <c r="N8" s="26">
        <f t="shared" si="0"/>
        <v>595</v>
      </c>
      <c r="O8" s="26">
        <f t="shared" si="0"/>
        <v>834</v>
      </c>
      <c r="P8" s="26">
        <f t="shared" si="0"/>
        <v>110</v>
      </c>
      <c r="Q8" s="26">
        <f t="shared" si="0"/>
        <v>-182</v>
      </c>
    </row>
    <row r="9" spans="1:17" ht="22.5" customHeight="1" thickBot="1">
      <c r="A9" s="28" t="s">
        <v>9</v>
      </c>
      <c r="B9" s="29">
        <f>SUM(B19:B26)</f>
        <v>93351</v>
      </c>
      <c r="C9" s="30">
        <f>(B9-'R1.11'!B9)/'R1.11'!B9*100</f>
        <v>-0.1294505306401917</v>
      </c>
      <c r="D9" s="29">
        <f aca="true" t="shared" si="1" ref="D9:Q9">SUM(D19:D26)</f>
        <v>45723</v>
      </c>
      <c r="E9" s="29">
        <f t="shared" si="1"/>
        <v>-49</v>
      </c>
      <c r="F9" s="29">
        <f t="shared" si="1"/>
        <v>47628</v>
      </c>
      <c r="G9" s="29">
        <f t="shared" si="1"/>
        <v>-72</v>
      </c>
      <c r="H9" s="29">
        <f t="shared" si="1"/>
        <v>34212</v>
      </c>
      <c r="I9" s="29">
        <f t="shared" si="1"/>
        <v>43</v>
      </c>
      <c r="J9" s="29">
        <f t="shared" si="1"/>
        <v>127</v>
      </c>
      <c r="K9" s="29">
        <f t="shared" si="1"/>
        <v>-84</v>
      </c>
      <c r="L9" s="29">
        <f t="shared" si="1"/>
        <v>97</v>
      </c>
      <c r="M9" s="29">
        <f t="shared" si="1"/>
        <v>73</v>
      </c>
      <c r="N9" s="29">
        <f t="shared" si="1"/>
        <v>114</v>
      </c>
      <c r="O9" s="29">
        <f t="shared" si="1"/>
        <v>93</v>
      </c>
      <c r="P9" s="29">
        <f t="shared" si="1"/>
        <v>-37</v>
      </c>
      <c r="Q9" s="29">
        <f t="shared" si="1"/>
        <v>-121</v>
      </c>
    </row>
    <row r="10" spans="1:17" ht="22.5" customHeight="1">
      <c r="A10" s="31" t="s">
        <v>10</v>
      </c>
      <c r="B10" s="32">
        <v>262466</v>
      </c>
      <c r="C10" s="33">
        <v>-0.03</v>
      </c>
      <c r="D10" s="32">
        <v>127595</v>
      </c>
      <c r="E10" s="32">
        <v>34</v>
      </c>
      <c r="F10" s="32">
        <v>134871</v>
      </c>
      <c r="G10" s="32">
        <v>-112</v>
      </c>
      <c r="H10" s="32">
        <v>104142</v>
      </c>
      <c r="I10" s="34">
        <v>172</v>
      </c>
      <c r="J10" s="34">
        <v>246</v>
      </c>
      <c r="K10" s="34">
        <v>-74</v>
      </c>
      <c r="L10" s="34">
        <v>226</v>
      </c>
      <c r="M10" s="34">
        <v>282</v>
      </c>
      <c r="N10" s="34">
        <v>188</v>
      </c>
      <c r="O10" s="34">
        <v>324</v>
      </c>
      <c r="P10" s="34">
        <v>-4</v>
      </c>
      <c r="Q10" s="32">
        <v>-78</v>
      </c>
    </row>
    <row r="11" spans="1:17" ht="22.5" customHeight="1">
      <c r="A11" s="35" t="s">
        <v>11</v>
      </c>
      <c r="B11" s="36">
        <v>64417</v>
      </c>
      <c r="C11" s="37">
        <v>-0.05</v>
      </c>
      <c r="D11" s="36">
        <v>31808</v>
      </c>
      <c r="E11" s="36">
        <v>-15</v>
      </c>
      <c r="F11" s="36">
        <v>32609</v>
      </c>
      <c r="G11" s="36">
        <v>-15</v>
      </c>
      <c r="H11" s="36">
        <v>27095</v>
      </c>
      <c r="I11" s="38">
        <v>39</v>
      </c>
      <c r="J11" s="38">
        <v>75</v>
      </c>
      <c r="K11" s="34">
        <v>-36</v>
      </c>
      <c r="L11" s="38">
        <v>34</v>
      </c>
      <c r="M11" s="38">
        <v>77</v>
      </c>
      <c r="N11" s="38">
        <v>30</v>
      </c>
      <c r="O11" s="38">
        <v>75</v>
      </c>
      <c r="P11" s="34">
        <v>6</v>
      </c>
      <c r="Q11" s="36">
        <v>-30</v>
      </c>
    </row>
    <row r="12" spans="1:17" ht="22.5" customHeight="1">
      <c r="A12" s="35" t="s">
        <v>12</v>
      </c>
      <c r="B12" s="36">
        <v>28502</v>
      </c>
      <c r="C12" s="37">
        <v>-0.14</v>
      </c>
      <c r="D12" s="36">
        <v>14083</v>
      </c>
      <c r="E12" s="36">
        <v>-13</v>
      </c>
      <c r="F12" s="36">
        <v>14419</v>
      </c>
      <c r="G12" s="36">
        <v>-27</v>
      </c>
      <c r="H12" s="36">
        <v>11468</v>
      </c>
      <c r="I12" s="38">
        <v>19</v>
      </c>
      <c r="J12" s="38">
        <v>37</v>
      </c>
      <c r="K12" s="34">
        <v>-18</v>
      </c>
      <c r="L12" s="38">
        <v>30</v>
      </c>
      <c r="M12" s="38">
        <v>17</v>
      </c>
      <c r="N12" s="38">
        <v>24</v>
      </c>
      <c r="O12" s="38">
        <v>45</v>
      </c>
      <c r="P12" s="34">
        <v>-22</v>
      </c>
      <c r="Q12" s="36">
        <v>-40</v>
      </c>
    </row>
    <row r="13" spans="1:17" ht="22.5" customHeight="1">
      <c r="A13" s="35" t="s">
        <v>13</v>
      </c>
      <c r="B13" s="36">
        <v>31151</v>
      </c>
      <c r="C13" s="37">
        <v>-0.21</v>
      </c>
      <c r="D13" s="36">
        <v>14780</v>
      </c>
      <c r="E13" s="36">
        <v>-34</v>
      </c>
      <c r="F13" s="36">
        <v>16371</v>
      </c>
      <c r="G13" s="36">
        <v>-32</v>
      </c>
      <c r="H13" s="36">
        <v>10784</v>
      </c>
      <c r="I13" s="38">
        <v>12</v>
      </c>
      <c r="J13" s="38">
        <v>58</v>
      </c>
      <c r="K13" s="34">
        <v>-46</v>
      </c>
      <c r="L13" s="38">
        <v>20</v>
      </c>
      <c r="M13" s="38">
        <v>46</v>
      </c>
      <c r="N13" s="38">
        <v>58</v>
      </c>
      <c r="O13" s="38">
        <v>28</v>
      </c>
      <c r="P13" s="34">
        <v>-20</v>
      </c>
      <c r="Q13" s="36">
        <v>-66</v>
      </c>
    </row>
    <row r="14" spans="1:17" ht="22.5" customHeight="1">
      <c r="A14" s="35" t="s">
        <v>14</v>
      </c>
      <c r="B14" s="36">
        <v>22503</v>
      </c>
      <c r="C14" s="37">
        <v>-0.15</v>
      </c>
      <c r="D14" s="36">
        <v>10691</v>
      </c>
      <c r="E14" s="36">
        <v>-12</v>
      </c>
      <c r="F14" s="36">
        <v>11812</v>
      </c>
      <c r="G14" s="36">
        <v>-21</v>
      </c>
      <c r="H14" s="36">
        <v>7619</v>
      </c>
      <c r="I14" s="38">
        <v>13</v>
      </c>
      <c r="J14" s="38">
        <v>30</v>
      </c>
      <c r="K14" s="34">
        <v>-17</v>
      </c>
      <c r="L14" s="38">
        <v>20</v>
      </c>
      <c r="M14" s="38">
        <v>9</v>
      </c>
      <c r="N14" s="38">
        <v>27</v>
      </c>
      <c r="O14" s="38">
        <v>18</v>
      </c>
      <c r="P14" s="34">
        <v>-16</v>
      </c>
      <c r="Q14" s="36">
        <v>-33</v>
      </c>
    </row>
    <row r="15" spans="1:17" ht="22.5" customHeight="1">
      <c r="A15" s="35" t="s">
        <v>15</v>
      </c>
      <c r="B15" s="36">
        <v>68597</v>
      </c>
      <c r="C15" s="37">
        <v>0.09</v>
      </c>
      <c r="D15" s="36">
        <v>33311</v>
      </c>
      <c r="E15" s="36">
        <v>41</v>
      </c>
      <c r="F15" s="36">
        <v>35286</v>
      </c>
      <c r="G15" s="36">
        <v>24</v>
      </c>
      <c r="H15" s="36">
        <v>23770</v>
      </c>
      <c r="I15" s="38">
        <v>45</v>
      </c>
      <c r="J15" s="38">
        <v>54</v>
      </c>
      <c r="K15" s="34">
        <v>-9</v>
      </c>
      <c r="L15" s="38">
        <v>93</v>
      </c>
      <c r="M15" s="38">
        <v>94</v>
      </c>
      <c r="N15" s="38">
        <v>70</v>
      </c>
      <c r="O15" s="38">
        <v>43</v>
      </c>
      <c r="P15" s="34">
        <v>74</v>
      </c>
      <c r="Q15" s="36">
        <v>65</v>
      </c>
    </row>
    <row r="16" spans="1:17" ht="22.5" customHeight="1">
      <c r="A16" s="35" t="s">
        <v>16</v>
      </c>
      <c r="B16" s="36">
        <v>27547</v>
      </c>
      <c r="C16" s="37">
        <v>-0.13</v>
      </c>
      <c r="D16" s="36">
        <v>13030</v>
      </c>
      <c r="E16" s="36">
        <v>-14</v>
      </c>
      <c r="F16" s="36">
        <v>14517</v>
      </c>
      <c r="G16" s="36">
        <v>-22</v>
      </c>
      <c r="H16" s="36">
        <v>9877</v>
      </c>
      <c r="I16" s="38">
        <v>10</v>
      </c>
      <c r="J16" s="38">
        <v>34</v>
      </c>
      <c r="K16" s="34">
        <v>-24</v>
      </c>
      <c r="L16" s="38">
        <v>26</v>
      </c>
      <c r="M16" s="38">
        <v>28</v>
      </c>
      <c r="N16" s="38">
        <v>37</v>
      </c>
      <c r="O16" s="38">
        <v>29</v>
      </c>
      <c r="P16" s="34">
        <v>-12</v>
      </c>
      <c r="Q16" s="36">
        <v>-36</v>
      </c>
    </row>
    <row r="17" spans="1:17" ht="22.5" customHeight="1">
      <c r="A17" s="35" t="s">
        <v>17</v>
      </c>
      <c r="B17" s="36">
        <v>79920</v>
      </c>
      <c r="C17" s="37">
        <v>0.06</v>
      </c>
      <c r="D17" s="36">
        <v>39281</v>
      </c>
      <c r="E17" s="36">
        <v>53</v>
      </c>
      <c r="F17" s="36">
        <v>40639</v>
      </c>
      <c r="G17" s="36">
        <v>-8</v>
      </c>
      <c r="H17" s="36">
        <v>29013</v>
      </c>
      <c r="I17" s="38">
        <v>49</v>
      </c>
      <c r="J17" s="38">
        <v>87</v>
      </c>
      <c r="K17" s="34">
        <v>-38</v>
      </c>
      <c r="L17" s="38">
        <v>60</v>
      </c>
      <c r="M17" s="38">
        <v>254</v>
      </c>
      <c r="N17" s="38">
        <v>69</v>
      </c>
      <c r="O17" s="38">
        <v>162</v>
      </c>
      <c r="P17" s="34">
        <v>83</v>
      </c>
      <c r="Q17" s="36">
        <v>45</v>
      </c>
    </row>
    <row r="18" spans="1:17" ht="22.5" customHeight="1">
      <c r="A18" s="35" t="s">
        <v>18</v>
      </c>
      <c r="B18" s="36">
        <v>88713</v>
      </c>
      <c r="C18" s="37">
        <v>-0.01</v>
      </c>
      <c r="D18" s="36">
        <v>42795</v>
      </c>
      <c r="E18" s="36">
        <v>-2</v>
      </c>
      <c r="F18" s="36">
        <v>45918</v>
      </c>
      <c r="G18" s="36">
        <v>-7</v>
      </c>
      <c r="H18" s="36">
        <v>30795</v>
      </c>
      <c r="I18" s="38">
        <v>43</v>
      </c>
      <c r="J18" s="38">
        <v>73</v>
      </c>
      <c r="K18" s="34">
        <v>-30</v>
      </c>
      <c r="L18" s="38">
        <v>103</v>
      </c>
      <c r="M18" s="38">
        <v>120</v>
      </c>
      <c r="N18" s="38">
        <v>92</v>
      </c>
      <c r="O18" s="38">
        <v>110</v>
      </c>
      <c r="P18" s="34">
        <v>21</v>
      </c>
      <c r="Q18" s="36">
        <v>-9</v>
      </c>
    </row>
    <row r="19" spans="1:17" ht="22.5" customHeight="1">
      <c r="A19" s="35" t="s">
        <v>19</v>
      </c>
      <c r="B19" s="36">
        <v>19102</v>
      </c>
      <c r="C19" s="37">
        <v>-0.05</v>
      </c>
      <c r="D19" s="36">
        <v>9267</v>
      </c>
      <c r="E19" s="36">
        <v>-12</v>
      </c>
      <c r="F19" s="36">
        <v>9835</v>
      </c>
      <c r="G19" s="36">
        <v>2</v>
      </c>
      <c r="H19" s="36">
        <v>7413</v>
      </c>
      <c r="I19" s="38">
        <v>8</v>
      </c>
      <c r="J19" s="38">
        <v>19</v>
      </c>
      <c r="K19" s="34">
        <v>-11</v>
      </c>
      <c r="L19" s="38">
        <v>31</v>
      </c>
      <c r="M19" s="38">
        <v>10</v>
      </c>
      <c r="N19" s="38">
        <v>19</v>
      </c>
      <c r="O19" s="38">
        <v>21</v>
      </c>
      <c r="P19" s="34">
        <v>1</v>
      </c>
      <c r="Q19" s="36">
        <v>-10</v>
      </c>
    </row>
    <row r="20" spans="1:17" ht="22.5" customHeight="1">
      <c r="A20" s="35" t="s">
        <v>20</v>
      </c>
      <c r="B20" s="36">
        <v>2356</v>
      </c>
      <c r="C20" s="37">
        <v>-0.04</v>
      </c>
      <c r="D20" s="36">
        <v>1120</v>
      </c>
      <c r="E20" s="36">
        <v>2</v>
      </c>
      <c r="F20" s="36">
        <v>1236</v>
      </c>
      <c r="G20" s="36">
        <v>-3</v>
      </c>
      <c r="H20" s="36">
        <v>856</v>
      </c>
      <c r="I20" s="38">
        <v>2</v>
      </c>
      <c r="J20" s="38">
        <v>5</v>
      </c>
      <c r="K20" s="34">
        <v>-3</v>
      </c>
      <c r="L20" s="38">
        <v>2</v>
      </c>
      <c r="M20" s="38">
        <v>1</v>
      </c>
      <c r="N20" s="38">
        <v>0</v>
      </c>
      <c r="O20" s="38">
        <v>1</v>
      </c>
      <c r="P20" s="34">
        <v>2</v>
      </c>
      <c r="Q20" s="36">
        <v>-1</v>
      </c>
    </row>
    <row r="21" spans="1:17" ht="22.5" customHeight="1">
      <c r="A21" s="35" t="s">
        <v>21</v>
      </c>
      <c r="B21" s="36">
        <v>10084</v>
      </c>
      <c r="C21" s="37">
        <v>-0.35</v>
      </c>
      <c r="D21" s="36">
        <v>4856</v>
      </c>
      <c r="E21" s="36">
        <v>-14</v>
      </c>
      <c r="F21" s="36">
        <v>5228</v>
      </c>
      <c r="G21" s="36">
        <v>-21</v>
      </c>
      <c r="H21" s="36">
        <v>3271</v>
      </c>
      <c r="I21" s="38">
        <v>3</v>
      </c>
      <c r="J21" s="38">
        <v>21</v>
      </c>
      <c r="K21" s="34">
        <v>-18</v>
      </c>
      <c r="L21" s="38">
        <v>3</v>
      </c>
      <c r="M21" s="38">
        <v>7</v>
      </c>
      <c r="N21" s="38">
        <v>16</v>
      </c>
      <c r="O21" s="38">
        <v>11</v>
      </c>
      <c r="P21" s="34">
        <v>-17</v>
      </c>
      <c r="Q21" s="36">
        <v>-35</v>
      </c>
    </row>
    <row r="22" spans="1:17" ht="22.5" customHeight="1">
      <c r="A22" s="35" t="s">
        <v>22</v>
      </c>
      <c r="B22" s="36">
        <v>20148</v>
      </c>
      <c r="C22" s="37">
        <v>-0.07</v>
      </c>
      <c r="D22" s="36">
        <v>9723</v>
      </c>
      <c r="E22" s="36">
        <v>-12</v>
      </c>
      <c r="F22" s="36">
        <v>10425</v>
      </c>
      <c r="G22" s="36">
        <v>-2</v>
      </c>
      <c r="H22" s="36">
        <v>6509</v>
      </c>
      <c r="I22" s="38">
        <v>10</v>
      </c>
      <c r="J22" s="38">
        <v>29</v>
      </c>
      <c r="K22" s="34">
        <v>-19</v>
      </c>
      <c r="L22" s="38">
        <v>34</v>
      </c>
      <c r="M22" s="38">
        <v>5</v>
      </c>
      <c r="N22" s="38">
        <v>28</v>
      </c>
      <c r="O22" s="38">
        <v>6</v>
      </c>
      <c r="P22" s="34">
        <v>5</v>
      </c>
      <c r="Q22" s="36">
        <v>-14</v>
      </c>
    </row>
    <row r="23" spans="1:17" ht="22.5" customHeight="1">
      <c r="A23" s="35" t="s">
        <v>23</v>
      </c>
      <c r="B23" s="36">
        <v>9203</v>
      </c>
      <c r="C23" s="37">
        <v>-0.18</v>
      </c>
      <c r="D23" s="36">
        <v>4649</v>
      </c>
      <c r="E23" s="36">
        <v>-6</v>
      </c>
      <c r="F23" s="36">
        <v>4554</v>
      </c>
      <c r="G23" s="36">
        <v>-11</v>
      </c>
      <c r="H23" s="36">
        <v>3815</v>
      </c>
      <c r="I23" s="38">
        <v>2</v>
      </c>
      <c r="J23" s="38">
        <v>11</v>
      </c>
      <c r="K23" s="34">
        <v>-9</v>
      </c>
      <c r="L23" s="38">
        <v>6</v>
      </c>
      <c r="M23" s="38">
        <v>6</v>
      </c>
      <c r="N23" s="38">
        <v>14</v>
      </c>
      <c r="O23" s="38">
        <v>6</v>
      </c>
      <c r="P23" s="34">
        <v>-8</v>
      </c>
      <c r="Q23" s="36">
        <v>-17</v>
      </c>
    </row>
    <row r="24" spans="1:17" ht="22.5" customHeight="1">
      <c r="A24" s="35" t="s">
        <v>24</v>
      </c>
      <c r="B24" s="36">
        <v>10259</v>
      </c>
      <c r="C24" s="37">
        <v>-0.01</v>
      </c>
      <c r="D24" s="36">
        <v>5254</v>
      </c>
      <c r="E24" s="36">
        <v>0</v>
      </c>
      <c r="F24" s="36">
        <v>5005</v>
      </c>
      <c r="G24" s="36">
        <v>-1</v>
      </c>
      <c r="H24" s="36">
        <v>4324</v>
      </c>
      <c r="I24" s="38">
        <v>6</v>
      </c>
      <c r="J24" s="38">
        <v>14</v>
      </c>
      <c r="K24" s="34">
        <v>-8</v>
      </c>
      <c r="L24" s="38">
        <v>9</v>
      </c>
      <c r="M24" s="38">
        <v>19</v>
      </c>
      <c r="N24" s="38">
        <v>9</v>
      </c>
      <c r="O24" s="38">
        <v>12</v>
      </c>
      <c r="P24" s="34">
        <v>7</v>
      </c>
      <c r="Q24" s="36">
        <v>-1</v>
      </c>
    </row>
    <row r="25" spans="1:17" ht="22.5" customHeight="1">
      <c r="A25" s="39" t="s">
        <v>25</v>
      </c>
      <c r="B25" s="40">
        <v>8026</v>
      </c>
      <c r="C25" s="41">
        <v>-0.27</v>
      </c>
      <c r="D25" s="40">
        <v>4077</v>
      </c>
      <c r="E25" s="40">
        <v>-2</v>
      </c>
      <c r="F25" s="40">
        <v>3949</v>
      </c>
      <c r="G25" s="40">
        <v>-20</v>
      </c>
      <c r="H25" s="40">
        <v>3246</v>
      </c>
      <c r="I25" s="42">
        <v>5</v>
      </c>
      <c r="J25" s="42">
        <v>10</v>
      </c>
      <c r="K25" s="34">
        <v>-5</v>
      </c>
      <c r="L25" s="42">
        <v>6</v>
      </c>
      <c r="M25" s="42">
        <v>14</v>
      </c>
      <c r="N25" s="42">
        <v>9</v>
      </c>
      <c r="O25" s="42">
        <v>28</v>
      </c>
      <c r="P25" s="34">
        <v>-17</v>
      </c>
      <c r="Q25" s="40">
        <v>-22</v>
      </c>
    </row>
    <row r="26" spans="1:17" ht="22.5" customHeight="1">
      <c r="A26" s="35" t="s">
        <v>26</v>
      </c>
      <c r="B26" s="36">
        <v>14173</v>
      </c>
      <c r="C26" s="37">
        <v>-0.15</v>
      </c>
      <c r="D26" s="43">
        <v>6777</v>
      </c>
      <c r="E26" s="36">
        <v>-5</v>
      </c>
      <c r="F26" s="36">
        <v>7396</v>
      </c>
      <c r="G26" s="36">
        <v>-16</v>
      </c>
      <c r="H26" s="36">
        <v>4778</v>
      </c>
      <c r="I26" s="38">
        <v>7</v>
      </c>
      <c r="J26" s="38">
        <v>18</v>
      </c>
      <c r="K26" s="38">
        <v>-11</v>
      </c>
      <c r="L26" s="38">
        <v>6</v>
      </c>
      <c r="M26" s="38">
        <v>11</v>
      </c>
      <c r="N26" s="38">
        <v>19</v>
      </c>
      <c r="O26" s="38">
        <v>8</v>
      </c>
      <c r="P26" s="38">
        <v>-10</v>
      </c>
      <c r="Q26" s="36">
        <v>-21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5" bestFit="1" customWidth="1"/>
    <col min="11" max="11" width="9.75390625" style="45" bestFit="1" customWidth="1"/>
    <col min="12" max="14" width="7.625" style="45" bestFit="1" customWidth="1"/>
    <col min="15" max="15" width="8.625" style="45" bestFit="1" customWidth="1"/>
    <col min="16" max="16" width="9.75390625" style="45" bestFit="1" customWidth="1"/>
    <col min="17" max="17" width="11.7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92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95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53</v>
      </c>
      <c r="B3" s="13"/>
      <c r="C3" s="13"/>
      <c r="D3" s="55" t="s">
        <v>54</v>
      </c>
      <c r="E3" s="55"/>
      <c r="F3" s="55"/>
      <c r="G3" s="55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56"/>
      <c r="E4" s="56"/>
      <c r="F4" s="56"/>
      <c r="G4" s="56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55</v>
      </c>
      <c r="B5" s="17" t="s">
        <v>56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45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46</v>
      </c>
      <c r="C6" s="23" t="s">
        <v>47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48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771918</v>
      </c>
      <c r="C7" s="53">
        <v>-0.08</v>
      </c>
      <c r="D7" s="26">
        <v>375026</v>
      </c>
      <c r="E7" s="26">
        <v>-318</v>
      </c>
      <c r="F7" s="26">
        <v>396892</v>
      </c>
      <c r="G7" s="26">
        <v>-315</v>
      </c>
      <c r="H7" s="26">
        <v>287052</v>
      </c>
      <c r="I7" s="44">
        <v>385</v>
      </c>
      <c r="J7" s="44">
        <v>801</v>
      </c>
      <c r="K7" s="44">
        <v>-416</v>
      </c>
      <c r="L7" s="44">
        <v>609</v>
      </c>
      <c r="M7" s="44">
        <v>765</v>
      </c>
      <c r="N7" s="44">
        <v>609</v>
      </c>
      <c r="O7" s="44">
        <v>982</v>
      </c>
      <c r="P7" s="44">
        <v>-217</v>
      </c>
      <c r="Q7" s="26">
        <v>-633</v>
      </c>
    </row>
    <row r="8" spans="1:17" ht="22.5" customHeight="1">
      <c r="A8" s="25" t="s">
        <v>8</v>
      </c>
      <c r="B8" s="26">
        <f>SUM(B10:B18)</f>
        <v>677360</v>
      </c>
      <c r="C8" s="27">
        <f>(B8-'H31.2'!B8)/'H31.2'!B8*100</f>
        <v>-0.07037090037870461</v>
      </c>
      <c r="D8" s="26">
        <f aca="true" t="shared" si="0" ref="D8:Q8">SUM(D10:D18)</f>
        <v>328761</v>
      </c>
      <c r="E8" s="26">
        <f t="shared" si="0"/>
        <v>-245</v>
      </c>
      <c r="F8" s="26">
        <f t="shared" si="0"/>
        <v>348599</v>
      </c>
      <c r="G8" s="26">
        <f t="shared" si="0"/>
        <v>-232</v>
      </c>
      <c r="H8" s="26">
        <f t="shared" si="0"/>
        <v>252853</v>
      </c>
      <c r="I8" s="26">
        <f t="shared" si="0"/>
        <v>345</v>
      </c>
      <c r="J8" s="26">
        <f t="shared" si="0"/>
        <v>684</v>
      </c>
      <c r="K8" s="26">
        <f t="shared" si="0"/>
        <v>-339</v>
      </c>
      <c r="L8" s="26">
        <f t="shared" si="0"/>
        <v>547</v>
      </c>
      <c r="M8" s="26">
        <f t="shared" si="0"/>
        <v>703</v>
      </c>
      <c r="N8" s="26">
        <f t="shared" si="0"/>
        <v>491</v>
      </c>
      <c r="O8" s="26">
        <f t="shared" si="0"/>
        <v>897</v>
      </c>
      <c r="P8" s="26">
        <f t="shared" si="0"/>
        <v>-138</v>
      </c>
      <c r="Q8" s="26">
        <f t="shared" si="0"/>
        <v>-477</v>
      </c>
    </row>
    <row r="9" spans="1:17" ht="22.5" customHeight="1" thickBot="1">
      <c r="A9" s="28" t="s">
        <v>9</v>
      </c>
      <c r="B9" s="29">
        <f>SUM(B19:B26)</f>
        <v>94558</v>
      </c>
      <c r="C9" s="30">
        <f>(B9-'H31.2'!B9)/'H31.2'!B9*100</f>
        <v>-0.16470637920476383</v>
      </c>
      <c r="D9" s="29">
        <f aca="true" t="shared" si="1" ref="D9:Q9">SUM(D19:D26)</f>
        <v>46265</v>
      </c>
      <c r="E9" s="29">
        <f t="shared" si="1"/>
        <v>-73</v>
      </c>
      <c r="F9" s="29">
        <f t="shared" si="1"/>
        <v>48293</v>
      </c>
      <c r="G9" s="29">
        <f t="shared" si="1"/>
        <v>-83</v>
      </c>
      <c r="H9" s="29">
        <f t="shared" si="1"/>
        <v>34199</v>
      </c>
      <c r="I9" s="29">
        <f t="shared" si="1"/>
        <v>40</v>
      </c>
      <c r="J9" s="29">
        <f t="shared" si="1"/>
        <v>117</v>
      </c>
      <c r="K9" s="29">
        <f t="shared" si="1"/>
        <v>-77</v>
      </c>
      <c r="L9" s="29">
        <f t="shared" si="1"/>
        <v>62</v>
      </c>
      <c r="M9" s="29">
        <f t="shared" si="1"/>
        <v>62</v>
      </c>
      <c r="N9" s="29">
        <f t="shared" si="1"/>
        <v>118</v>
      </c>
      <c r="O9" s="29">
        <f t="shared" si="1"/>
        <v>85</v>
      </c>
      <c r="P9" s="29">
        <f t="shared" si="1"/>
        <v>-79</v>
      </c>
      <c r="Q9" s="29">
        <f t="shared" si="1"/>
        <v>-156</v>
      </c>
    </row>
    <row r="10" spans="1:17" ht="22.5" customHeight="1">
      <c r="A10" s="31" t="s">
        <v>10</v>
      </c>
      <c r="B10" s="32">
        <v>263133</v>
      </c>
      <c r="C10" s="33">
        <v>-0.11</v>
      </c>
      <c r="D10" s="32">
        <v>127801</v>
      </c>
      <c r="E10" s="32">
        <v>-128</v>
      </c>
      <c r="F10" s="32">
        <v>135332</v>
      </c>
      <c r="G10" s="32">
        <v>-166</v>
      </c>
      <c r="H10" s="32">
        <v>103107</v>
      </c>
      <c r="I10" s="34">
        <v>125</v>
      </c>
      <c r="J10" s="34">
        <v>259</v>
      </c>
      <c r="K10" s="34">
        <v>-134</v>
      </c>
      <c r="L10" s="34">
        <v>179</v>
      </c>
      <c r="M10" s="34">
        <v>250</v>
      </c>
      <c r="N10" s="34">
        <v>152</v>
      </c>
      <c r="O10" s="34">
        <v>437</v>
      </c>
      <c r="P10" s="34">
        <v>-160</v>
      </c>
      <c r="Q10" s="32">
        <v>-294</v>
      </c>
    </row>
    <row r="11" spans="1:17" ht="22.5" customHeight="1">
      <c r="A11" s="35" t="s">
        <v>11</v>
      </c>
      <c r="B11" s="36">
        <v>64803</v>
      </c>
      <c r="C11" s="37">
        <v>-0.02</v>
      </c>
      <c r="D11" s="36">
        <v>31984</v>
      </c>
      <c r="E11" s="36">
        <v>-7</v>
      </c>
      <c r="F11" s="36">
        <v>32819</v>
      </c>
      <c r="G11" s="36">
        <v>-5</v>
      </c>
      <c r="H11" s="36">
        <v>26973</v>
      </c>
      <c r="I11" s="38">
        <v>28</v>
      </c>
      <c r="J11" s="38">
        <v>56</v>
      </c>
      <c r="K11" s="34">
        <v>-28</v>
      </c>
      <c r="L11" s="38">
        <v>49</v>
      </c>
      <c r="M11" s="38">
        <v>87</v>
      </c>
      <c r="N11" s="38">
        <v>28</v>
      </c>
      <c r="O11" s="38">
        <v>92</v>
      </c>
      <c r="P11" s="34">
        <v>16</v>
      </c>
      <c r="Q11" s="36">
        <v>-12</v>
      </c>
    </row>
    <row r="12" spans="1:17" ht="22.5" customHeight="1">
      <c r="A12" s="35" t="s">
        <v>12</v>
      </c>
      <c r="B12" s="36">
        <v>28618</v>
      </c>
      <c r="C12" s="37">
        <v>-0.02</v>
      </c>
      <c r="D12" s="36">
        <v>14106</v>
      </c>
      <c r="E12" s="36">
        <v>8</v>
      </c>
      <c r="F12" s="36">
        <v>14512</v>
      </c>
      <c r="G12" s="36">
        <v>-13</v>
      </c>
      <c r="H12" s="36">
        <v>11324</v>
      </c>
      <c r="I12" s="38">
        <v>26</v>
      </c>
      <c r="J12" s="38">
        <v>36</v>
      </c>
      <c r="K12" s="34">
        <v>-10</v>
      </c>
      <c r="L12" s="38">
        <v>32</v>
      </c>
      <c r="M12" s="38">
        <v>23</v>
      </c>
      <c r="N12" s="38">
        <v>15</v>
      </c>
      <c r="O12" s="38">
        <v>35</v>
      </c>
      <c r="P12" s="34">
        <v>5</v>
      </c>
      <c r="Q12" s="36">
        <v>-5</v>
      </c>
    </row>
    <row r="13" spans="1:17" ht="22.5" customHeight="1">
      <c r="A13" s="35" t="s">
        <v>13</v>
      </c>
      <c r="B13" s="36">
        <v>31612</v>
      </c>
      <c r="C13" s="37">
        <v>-0.08</v>
      </c>
      <c r="D13" s="36">
        <v>15005</v>
      </c>
      <c r="E13" s="36">
        <v>-30</v>
      </c>
      <c r="F13" s="36">
        <v>16607</v>
      </c>
      <c r="G13" s="36">
        <v>4</v>
      </c>
      <c r="H13" s="36">
        <v>10779</v>
      </c>
      <c r="I13" s="38">
        <v>11</v>
      </c>
      <c r="J13" s="38">
        <v>42</v>
      </c>
      <c r="K13" s="34">
        <v>-31</v>
      </c>
      <c r="L13" s="38">
        <v>6</v>
      </c>
      <c r="M13" s="38">
        <v>47</v>
      </c>
      <c r="N13" s="38">
        <v>20</v>
      </c>
      <c r="O13" s="38">
        <v>28</v>
      </c>
      <c r="P13" s="34">
        <v>5</v>
      </c>
      <c r="Q13" s="36">
        <v>-26</v>
      </c>
    </row>
    <row r="14" spans="1:17" ht="22.5" customHeight="1">
      <c r="A14" s="35" t="s">
        <v>14</v>
      </c>
      <c r="B14" s="36">
        <v>22814</v>
      </c>
      <c r="C14" s="37">
        <v>-0.15</v>
      </c>
      <c r="D14" s="36">
        <v>10828</v>
      </c>
      <c r="E14" s="36">
        <v>-25</v>
      </c>
      <c r="F14" s="36">
        <v>11986</v>
      </c>
      <c r="G14" s="36">
        <v>-9</v>
      </c>
      <c r="H14" s="36">
        <v>7609</v>
      </c>
      <c r="I14" s="38">
        <v>9</v>
      </c>
      <c r="J14" s="38">
        <v>29</v>
      </c>
      <c r="K14" s="34">
        <v>-20</v>
      </c>
      <c r="L14" s="38">
        <v>8</v>
      </c>
      <c r="M14" s="38">
        <v>12</v>
      </c>
      <c r="N14" s="38">
        <v>18</v>
      </c>
      <c r="O14" s="38">
        <v>16</v>
      </c>
      <c r="P14" s="34">
        <v>-14</v>
      </c>
      <c r="Q14" s="36">
        <v>-34</v>
      </c>
    </row>
    <row r="15" spans="1:17" ht="22.5" customHeight="1">
      <c r="A15" s="35" t="s">
        <v>15</v>
      </c>
      <c r="B15" s="36">
        <v>68673</v>
      </c>
      <c r="C15" s="37">
        <v>0.01</v>
      </c>
      <c r="D15" s="36">
        <v>33316</v>
      </c>
      <c r="E15" s="36">
        <v>14</v>
      </c>
      <c r="F15" s="36">
        <v>35357</v>
      </c>
      <c r="G15" s="36">
        <v>-9</v>
      </c>
      <c r="H15" s="36">
        <v>23606</v>
      </c>
      <c r="I15" s="38">
        <v>47</v>
      </c>
      <c r="J15" s="38">
        <v>63</v>
      </c>
      <c r="K15" s="34">
        <v>-16</v>
      </c>
      <c r="L15" s="38">
        <v>92</v>
      </c>
      <c r="M15" s="38">
        <v>65</v>
      </c>
      <c r="N15" s="38">
        <v>72</v>
      </c>
      <c r="O15" s="38">
        <v>64</v>
      </c>
      <c r="P15" s="34">
        <v>21</v>
      </c>
      <c r="Q15" s="36">
        <v>5</v>
      </c>
    </row>
    <row r="16" spans="1:17" ht="22.5" customHeight="1">
      <c r="A16" s="35" t="s">
        <v>16</v>
      </c>
      <c r="B16" s="36">
        <v>27768</v>
      </c>
      <c r="C16" s="37">
        <v>-0.02</v>
      </c>
      <c r="D16" s="36">
        <v>13091</v>
      </c>
      <c r="E16" s="36">
        <v>-9</v>
      </c>
      <c r="F16" s="36">
        <v>14677</v>
      </c>
      <c r="G16" s="36">
        <v>4</v>
      </c>
      <c r="H16" s="36">
        <v>9836</v>
      </c>
      <c r="I16" s="38">
        <v>15</v>
      </c>
      <c r="J16" s="38">
        <v>34</v>
      </c>
      <c r="K16" s="34">
        <v>-19</v>
      </c>
      <c r="L16" s="38">
        <v>38</v>
      </c>
      <c r="M16" s="38">
        <v>26</v>
      </c>
      <c r="N16" s="38">
        <v>29</v>
      </c>
      <c r="O16" s="38">
        <v>21</v>
      </c>
      <c r="P16" s="34">
        <v>14</v>
      </c>
      <c r="Q16" s="36">
        <v>-5</v>
      </c>
    </row>
    <row r="17" spans="1:17" ht="22.5" customHeight="1">
      <c r="A17" s="35" t="s">
        <v>17</v>
      </c>
      <c r="B17" s="36">
        <v>80835</v>
      </c>
      <c r="C17" s="37">
        <v>-0.07</v>
      </c>
      <c r="D17" s="36">
        <v>39684</v>
      </c>
      <c r="E17" s="36">
        <v>-44</v>
      </c>
      <c r="F17" s="36">
        <v>41151</v>
      </c>
      <c r="G17" s="36">
        <v>-11</v>
      </c>
      <c r="H17" s="36">
        <v>29157</v>
      </c>
      <c r="I17" s="38">
        <v>50</v>
      </c>
      <c r="J17" s="38">
        <v>82</v>
      </c>
      <c r="K17" s="34">
        <v>-32</v>
      </c>
      <c r="L17" s="38">
        <v>62</v>
      </c>
      <c r="M17" s="38">
        <v>113</v>
      </c>
      <c r="N17" s="38">
        <v>87</v>
      </c>
      <c r="O17" s="38">
        <v>111</v>
      </c>
      <c r="P17" s="34">
        <v>-23</v>
      </c>
      <c r="Q17" s="36">
        <v>-55</v>
      </c>
    </row>
    <row r="18" spans="1:17" ht="22.5" customHeight="1">
      <c r="A18" s="35" t="s">
        <v>18</v>
      </c>
      <c r="B18" s="36">
        <v>89104</v>
      </c>
      <c r="C18" s="37">
        <v>-0.06</v>
      </c>
      <c r="D18" s="36">
        <v>42946</v>
      </c>
      <c r="E18" s="36">
        <v>-24</v>
      </c>
      <c r="F18" s="36">
        <v>46158</v>
      </c>
      <c r="G18" s="36">
        <v>-27</v>
      </c>
      <c r="H18" s="36">
        <v>30462</v>
      </c>
      <c r="I18" s="38">
        <v>34</v>
      </c>
      <c r="J18" s="38">
        <v>83</v>
      </c>
      <c r="K18" s="34">
        <v>-49</v>
      </c>
      <c r="L18" s="38">
        <v>81</v>
      </c>
      <c r="M18" s="38">
        <v>80</v>
      </c>
      <c r="N18" s="38">
        <v>70</v>
      </c>
      <c r="O18" s="38">
        <v>93</v>
      </c>
      <c r="P18" s="34">
        <v>-2</v>
      </c>
      <c r="Q18" s="36">
        <v>-51</v>
      </c>
    </row>
    <row r="19" spans="1:17" ht="22.5" customHeight="1">
      <c r="A19" s="35" t="s">
        <v>19</v>
      </c>
      <c r="B19" s="36">
        <v>19282</v>
      </c>
      <c r="C19" s="37">
        <v>-0.09</v>
      </c>
      <c r="D19" s="36">
        <v>9342</v>
      </c>
      <c r="E19" s="36">
        <v>-2</v>
      </c>
      <c r="F19" s="36">
        <v>9940</v>
      </c>
      <c r="G19" s="36">
        <v>-15</v>
      </c>
      <c r="H19" s="36">
        <v>7359</v>
      </c>
      <c r="I19" s="38">
        <v>8</v>
      </c>
      <c r="J19" s="38">
        <v>11</v>
      </c>
      <c r="K19" s="34">
        <v>-3</v>
      </c>
      <c r="L19" s="38">
        <v>14</v>
      </c>
      <c r="M19" s="38">
        <v>13</v>
      </c>
      <c r="N19" s="38">
        <v>19</v>
      </c>
      <c r="O19" s="38">
        <v>22</v>
      </c>
      <c r="P19" s="34">
        <v>-14</v>
      </c>
      <c r="Q19" s="36">
        <v>-17</v>
      </c>
    </row>
    <row r="20" spans="1:17" ht="22.5" customHeight="1">
      <c r="A20" s="35" t="s">
        <v>20</v>
      </c>
      <c r="B20" s="36">
        <v>2402</v>
      </c>
      <c r="C20" s="37">
        <v>-0.37</v>
      </c>
      <c r="D20" s="36">
        <v>1137</v>
      </c>
      <c r="E20" s="36">
        <v>-6</v>
      </c>
      <c r="F20" s="36">
        <v>1265</v>
      </c>
      <c r="G20" s="36">
        <v>-3</v>
      </c>
      <c r="H20" s="36">
        <v>864</v>
      </c>
      <c r="I20" s="38">
        <v>1</v>
      </c>
      <c r="J20" s="38">
        <v>5</v>
      </c>
      <c r="K20" s="34">
        <v>-4</v>
      </c>
      <c r="L20" s="38">
        <v>2</v>
      </c>
      <c r="M20" s="38">
        <v>3</v>
      </c>
      <c r="N20" s="38">
        <v>7</v>
      </c>
      <c r="O20" s="38">
        <v>3</v>
      </c>
      <c r="P20" s="34">
        <v>-5</v>
      </c>
      <c r="Q20" s="36">
        <v>-9</v>
      </c>
    </row>
    <row r="21" spans="1:17" ht="22.5" customHeight="1">
      <c r="A21" s="35" t="s">
        <v>21</v>
      </c>
      <c r="B21" s="36">
        <v>10250</v>
      </c>
      <c r="C21" s="37">
        <v>-0.13</v>
      </c>
      <c r="D21" s="36">
        <v>4919</v>
      </c>
      <c r="E21" s="36">
        <v>-8</v>
      </c>
      <c r="F21" s="36">
        <v>5331</v>
      </c>
      <c r="G21" s="36">
        <v>-5</v>
      </c>
      <c r="H21" s="36">
        <v>3313</v>
      </c>
      <c r="I21" s="38">
        <v>4</v>
      </c>
      <c r="J21" s="38">
        <v>18</v>
      </c>
      <c r="K21" s="34">
        <v>-14</v>
      </c>
      <c r="L21" s="38">
        <v>8</v>
      </c>
      <c r="M21" s="38">
        <v>6</v>
      </c>
      <c r="N21" s="38">
        <v>6</v>
      </c>
      <c r="O21" s="38">
        <v>7</v>
      </c>
      <c r="P21" s="34">
        <v>1</v>
      </c>
      <c r="Q21" s="36">
        <v>-13</v>
      </c>
    </row>
    <row r="22" spans="1:17" ht="22.5" customHeight="1">
      <c r="A22" s="35" t="s">
        <v>22</v>
      </c>
      <c r="B22" s="36">
        <v>20380</v>
      </c>
      <c r="C22" s="37">
        <v>-0.26</v>
      </c>
      <c r="D22" s="36">
        <v>9822</v>
      </c>
      <c r="E22" s="36">
        <v>-29</v>
      </c>
      <c r="F22" s="36">
        <v>10558</v>
      </c>
      <c r="G22" s="36">
        <v>-24</v>
      </c>
      <c r="H22" s="36">
        <v>6490</v>
      </c>
      <c r="I22" s="38">
        <v>5</v>
      </c>
      <c r="J22" s="38">
        <v>35</v>
      </c>
      <c r="K22" s="34">
        <v>-30</v>
      </c>
      <c r="L22" s="38">
        <v>12</v>
      </c>
      <c r="M22" s="38">
        <v>6</v>
      </c>
      <c r="N22" s="38">
        <v>31</v>
      </c>
      <c r="O22" s="38">
        <v>10</v>
      </c>
      <c r="P22" s="34">
        <v>-23</v>
      </c>
      <c r="Q22" s="36">
        <v>-53</v>
      </c>
    </row>
    <row r="23" spans="1:17" ht="22.5" customHeight="1">
      <c r="A23" s="35" t="s">
        <v>23</v>
      </c>
      <c r="B23" s="36">
        <v>9407</v>
      </c>
      <c r="C23" s="37">
        <v>-0.15</v>
      </c>
      <c r="D23" s="36">
        <v>4751</v>
      </c>
      <c r="E23" s="36">
        <v>-5</v>
      </c>
      <c r="F23" s="36">
        <v>4656</v>
      </c>
      <c r="G23" s="36">
        <v>-9</v>
      </c>
      <c r="H23" s="36">
        <v>3847</v>
      </c>
      <c r="I23" s="38">
        <v>5</v>
      </c>
      <c r="J23" s="38">
        <v>11</v>
      </c>
      <c r="K23" s="34">
        <v>-6</v>
      </c>
      <c r="L23" s="38">
        <v>8</v>
      </c>
      <c r="M23" s="38">
        <v>6</v>
      </c>
      <c r="N23" s="38">
        <v>14</v>
      </c>
      <c r="O23" s="38">
        <v>8</v>
      </c>
      <c r="P23" s="34">
        <v>-8</v>
      </c>
      <c r="Q23" s="36">
        <v>-14</v>
      </c>
    </row>
    <row r="24" spans="1:17" ht="22.5" customHeight="1">
      <c r="A24" s="35" t="s">
        <v>24</v>
      </c>
      <c r="B24" s="36">
        <v>10331</v>
      </c>
      <c r="C24" s="37">
        <v>-0.08</v>
      </c>
      <c r="D24" s="36">
        <v>5308</v>
      </c>
      <c r="E24" s="36">
        <v>-4</v>
      </c>
      <c r="F24" s="36">
        <v>5023</v>
      </c>
      <c r="G24" s="36">
        <v>-4</v>
      </c>
      <c r="H24" s="36">
        <v>4312</v>
      </c>
      <c r="I24" s="38">
        <v>11</v>
      </c>
      <c r="J24" s="38">
        <v>9</v>
      </c>
      <c r="K24" s="34">
        <v>2</v>
      </c>
      <c r="L24" s="38">
        <v>1</v>
      </c>
      <c r="M24" s="38">
        <v>17</v>
      </c>
      <c r="N24" s="38">
        <v>15</v>
      </c>
      <c r="O24" s="38">
        <v>13</v>
      </c>
      <c r="P24" s="34">
        <v>-10</v>
      </c>
      <c r="Q24" s="36">
        <v>-8</v>
      </c>
    </row>
    <row r="25" spans="1:17" ht="22.5" customHeight="1">
      <c r="A25" s="39" t="s">
        <v>25</v>
      </c>
      <c r="B25" s="40">
        <v>8092</v>
      </c>
      <c r="C25" s="41">
        <v>-0.14</v>
      </c>
      <c r="D25" s="40">
        <v>4093</v>
      </c>
      <c r="E25" s="40">
        <v>-8</v>
      </c>
      <c r="F25" s="40">
        <v>3999</v>
      </c>
      <c r="G25" s="40">
        <v>-3</v>
      </c>
      <c r="H25" s="40">
        <v>3233</v>
      </c>
      <c r="I25" s="42">
        <v>4</v>
      </c>
      <c r="J25" s="42">
        <v>7</v>
      </c>
      <c r="K25" s="34">
        <v>-3</v>
      </c>
      <c r="L25" s="42">
        <v>8</v>
      </c>
      <c r="M25" s="42">
        <v>5</v>
      </c>
      <c r="N25" s="42">
        <v>9</v>
      </c>
      <c r="O25" s="42">
        <v>12</v>
      </c>
      <c r="P25" s="34">
        <v>-8</v>
      </c>
      <c r="Q25" s="40">
        <v>-11</v>
      </c>
    </row>
    <row r="26" spans="1:17" ht="22.5" customHeight="1">
      <c r="A26" s="35" t="s">
        <v>26</v>
      </c>
      <c r="B26" s="36">
        <v>14414</v>
      </c>
      <c r="C26" s="37">
        <v>-0.22</v>
      </c>
      <c r="D26" s="43">
        <v>6893</v>
      </c>
      <c r="E26" s="36">
        <v>-11</v>
      </c>
      <c r="F26" s="36">
        <v>7521</v>
      </c>
      <c r="G26" s="36">
        <v>-20</v>
      </c>
      <c r="H26" s="36">
        <v>4781</v>
      </c>
      <c r="I26" s="38">
        <v>2</v>
      </c>
      <c r="J26" s="38">
        <v>21</v>
      </c>
      <c r="K26" s="38">
        <v>-19</v>
      </c>
      <c r="L26" s="38">
        <v>9</v>
      </c>
      <c r="M26" s="38">
        <v>6</v>
      </c>
      <c r="N26" s="38">
        <v>17</v>
      </c>
      <c r="O26" s="38">
        <v>10</v>
      </c>
      <c r="P26" s="38">
        <v>-12</v>
      </c>
      <c r="Q26" s="36">
        <v>-31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2.2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5" bestFit="1" customWidth="1"/>
    <col min="11" max="11" width="9.75390625" style="45" bestFit="1" customWidth="1"/>
    <col min="12" max="15" width="7.625" style="45" bestFit="1" customWidth="1"/>
    <col min="16" max="16" width="9.75390625" style="45" bestFit="1" customWidth="1"/>
    <col min="17" max="17" width="11.7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92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93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53</v>
      </c>
      <c r="B3" s="13"/>
      <c r="C3" s="13"/>
      <c r="D3" s="55" t="s">
        <v>54</v>
      </c>
      <c r="E3" s="55"/>
      <c r="F3" s="55"/>
      <c r="G3" s="55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56"/>
      <c r="E4" s="56"/>
      <c r="F4" s="56"/>
      <c r="G4" s="56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55</v>
      </c>
      <c r="B5" s="17" t="s">
        <v>56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45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46</v>
      </c>
      <c r="C6" s="23" t="s">
        <v>47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48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772551</v>
      </c>
      <c r="C7" s="27">
        <v>-0.09</v>
      </c>
      <c r="D7" s="26">
        <v>375344</v>
      </c>
      <c r="E7" s="26">
        <v>-327</v>
      </c>
      <c r="F7" s="26">
        <v>397207</v>
      </c>
      <c r="G7" s="26">
        <v>-354</v>
      </c>
      <c r="H7" s="26">
        <v>287078</v>
      </c>
      <c r="I7" s="44">
        <v>491</v>
      </c>
      <c r="J7" s="44">
        <v>1073</v>
      </c>
      <c r="K7" s="44">
        <v>-582</v>
      </c>
      <c r="L7" s="44">
        <v>547</v>
      </c>
      <c r="M7" s="44">
        <v>802</v>
      </c>
      <c r="N7" s="44">
        <v>547</v>
      </c>
      <c r="O7" s="44">
        <v>901</v>
      </c>
      <c r="P7" s="44">
        <v>-99</v>
      </c>
      <c r="Q7" s="26">
        <v>-681</v>
      </c>
    </row>
    <row r="8" spans="1:17" ht="22.5" customHeight="1">
      <c r="A8" s="25" t="s">
        <v>8</v>
      </c>
      <c r="B8" s="26">
        <f>SUM(B10:B18)</f>
        <v>677837</v>
      </c>
      <c r="C8" s="27">
        <f>(B8-'H31.1'!B8)/'H31.1'!B8*100</f>
        <v>-0.08078008800312507</v>
      </c>
      <c r="D8" s="26">
        <f aca="true" t="shared" si="0" ref="D8:Q8">SUM(D10:D18)</f>
        <v>329006</v>
      </c>
      <c r="E8" s="26">
        <f t="shared" si="0"/>
        <v>-267</v>
      </c>
      <c r="F8" s="26">
        <f t="shared" si="0"/>
        <v>348831</v>
      </c>
      <c r="G8" s="26">
        <f t="shared" si="0"/>
        <v>-281</v>
      </c>
      <c r="H8" s="26">
        <f t="shared" si="0"/>
        <v>252865</v>
      </c>
      <c r="I8" s="26">
        <f t="shared" si="0"/>
        <v>443</v>
      </c>
      <c r="J8" s="26">
        <f t="shared" si="0"/>
        <v>921</v>
      </c>
      <c r="K8" s="26">
        <f t="shared" si="0"/>
        <v>-478</v>
      </c>
      <c r="L8" s="26">
        <f t="shared" si="0"/>
        <v>485</v>
      </c>
      <c r="M8" s="26">
        <f t="shared" si="0"/>
        <v>741</v>
      </c>
      <c r="N8" s="26">
        <f t="shared" si="0"/>
        <v>469</v>
      </c>
      <c r="O8" s="26">
        <f t="shared" si="0"/>
        <v>827</v>
      </c>
      <c r="P8" s="26">
        <f t="shared" si="0"/>
        <v>-70</v>
      </c>
      <c r="Q8" s="26">
        <f t="shared" si="0"/>
        <v>-548</v>
      </c>
    </row>
    <row r="9" spans="1:17" ht="22.5" customHeight="1" thickBot="1">
      <c r="A9" s="28" t="s">
        <v>9</v>
      </c>
      <c r="B9" s="29">
        <f>SUM(B19:B26)</f>
        <v>94714</v>
      </c>
      <c r="C9" s="30">
        <f>(B9-'H31.1'!B9)/'H31.1'!B9*100</f>
        <v>-0.1402258374012884</v>
      </c>
      <c r="D9" s="29">
        <f aca="true" t="shared" si="1" ref="D9:Q9">SUM(D19:D26)</f>
        <v>46338</v>
      </c>
      <c r="E9" s="29">
        <f t="shared" si="1"/>
        <v>-60</v>
      </c>
      <c r="F9" s="29">
        <f t="shared" si="1"/>
        <v>48376</v>
      </c>
      <c r="G9" s="29">
        <f t="shared" si="1"/>
        <v>-73</v>
      </c>
      <c r="H9" s="29">
        <f t="shared" si="1"/>
        <v>34213</v>
      </c>
      <c r="I9" s="29">
        <f t="shared" si="1"/>
        <v>48</v>
      </c>
      <c r="J9" s="29">
        <f t="shared" si="1"/>
        <v>152</v>
      </c>
      <c r="K9" s="29">
        <f t="shared" si="1"/>
        <v>-104</v>
      </c>
      <c r="L9" s="29">
        <f t="shared" si="1"/>
        <v>62</v>
      </c>
      <c r="M9" s="29">
        <f t="shared" si="1"/>
        <v>61</v>
      </c>
      <c r="N9" s="29">
        <f t="shared" si="1"/>
        <v>78</v>
      </c>
      <c r="O9" s="29">
        <f t="shared" si="1"/>
        <v>74</v>
      </c>
      <c r="P9" s="29">
        <f t="shared" si="1"/>
        <v>-29</v>
      </c>
      <c r="Q9" s="29">
        <f t="shared" si="1"/>
        <v>-133</v>
      </c>
    </row>
    <row r="10" spans="1:17" ht="22.5" customHeight="1">
      <c r="A10" s="31" t="s">
        <v>10</v>
      </c>
      <c r="B10" s="32">
        <v>263427</v>
      </c>
      <c r="C10" s="33">
        <v>-0.04</v>
      </c>
      <c r="D10" s="32">
        <v>127929</v>
      </c>
      <c r="E10" s="32">
        <v>-62</v>
      </c>
      <c r="F10" s="32">
        <v>135498</v>
      </c>
      <c r="G10" s="32">
        <v>-56</v>
      </c>
      <c r="H10" s="32">
        <v>103207</v>
      </c>
      <c r="I10" s="34">
        <v>205</v>
      </c>
      <c r="J10" s="34">
        <v>363</v>
      </c>
      <c r="K10" s="34">
        <v>-158</v>
      </c>
      <c r="L10" s="34">
        <v>162</v>
      </c>
      <c r="M10" s="34">
        <v>312</v>
      </c>
      <c r="N10" s="34">
        <v>127</v>
      </c>
      <c r="O10" s="34">
        <v>307</v>
      </c>
      <c r="P10" s="34">
        <v>40</v>
      </c>
      <c r="Q10" s="32">
        <v>-118</v>
      </c>
    </row>
    <row r="11" spans="1:17" ht="22.5" customHeight="1">
      <c r="A11" s="35" t="s">
        <v>11</v>
      </c>
      <c r="B11" s="36">
        <v>64815</v>
      </c>
      <c r="C11" s="37">
        <v>-0.08</v>
      </c>
      <c r="D11" s="36">
        <v>31991</v>
      </c>
      <c r="E11" s="36">
        <v>-22</v>
      </c>
      <c r="F11" s="36">
        <v>32824</v>
      </c>
      <c r="G11" s="36">
        <v>-29</v>
      </c>
      <c r="H11" s="36">
        <v>26951</v>
      </c>
      <c r="I11" s="38">
        <v>43</v>
      </c>
      <c r="J11" s="38">
        <v>77</v>
      </c>
      <c r="K11" s="34">
        <v>-34</v>
      </c>
      <c r="L11" s="38">
        <v>31</v>
      </c>
      <c r="M11" s="38">
        <v>82</v>
      </c>
      <c r="N11" s="38">
        <v>35</v>
      </c>
      <c r="O11" s="38">
        <v>95</v>
      </c>
      <c r="P11" s="34">
        <v>-17</v>
      </c>
      <c r="Q11" s="36">
        <v>-51</v>
      </c>
    </row>
    <row r="12" spans="1:17" ht="22.5" customHeight="1">
      <c r="A12" s="35" t="s">
        <v>12</v>
      </c>
      <c r="B12" s="36">
        <v>28623</v>
      </c>
      <c r="C12" s="37">
        <v>-0.15</v>
      </c>
      <c r="D12" s="36">
        <v>14098</v>
      </c>
      <c r="E12" s="36">
        <v>-34</v>
      </c>
      <c r="F12" s="36">
        <v>14525</v>
      </c>
      <c r="G12" s="36">
        <v>-10</v>
      </c>
      <c r="H12" s="36">
        <v>11325</v>
      </c>
      <c r="I12" s="38">
        <v>13</v>
      </c>
      <c r="J12" s="38">
        <v>54</v>
      </c>
      <c r="K12" s="34">
        <v>-41</v>
      </c>
      <c r="L12" s="38">
        <v>19</v>
      </c>
      <c r="M12" s="38">
        <v>22</v>
      </c>
      <c r="N12" s="38">
        <v>12</v>
      </c>
      <c r="O12" s="38">
        <v>32</v>
      </c>
      <c r="P12" s="34">
        <v>-3</v>
      </c>
      <c r="Q12" s="36">
        <v>-44</v>
      </c>
    </row>
    <row r="13" spans="1:17" ht="22.5" customHeight="1">
      <c r="A13" s="35" t="s">
        <v>13</v>
      </c>
      <c r="B13" s="36">
        <v>31638</v>
      </c>
      <c r="C13" s="37">
        <v>-0.25</v>
      </c>
      <c r="D13" s="36">
        <v>15035</v>
      </c>
      <c r="E13" s="36">
        <v>-39</v>
      </c>
      <c r="F13" s="36">
        <v>16603</v>
      </c>
      <c r="G13" s="36">
        <v>-39</v>
      </c>
      <c r="H13" s="36">
        <v>10754</v>
      </c>
      <c r="I13" s="38">
        <v>19</v>
      </c>
      <c r="J13" s="38">
        <v>71</v>
      </c>
      <c r="K13" s="34">
        <v>-52</v>
      </c>
      <c r="L13" s="38">
        <v>16</v>
      </c>
      <c r="M13" s="38">
        <v>9</v>
      </c>
      <c r="N13" s="38">
        <v>20</v>
      </c>
      <c r="O13" s="38">
        <v>31</v>
      </c>
      <c r="P13" s="34">
        <v>-26</v>
      </c>
      <c r="Q13" s="36">
        <v>-78</v>
      </c>
    </row>
    <row r="14" spans="1:17" ht="22.5" customHeight="1">
      <c r="A14" s="35" t="s">
        <v>14</v>
      </c>
      <c r="B14" s="36">
        <v>22848</v>
      </c>
      <c r="C14" s="37">
        <v>-0.2</v>
      </c>
      <c r="D14" s="36">
        <v>10853</v>
      </c>
      <c r="E14" s="36">
        <v>-26</v>
      </c>
      <c r="F14" s="36">
        <v>11995</v>
      </c>
      <c r="G14" s="36">
        <v>-20</v>
      </c>
      <c r="H14" s="36">
        <v>7614</v>
      </c>
      <c r="I14" s="38">
        <v>9</v>
      </c>
      <c r="J14" s="38">
        <v>38</v>
      </c>
      <c r="K14" s="34">
        <v>-29</v>
      </c>
      <c r="L14" s="38">
        <v>11</v>
      </c>
      <c r="M14" s="38">
        <v>14</v>
      </c>
      <c r="N14" s="38">
        <v>19</v>
      </c>
      <c r="O14" s="38">
        <v>23</v>
      </c>
      <c r="P14" s="34">
        <v>-17</v>
      </c>
      <c r="Q14" s="36">
        <v>-46</v>
      </c>
    </row>
    <row r="15" spans="1:17" ht="22.5" customHeight="1">
      <c r="A15" s="35" t="s">
        <v>15</v>
      </c>
      <c r="B15" s="36">
        <v>68668</v>
      </c>
      <c r="C15" s="37">
        <v>-0.05</v>
      </c>
      <c r="D15" s="36">
        <v>33302</v>
      </c>
      <c r="E15" s="36">
        <v>-17</v>
      </c>
      <c r="F15" s="36">
        <v>35366</v>
      </c>
      <c r="G15" s="36">
        <v>-15</v>
      </c>
      <c r="H15" s="36">
        <v>23585</v>
      </c>
      <c r="I15" s="38">
        <v>47</v>
      </c>
      <c r="J15" s="38">
        <v>67</v>
      </c>
      <c r="K15" s="34">
        <v>-20</v>
      </c>
      <c r="L15" s="38">
        <v>76</v>
      </c>
      <c r="M15" s="38">
        <v>58</v>
      </c>
      <c r="N15" s="38">
        <v>77</v>
      </c>
      <c r="O15" s="38">
        <v>69</v>
      </c>
      <c r="P15" s="34">
        <v>-12</v>
      </c>
      <c r="Q15" s="36">
        <v>-32</v>
      </c>
    </row>
    <row r="16" spans="1:17" ht="22.5" customHeight="1">
      <c r="A16" s="35" t="s">
        <v>16</v>
      </c>
      <c r="B16" s="36">
        <v>27773</v>
      </c>
      <c r="C16" s="37">
        <v>-0.13</v>
      </c>
      <c r="D16" s="36">
        <v>13100</v>
      </c>
      <c r="E16" s="36">
        <v>-18</v>
      </c>
      <c r="F16" s="36">
        <v>14673</v>
      </c>
      <c r="G16" s="36">
        <v>-17</v>
      </c>
      <c r="H16" s="36">
        <v>9829</v>
      </c>
      <c r="I16" s="38">
        <v>16</v>
      </c>
      <c r="J16" s="38">
        <v>52</v>
      </c>
      <c r="K16" s="34">
        <v>-36</v>
      </c>
      <c r="L16" s="38">
        <v>21</v>
      </c>
      <c r="M16" s="38">
        <v>37</v>
      </c>
      <c r="N16" s="38">
        <v>33</v>
      </c>
      <c r="O16" s="38">
        <v>24</v>
      </c>
      <c r="P16" s="34">
        <v>1</v>
      </c>
      <c r="Q16" s="36">
        <v>-35</v>
      </c>
    </row>
    <row r="17" spans="1:17" ht="22.5" customHeight="1">
      <c r="A17" s="35" t="s">
        <v>17</v>
      </c>
      <c r="B17" s="36">
        <v>80890</v>
      </c>
      <c r="C17" s="37">
        <v>-0.08</v>
      </c>
      <c r="D17" s="36">
        <v>39728</v>
      </c>
      <c r="E17" s="36">
        <v>-36</v>
      </c>
      <c r="F17" s="36">
        <v>41162</v>
      </c>
      <c r="G17" s="36">
        <v>-29</v>
      </c>
      <c r="H17" s="36">
        <v>29155</v>
      </c>
      <c r="I17" s="38">
        <v>48</v>
      </c>
      <c r="J17" s="38">
        <v>97</v>
      </c>
      <c r="K17" s="34">
        <v>-49</v>
      </c>
      <c r="L17" s="38">
        <v>71</v>
      </c>
      <c r="M17" s="38">
        <v>132</v>
      </c>
      <c r="N17" s="38">
        <v>63</v>
      </c>
      <c r="O17" s="38">
        <v>156</v>
      </c>
      <c r="P17" s="34">
        <v>-16</v>
      </c>
      <c r="Q17" s="36">
        <v>-65</v>
      </c>
    </row>
    <row r="18" spans="1:17" ht="22.5" customHeight="1">
      <c r="A18" s="35" t="s">
        <v>18</v>
      </c>
      <c r="B18" s="36">
        <v>89155</v>
      </c>
      <c r="C18" s="37">
        <v>-0.09</v>
      </c>
      <c r="D18" s="36">
        <v>42970</v>
      </c>
      <c r="E18" s="36">
        <v>-13</v>
      </c>
      <c r="F18" s="36">
        <v>46185</v>
      </c>
      <c r="G18" s="36">
        <v>-66</v>
      </c>
      <c r="H18" s="36">
        <v>30445</v>
      </c>
      <c r="I18" s="38">
        <v>43</v>
      </c>
      <c r="J18" s="38">
        <v>102</v>
      </c>
      <c r="K18" s="34">
        <v>-59</v>
      </c>
      <c r="L18" s="38">
        <v>78</v>
      </c>
      <c r="M18" s="38">
        <v>75</v>
      </c>
      <c r="N18" s="38">
        <v>83</v>
      </c>
      <c r="O18" s="38">
        <v>90</v>
      </c>
      <c r="P18" s="34">
        <v>-20</v>
      </c>
      <c r="Q18" s="36">
        <v>-79</v>
      </c>
    </row>
    <row r="19" spans="1:17" ht="22.5" customHeight="1">
      <c r="A19" s="35" t="s">
        <v>19</v>
      </c>
      <c r="B19" s="36">
        <v>19299</v>
      </c>
      <c r="C19" s="37">
        <v>-0.1</v>
      </c>
      <c r="D19" s="36">
        <v>9344</v>
      </c>
      <c r="E19" s="36">
        <v>-6</v>
      </c>
      <c r="F19" s="36">
        <v>9955</v>
      </c>
      <c r="G19" s="36">
        <v>-13</v>
      </c>
      <c r="H19" s="36">
        <v>7364</v>
      </c>
      <c r="I19" s="38">
        <v>8</v>
      </c>
      <c r="J19" s="38">
        <v>26</v>
      </c>
      <c r="K19" s="34">
        <v>-18</v>
      </c>
      <c r="L19" s="38">
        <v>24</v>
      </c>
      <c r="M19" s="38">
        <v>11</v>
      </c>
      <c r="N19" s="38">
        <v>14</v>
      </c>
      <c r="O19" s="38">
        <v>22</v>
      </c>
      <c r="P19" s="34">
        <v>-1</v>
      </c>
      <c r="Q19" s="36">
        <v>-19</v>
      </c>
    </row>
    <row r="20" spans="1:17" ht="22.5" customHeight="1">
      <c r="A20" s="35" t="s">
        <v>20</v>
      </c>
      <c r="B20" s="36">
        <v>2411</v>
      </c>
      <c r="C20" s="37">
        <v>-0.21</v>
      </c>
      <c r="D20" s="36">
        <v>1143</v>
      </c>
      <c r="E20" s="36">
        <v>-2</v>
      </c>
      <c r="F20" s="36">
        <v>1268</v>
      </c>
      <c r="G20" s="36">
        <v>-3</v>
      </c>
      <c r="H20" s="36">
        <v>863</v>
      </c>
      <c r="I20" s="38">
        <v>1</v>
      </c>
      <c r="J20" s="38">
        <v>10</v>
      </c>
      <c r="K20" s="34">
        <v>-9</v>
      </c>
      <c r="L20" s="38">
        <v>3</v>
      </c>
      <c r="M20" s="38">
        <v>2</v>
      </c>
      <c r="N20" s="38">
        <v>0</v>
      </c>
      <c r="O20" s="38">
        <v>1</v>
      </c>
      <c r="P20" s="34">
        <v>4</v>
      </c>
      <c r="Q20" s="36">
        <v>-5</v>
      </c>
    </row>
    <row r="21" spans="1:17" ht="22.5" customHeight="1">
      <c r="A21" s="35" t="s">
        <v>21</v>
      </c>
      <c r="B21" s="36">
        <v>10263</v>
      </c>
      <c r="C21" s="37">
        <v>-0.21</v>
      </c>
      <c r="D21" s="36">
        <v>4927</v>
      </c>
      <c r="E21" s="36">
        <v>-12</v>
      </c>
      <c r="F21" s="36">
        <v>5336</v>
      </c>
      <c r="G21" s="36">
        <v>-10</v>
      </c>
      <c r="H21" s="36">
        <v>3310</v>
      </c>
      <c r="I21" s="38">
        <v>4</v>
      </c>
      <c r="J21" s="38">
        <v>13</v>
      </c>
      <c r="K21" s="34">
        <v>-9</v>
      </c>
      <c r="L21" s="38">
        <v>3</v>
      </c>
      <c r="M21" s="38">
        <v>2</v>
      </c>
      <c r="N21" s="38">
        <v>10</v>
      </c>
      <c r="O21" s="38">
        <v>8</v>
      </c>
      <c r="P21" s="34">
        <v>-13</v>
      </c>
      <c r="Q21" s="36">
        <v>-22</v>
      </c>
    </row>
    <row r="22" spans="1:17" ht="22.5" customHeight="1">
      <c r="A22" s="35" t="s">
        <v>22</v>
      </c>
      <c r="B22" s="36">
        <v>20433</v>
      </c>
      <c r="C22" s="37">
        <v>-0.2</v>
      </c>
      <c r="D22" s="36">
        <v>9851</v>
      </c>
      <c r="E22" s="36">
        <v>-17</v>
      </c>
      <c r="F22" s="36">
        <v>10582</v>
      </c>
      <c r="G22" s="36">
        <v>-23</v>
      </c>
      <c r="H22" s="36">
        <v>6496</v>
      </c>
      <c r="I22" s="38">
        <v>8</v>
      </c>
      <c r="J22" s="38">
        <v>33</v>
      </c>
      <c r="K22" s="34">
        <v>-25</v>
      </c>
      <c r="L22" s="38">
        <v>13</v>
      </c>
      <c r="M22" s="38">
        <v>7</v>
      </c>
      <c r="N22" s="38">
        <v>22</v>
      </c>
      <c r="O22" s="38">
        <v>13</v>
      </c>
      <c r="P22" s="34">
        <v>-15</v>
      </c>
      <c r="Q22" s="36">
        <v>-40</v>
      </c>
    </row>
    <row r="23" spans="1:17" ht="22.5" customHeight="1">
      <c r="A23" s="35" t="s">
        <v>23</v>
      </c>
      <c r="B23" s="36">
        <v>9421</v>
      </c>
      <c r="C23" s="37">
        <v>-0.13</v>
      </c>
      <c r="D23" s="36">
        <v>4756</v>
      </c>
      <c r="E23" s="36">
        <v>-13</v>
      </c>
      <c r="F23" s="36">
        <v>4665</v>
      </c>
      <c r="G23" s="36">
        <v>1</v>
      </c>
      <c r="H23" s="36">
        <v>3848</v>
      </c>
      <c r="I23" s="38">
        <v>6</v>
      </c>
      <c r="J23" s="38">
        <v>17</v>
      </c>
      <c r="K23" s="34">
        <v>-11</v>
      </c>
      <c r="L23" s="38">
        <v>6</v>
      </c>
      <c r="M23" s="38">
        <v>8</v>
      </c>
      <c r="N23" s="38">
        <v>10</v>
      </c>
      <c r="O23" s="38">
        <v>5</v>
      </c>
      <c r="P23" s="34">
        <v>-1</v>
      </c>
      <c r="Q23" s="36">
        <v>-12</v>
      </c>
    </row>
    <row r="24" spans="1:17" ht="22.5" customHeight="1">
      <c r="A24" s="35" t="s">
        <v>24</v>
      </c>
      <c r="B24" s="36">
        <v>10339</v>
      </c>
      <c r="C24" s="37">
        <v>-0.07</v>
      </c>
      <c r="D24" s="36">
        <v>5312</v>
      </c>
      <c r="E24" s="36">
        <v>-3</v>
      </c>
      <c r="F24" s="36">
        <v>5027</v>
      </c>
      <c r="G24" s="36">
        <v>-4</v>
      </c>
      <c r="H24" s="36">
        <v>4313</v>
      </c>
      <c r="I24" s="38">
        <v>5</v>
      </c>
      <c r="J24" s="38">
        <v>16</v>
      </c>
      <c r="K24" s="34">
        <v>-11</v>
      </c>
      <c r="L24" s="38">
        <v>2</v>
      </c>
      <c r="M24" s="38">
        <v>22</v>
      </c>
      <c r="N24" s="38">
        <v>6</v>
      </c>
      <c r="O24" s="38">
        <v>14</v>
      </c>
      <c r="P24" s="34">
        <v>4</v>
      </c>
      <c r="Q24" s="36">
        <v>-7</v>
      </c>
    </row>
    <row r="25" spans="1:17" ht="22.5" customHeight="1">
      <c r="A25" s="39" t="s">
        <v>25</v>
      </c>
      <c r="B25" s="40">
        <v>8103</v>
      </c>
      <c r="C25" s="41">
        <v>-0.05</v>
      </c>
      <c r="D25" s="40">
        <v>4101</v>
      </c>
      <c r="E25" s="40">
        <v>4</v>
      </c>
      <c r="F25" s="40">
        <v>4002</v>
      </c>
      <c r="G25" s="40">
        <v>-8</v>
      </c>
      <c r="H25" s="40">
        <v>3236</v>
      </c>
      <c r="I25" s="42">
        <v>4</v>
      </c>
      <c r="J25" s="42">
        <v>9</v>
      </c>
      <c r="K25" s="34">
        <v>-5</v>
      </c>
      <c r="L25" s="42">
        <v>6</v>
      </c>
      <c r="M25" s="42">
        <v>6</v>
      </c>
      <c r="N25" s="42">
        <v>6</v>
      </c>
      <c r="O25" s="42">
        <v>5</v>
      </c>
      <c r="P25" s="34">
        <v>1</v>
      </c>
      <c r="Q25" s="40">
        <v>-4</v>
      </c>
    </row>
    <row r="26" spans="1:17" ht="22.5" customHeight="1">
      <c r="A26" s="35" t="s">
        <v>26</v>
      </c>
      <c r="B26" s="36">
        <v>14445</v>
      </c>
      <c r="C26" s="37">
        <v>-0.17</v>
      </c>
      <c r="D26" s="43">
        <v>6904</v>
      </c>
      <c r="E26" s="36">
        <v>-11</v>
      </c>
      <c r="F26" s="36">
        <v>7541</v>
      </c>
      <c r="G26" s="36">
        <v>-13</v>
      </c>
      <c r="H26" s="36">
        <v>4783</v>
      </c>
      <c r="I26" s="38">
        <v>12</v>
      </c>
      <c r="J26" s="38">
        <v>28</v>
      </c>
      <c r="K26" s="38">
        <v>-16</v>
      </c>
      <c r="L26" s="38">
        <v>5</v>
      </c>
      <c r="M26" s="38">
        <v>3</v>
      </c>
      <c r="N26" s="38">
        <v>10</v>
      </c>
      <c r="O26" s="38">
        <v>6</v>
      </c>
      <c r="P26" s="38">
        <v>-8</v>
      </c>
      <c r="Q26" s="36">
        <v>-24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5" bestFit="1" customWidth="1"/>
    <col min="11" max="11" width="8.50390625" style="45" bestFit="1" customWidth="1"/>
    <col min="12" max="15" width="7.625" style="45" bestFit="1" customWidth="1"/>
    <col min="16" max="16" width="9.75390625" style="45" bestFit="1" customWidth="1"/>
    <col min="17" max="17" width="11.7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90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89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49</v>
      </c>
      <c r="B3" s="13"/>
      <c r="C3" s="13"/>
      <c r="D3" s="55" t="s">
        <v>50</v>
      </c>
      <c r="E3" s="55"/>
      <c r="F3" s="55"/>
      <c r="G3" s="55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56"/>
      <c r="E4" s="56"/>
      <c r="F4" s="56"/>
      <c r="G4" s="56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51</v>
      </c>
      <c r="B5" s="17" t="s">
        <v>52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45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46</v>
      </c>
      <c r="C6" s="23" t="s">
        <v>47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48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f>B8+B9</f>
        <v>773232</v>
      </c>
      <c r="C7" s="27">
        <v>-0.05</v>
      </c>
      <c r="D7" s="26">
        <v>375671</v>
      </c>
      <c r="E7" s="26">
        <v>-205</v>
      </c>
      <c r="F7" s="26">
        <v>397561</v>
      </c>
      <c r="G7" s="26">
        <v>-201</v>
      </c>
      <c r="H7" s="26">
        <v>287071</v>
      </c>
      <c r="I7" s="26">
        <v>499</v>
      </c>
      <c r="J7" s="26">
        <v>796</v>
      </c>
      <c r="K7" s="26">
        <v>-297</v>
      </c>
      <c r="L7" s="26">
        <v>619</v>
      </c>
      <c r="M7" s="26">
        <v>749</v>
      </c>
      <c r="N7" s="26">
        <v>619</v>
      </c>
      <c r="O7" s="26">
        <v>858</v>
      </c>
      <c r="P7" s="26">
        <v>-109</v>
      </c>
      <c r="Q7" s="26">
        <v>-406</v>
      </c>
    </row>
    <row r="8" spans="1:17" ht="22.5" customHeight="1">
      <c r="A8" s="25" t="s">
        <v>8</v>
      </c>
      <c r="B8" s="26">
        <f>SUM(B10:B18)</f>
        <v>678385</v>
      </c>
      <c r="C8" s="27">
        <v>-0.05</v>
      </c>
      <c r="D8" s="26">
        <f aca="true" t="shared" si="0" ref="D8:Q8">SUM(D10:D18)</f>
        <v>329273</v>
      </c>
      <c r="E8" s="26">
        <f t="shared" si="0"/>
        <v>-161</v>
      </c>
      <c r="F8" s="26">
        <f t="shared" si="0"/>
        <v>349112</v>
      </c>
      <c r="G8" s="26">
        <f t="shared" si="0"/>
        <v>-151</v>
      </c>
      <c r="H8" s="26">
        <f t="shared" si="0"/>
        <v>252849</v>
      </c>
      <c r="I8" s="26">
        <f t="shared" si="0"/>
        <v>435</v>
      </c>
      <c r="J8" s="26">
        <f t="shared" si="0"/>
        <v>676</v>
      </c>
      <c r="K8" s="26">
        <f t="shared" si="0"/>
        <v>-241</v>
      </c>
      <c r="L8" s="26">
        <f t="shared" si="0"/>
        <v>543</v>
      </c>
      <c r="M8" s="26">
        <f t="shared" si="0"/>
        <v>694</v>
      </c>
      <c r="N8" s="26">
        <f t="shared" si="0"/>
        <v>522</v>
      </c>
      <c r="O8" s="26">
        <f t="shared" si="0"/>
        <v>786</v>
      </c>
      <c r="P8" s="26">
        <f t="shared" si="0"/>
        <v>-71</v>
      </c>
      <c r="Q8" s="26">
        <f t="shared" si="0"/>
        <v>-312</v>
      </c>
    </row>
    <row r="9" spans="1:17" ht="22.5" customHeight="1" thickBot="1">
      <c r="A9" s="28" t="s">
        <v>9</v>
      </c>
      <c r="B9" s="29">
        <f>SUM(B19:B26)</f>
        <v>94847</v>
      </c>
      <c r="C9" s="30">
        <v>-0.1</v>
      </c>
      <c r="D9" s="29">
        <f aca="true" t="shared" si="1" ref="D9:Q9">SUM(D19:D26)</f>
        <v>46398</v>
      </c>
      <c r="E9" s="29">
        <f t="shared" si="1"/>
        <v>-44</v>
      </c>
      <c r="F9" s="29">
        <f t="shared" si="1"/>
        <v>48449</v>
      </c>
      <c r="G9" s="29">
        <f t="shared" si="1"/>
        <v>-50</v>
      </c>
      <c r="H9" s="29">
        <f t="shared" si="1"/>
        <v>34222</v>
      </c>
      <c r="I9" s="29">
        <f t="shared" si="1"/>
        <v>64</v>
      </c>
      <c r="J9" s="29">
        <f t="shared" si="1"/>
        <v>120</v>
      </c>
      <c r="K9" s="29">
        <f t="shared" si="1"/>
        <v>-56</v>
      </c>
      <c r="L9" s="29">
        <f t="shared" si="1"/>
        <v>76</v>
      </c>
      <c r="M9" s="29">
        <f t="shared" si="1"/>
        <v>55</v>
      </c>
      <c r="N9" s="29">
        <f t="shared" si="1"/>
        <v>97</v>
      </c>
      <c r="O9" s="29">
        <f t="shared" si="1"/>
        <v>72</v>
      </c>
      <c r="P9" s="29">
        <f t="shared" si="1"/>
        <v>-38</v>
      </c>
      <c r="Q9" s="29">
        <f t="shared" si="1"/>
        <v>-94</v>
      </c>
    </row>
    <row r="10" spans="1:17" ht="22.5" customHeight="1">
      <c r="A10" s="31" t="s">
        <v>10</v>
      </c>
      <c r="B10" s="32">
        <v>263545</v>
      </c>
      <c r="C10" s="33">
        <v>-0.02</v>
      </c>
      <c r="D10" s="32">
        <v>127991</v>
      </c>
      <c r="E10" s="32">
        <v>-34</v>
      </c>
      <c r="F10" s="32">
        <v>135554</v>
      </c>
      <c r="G10" s="32">
        <v>-15</v>
      </c>
      <c r="H10" s="32">
        <v>103159</v>
      </c>
      <c r="I10" s="34">
        <v>192</v>
      </c>
      <c r="J10" s="34">
        <v>222</v>
      </c>
      <c r="K10" s="34">
        <v>-30</v>
      </c>
      <c r="L10" s="34">
        <v>192</v>
      </c>
      <c r="M10" s="34">
        <v>241</v>
      </c>
      <c r="N10" s="34">
        <v>156</v>
      </c>
      <c r="O10" s="34">
        <v>296</v>
      </c>
      <c r="P10" s="34">
        <v>-19</v>
      </c>
      <c r="Q10" s="32">
        <v>-49</v>
      </c>
    </row>
    <row r="11" spans="1:17" ht="22.5" customHeight="1">
      <c r="A11" s="35" t="s">
        <v>11</v>
      </c>
      <c r="B11" s="36">
        <v>64866</v>
      </c>
      <c r="C11" s="37">
        <v>-0.03</v>
      </c>
      <c r="D11" s="36">
        <v>32013</v>
      </c>
      <c r="E11" s="36">
        <v>-14</v>
      </c>
      <c r="F11" s="36">
        <v>32853</v>
      </c>
      <c r="G11" s="36">
        <v>-3</v>
      </c>
      <c r="H11" s="36">
        <v>26963</v>
      </c>
      <c r="I11" s="38">
        <v>36</v>
      </c>
      <c r="J11" s="38">
        <v>57</v>
      </c>
      <c r="K11" s="34">
        <v>-21</v>
      </c>
      <c r="L11" s="38">
        <v>24</v>
      </c>
      <c r="M11" s="38">
        <v>76</v>
      </c>
      <c r="N11" s="38">
        <v>18</v>
      </c>
      <c r="O11" s="38">
        <v>78</v>
      </c>
      <c r="P11" s="34">
        <v>4</v>
      </c>
      <c r="Q11" s="36">
        <v>-17</v>
      </c>
    </row>
    <row r="12" spans="1:17" ht="22.5" customHeight="1">
      <c r="A12" s="35" t="s">
        <v>12</v>
      </c>
      <c r="B12" s="36">
        <v>28667</v>
      </c>
      <c r="C12" s="37">
        <v>-0.03</v>
      </c>
      <c r="D12" s="36">
        <v>14132</v>
      </c>
      <c r="E12" s="36">
        <v>-4</v>
      </c>
      <c r="F12" s="36">
        <v>14535</v>
      </c>
      <c r="G12" s="36">
        <v>-5</v>
      </c>
      <c r="H12" s="36">
        <v>11339</v>
      </c>
      <c r="I12" s="38">
        <v>14</v>
      </c>
      <c r="J12" s="38">
        <v>35</v>
      </c>
      <c r="K12" s="34">
        <v>-21</v>
      </c>
      <c r="L12" s="38">
        <v>14</v>
      </c>
      <c r="M12" s="38">
        <v>37</v>
      </c>
      <c r="N12" s="38">
        <v>9</v>
      </c>
      <c r="O12" s="38">
        <v>30</v>
      </c>
      <c r="P12" s="34">
        <v>12</v>
      </c>
      <c r="Q12" s="36">
        <v>-9</v>
      </c>
    </row>
    <row r="13" spans="1:17" ht="22.5" customHeight="1">
      <c r="A13" s="35" t="s">
        <v>13</v>
      </c>
      <c r="B13" s="36">
        <v>31716</v>
      </c>
      <c r="C13" s="37">
        <v>-0.25</v>
      </c>
      <c r="D13" s="36">
        <v>15074</v>
      </c>
      <c r="E13" s="36">
        <v>-40</v>
      </c>
      <c r="F13" s="36">
        <v>16642</v>
      </c>
      <c r="G13" s="36">
        <v>-39</v>
      </c>
      <c r="H13" s="36">
        <v>10771</v>
      </c>
      <c r="I13" s="38">
        <v>11</v>
      </c>
      <c r="J13" s="38">
        <v>61</v>
      </c>
      <c r="K13" s="34">
        <v>-50</v>
      </c>
      <c r="L13" s="38">
        <v>18</v>
      </c>
      <c r="M13" s="38">
        <v>17</v>
      </c>
      <c r="N13" s="38">
        <v>35</v>
      </c>
      <c r="O13" s="38">
        <v>29</v>
      </c>
      <c r="P13" s="34">
        <v>-29</v>
      </c>
      <c r="Q13" s="36">
        <v>-79</v>
      </c>
    </row>
    <row r="14" spans="1:17" ht="22.5" customHeight="1">
      <c r="A14" s="35" t="s">
        <v>14</v>
      </c>
      <c r="B14" s="36">
        <v>22894</v>
      </c>
      <c r="C14" s="37">
        <v>-0.11</v>
      </c>
      <c r="D14" s="36">
        <v>10879</v>
      </c>
      <c r="E14" s="36">
        <v>-16</v>
      </c>
      <c r="F14" s="36">
        <v>12015</v>
      </c>
      <c r="G14" s="36">
        <v>-10</v>
      </c>
      <c r="H14" s="36">
        <v>7615</v>
      </c>
      <c r="I14" s="38">
        <v>14</v>
      </c>
      <c r="J14" s="38">
        <v>28</v>
      </c>
      <c r="K14" s="34">
        <v>-14</v>
      </c>
      <c r="L14" s="38">
        <v>9</v>
      </c>
      <c r="M14" s="38">
        <v>16</v>
      </c>
      <c r="N14" s="38">
        <v>28</v>
      </c>
      <c r="O14" s="38">
        <v>9</v>
      </c>
      <c r="P14" s="34">
        <v>-12</v>
      </c>
      <c r="Q14" s="36">
        <v>-26</v>
      </c>
    </row>
    <row r="15" spans="1:17" ht="22.5" customHeight="1">
      <c r="A15" s="35" t="s">
        <v>15</v>
      </c>
      <c r="B15" s="36">
        <v>68700</v>
      </c>
      <c r="C15" s="37">
        <v>0.05</v>
      </c>
      <c r="D15" s="36">
        <v>33319</v>
      </c>
      <c r="E15" s="36">
        <v>25</v>
      </c>
      <c r="F15" s="36">
        <v>35381</v>
      </c>
      <c r="G15" s="36">
        <v>6</v>
      </c>
      <c r="H15" s="36">
        <v>23576</v>
      </c>
      <c r="I15" s="38">
        <v>55</v>
      </c>
      <c r="J15" s="38">
        <v>52</v>
      </c>
      <c r="K15" s="34">
        <v>3</v>
      </c>
      <c r="L15" s="38">
        <v>82</v>
      </c>
      <c r="M15" s="38">
        <v>58</v>
      </c>
      <c r="N15" s="38">
        <v>60</v>
      </c>
      <c r="O15" s="38">
        <v>52</v>
      </c>
      <c r="P15" s="34">
        <v>28</v>
      </c>
      <c r="Q15" s="36">
        <v>31</v>
      </c>
    </row>
    <row r="16" spans="1:17" ht="22.5" customHeight="1">
      <c r="A16" s="35" t="s">
        <v>16</v>
      </c>
      <c r="B16" s="36">
        <v>27808</v>
      </c>
      <c r="C16" s="37">
        <v>-0.01</v>
      </c>
      <c r="D16" s="36">
        <v>13118</v>
      </c>
      <c r="E16" s="36">
        <v>3</v>
      </c>
      <c r="F16" s="36">
        <v>14690</v>
      </c>
      <c r="G16" s="36">
        <v>-5</v>
      </c>
      <c r="H16" s="36">
        <v>9814</v>
      </c>
      <c r="I16" s="38">
        <v>15</v>
      </c>
      <c r="J16" s="38">
        <v>27</v>
      </c>
      <c r="K16" s="34">
        <v>-12</v>
      </c>
      <c r="L16" s="38">
        <v>33</v>
      </c>
      <c r="M16" s="38">
        <v>26</v>
      </c>
      <c r="N16" s="38">
        <v>32</v>
      </c>
      <c r="O16" s="38">
        <v>17</v>
      </c>
      <c r="P16" s="34">
        <v>10</v>
      </c>
      <c r="Q16" s="36">
        <v>-2</v>
      </c>
    </row>
    <row r="17" spans="1:17" ht="22.5" customHeight="1">
      <c r="A17" s="35" t="s">
        <v>17</v>
      </c>
      <c r="B17" s="36">
        <v>80955</v>
      </c>
      <c r="C17" s="37">
        <v>-0.11</v>
      </c>
      <c r="D17" s="36">
        <v>39764</v>
      </c>
      <c r="E17" s="36">
        <v>-38</v>
      </c>
      <c r="F17" s="36">
        <v>41191</v>
      </c>
      <c r="G17" s="36">
        <v>-49</v>
      </c>
      <c r="H17" s="36">
        <v>29165</v>
      </c>
      <c r="I17" s="38">
        <v>52</v>
      </c>
      <c r="J17" s="38">
        <v>99</v>
      </c>
      <c r="K17" s="34">
        <v>-47</v>
      </c>
      <c r="L17" s="38">
        <v>73</v>
      </c>
      <c r="M17" s="38">
        <v>136</v>
      </c>
      <c r="N17" s="38">
        <v>73</v>
      </c>
      <c r="O17" s="38">
        <v>176</v>
      </c>
      <c r="P17" s="34">
        <v>-40</v>
      </c>
      <c r="Q17" s="36">
        <v>-87</v>
      </c>
    </row>
    <row r="18" spans="1:17" ht="22.5" customHeight="1">
      <c r="A18" s="35" t="s">
        <v>18</v>
      </c>
      <c r="B18" s="36">
        <v>89234</v>
      </c>
      <c r="C18" s="37">
        <v>-0.08</v>
      </c>
      <c r="D18" s="36">
        <v>42983</v>
      </c>
      <c r="E18" s="36">
        <v>-43</v>
      </c>
      <c r="F18" s="36">
        <v>46251</v>
      </c>
      <c r="G18" s="36">
        <v>-31</v>
      </c>
      <c r="H18" s="36">
        <v>30447</v>
      </c>
      <c r="I18" s="38">
        <v>46</v>
      </c>
      <c r="J18" s="38">
        <v>95</v>
      </c>
      <c r="K18" s="34">
        <v>-49</v>
      </c>
      <c r="L18" s="38">
        <v>98</v>
      </c>
      <c r="M18" s="38">
        <v>87</v>
      </c>
      <c r="N18" s="38">
        <v>111</v>
      </c>
      <c r="O18" s="38">
        <v>99</v>
      </c>
      <c r="P18" s="34">
        <v>-25</v>
      </c>
      <c r="Q18" s="36">
        <v>-74</v>
      </c>
    </row>
    <row r="19" spans="1:17" ht="22.5" customHeight="1">
      <c r="A19" s="35" t="s">
        <v>19</v>
      </c>
      <c r="B19" s="36">
        <v>19318</v>
      </c>
      <c r="C19" s="37">
        <v>-0.01</v>
      </c>
      <c r="D19" s="36">
        <v>9350</v>
      </c>
      <c r="E19" s="36">
        <v>3</v>
      </c>
      <c r="F19" s="36">
        <v>9968</v>
      </c>
      <c r="G19" s="36">
        <v>-5</v>
      </c>
      <c r="H19" s="36">
        <v>7362</v>
      </c>
      <c r="I19" s="38">
        <v>7</v>
      </c>
      <c r="J19" s="38">
        <v>14</v>
      </c>
      <c r="K19" s="34">
        <v>-7</v>
      </c>
      <c r="L19" s="38">
        <v>23</v>
      </c>
      <c r="M19" s="38">
        <v>9</v>
      </c>
      <c r="N19" s="38">
        <v>15</v>
      </c>
      <c r="O19" s="38">
        <v>12</v>
      </c>
      <c r="P19" s="34">
        <v>5</v>
      </c>
      <c r="Q19" s="36">
        <v>-2</v>
      </c>
    </row>
    <row r="20" spans="1:17" ht="22.5" customHeight="1">
      <c r="A20" s="35" t="s">
        <v>20</v>
      </c>
      <c r="B20" s="36">
        <v>2416</v>
      </c>
      <c r="C20" s="37">
        <v>-0.33</v>
      </c>
      <c r="D20" s="36">
        <v>1145</v>
      </c>
      <c r="E20" s="36">
        <v>-3</v>
      </c>
      <c r="F20" s="36">
        <v>1271</v>
      </c>
      <c r="G20" s="36">
        <v>-5</v>
      </c>
      <c r="H20" s="36">
        <v>864</v>
      </c>
      <c r="I20" s="38">
        <v>1</v>
      </c>
      <c r="J20" s="38">
        <v>7</v>
      </c>
      <c r="K20" s="34">
        <v>-6</v>
      </c>
      <c r="L20" s="38">
        <v>0</v>
      </c>
      <c r="M20" s="38">
        <v>2</v>
      </c>
      <c r="N20" s="38">
        <v>1</v>
      </c>
      <c r="O20" s="38">
        <v>3</v>
      </c>
      <c r="P20" s="34">
        <v>-2</v>
      </c>
      <c r="Q20" s="36">
        <v>-8</v>
      </c>
    </row>
    <row r="21" spans="1:17" ht="22.5" customHeight="1">
      <c r="A21" s="35" t="s">
        <v>21</v>
      </c>
      <c r="B21" s="36">
        <v>10285</v>
      </c>
      <c r="C21" s="37">
        <v>0</v>
      </c>
      <c r="D21" s="36">
        <v>4939</v>
      </c>
      <c r="E21" s="36">
        <v>4</v>
      </c>
      <c r="F21" s="36">
        <v>5346</v>
      </c>
      <c r="G21" s="36">
        <v>-4</v>
      </c>
      <c r="H21" s="36">
        <v>3317</v>
      </c>
      <c r="I21" s="38">
        <v>11</v>
      </c>
      <c r="J21" s="38">
        <v>14</v>
      </c>
      <c r="K21" s="34">
        <v>-3</v>
      </c>
      <c r="L21" s="38">
        <v>10</v>
      </c>
      <c r="M21" s="38">
        <v>11</v>
      </c>
      <c r="N21" s="38">
        <v>14</v>
      </c>
      <c r="O21" s="38">
        <v>4</v>
      </c>
      <c r="P21" s="34">
        <v>3</v>
      </c>
      <c r="Q21" s="36">
        <v>0</v>
      </c>
    </row>
    <row r="22" spans="1:17" ht="22.5" customHeight="1">
      <c r="A22" s="35" t="s">
        <v>22</v>
      </c>
      <c r="B22" s="36">
        <v>20473</v>
      </c>
      <c r="C22" s="37">
        <v>-0.15</v>
      </c>
      <c r="D22" s="36">
        <v>9868</v>
      </c>
      <c r="E22" s="36">
        <v>-16</v>
      </c>
      <c r="F22" s="36">
        <v>10605</v>
      </c>
      <c r="G22" s="36">
        <v>-15</v>
      </c>
      <c r="H22" s="36">
        <v>6503</v>
      </c>
      <c r="I22" s="38">
        <v>17</v>
      </c>
      <c r="J22" s="38">
        <v>27</v>
      </c>
      <c r="K22" s="34">
        <v>-10</v>
      </c>
      <c r="L22" s="38">
        <v>17</v>
      </c>
      <c r="M22" s="38">
        <v>5</v>
      </c>
      <c r="N22" s="38">
        <v>33</v>
      </c>
      <c r="O22" s="38">
        <v>10</v>
      </c>
      <c r="P22" s="34">
        <v>-21</v>
      </c>
      <c r="Q22" s="36">
        <v>-31</v>
      </c>
    </row>
    <row r="23" spans="1:17" ht="22.5" customHeight="1">
      <c r="A23" s="35" t="s">
        <v>23</v>
      </c>
      <c r="B23" s="36">
        <v>9433</v>
      </c>
      <c r="C23" s="37">
        <v>-0.22</v>
      </c>
      <c r="D23" s="36">
        <v>4769</v>
      </c>
      <c r="E23" s="36">
        <v>-11</v>
      </c>
      <c r="F23" s="36">
        <v>4664</v>
      </c>
      <c r="G23" s="36">
        <v>-10</v>
      </c>
      <c r="H23" s="36">
        <v>3845</v>
      </c>
      <c r="I23" s="38">
        <v>3</v>
      </c>
      <c r="J23" s="38">
        <v>13</v>
      </c>
      <c r="K23" s="34">
        <v>-10</v>
      </c>
      <c r="L23" s="38">
        <v>7</v>
      </c>
      <c r="M23" s="38">
        <v>6</v>
      </c>
      <c r="N23" s="38">
        <v>11</v>
      </c>
      <c r="O23" s="38">
        <v>13</v>
      </c>
      <c r="P23" s="34">
        <v>-11</v>
      </c>
      <c r="Q23" s="36">
        <v>-21</v>
      </c>
    </row>
    <row r="24" spans="1:17" ht="22.5" customHeight="1">
      <c r="A24" s="35" t="s">
        <v>24</v>
      </c>
      <c r="B24" s="36">
        <v>10346</v>
      </c>
      <c r="C24" s="37">
        <v>-0.05</v>
      </c>
      <c r="D24" s="36">
        <v>5315</v>
      </c>
      <c r="E24" s="36">
        <v>-4</v>
      </c>
      <c r="F24" s="36">
        <v>5031</v>
      </c>
      <c r="G24" s="36">
        <v>-1</v>
      </c>
      <c r="H24" s="36">
        <v>4309</v>
      </c>
      <c r="I24" s="38">
        <v>10</v>
      </c>
      <c r="J24" s="38">
        <v>18</v>
      </c>
      <c r="K24" s="34">
        <v>-8</v>
      </c>
      <c r="L24" s="38">
        <v>6</v>
      </c>
      <c r="M24" s="38">
        <v>14</v>
      </c>
      <c r="N24" s="38">
        <v>5</v>
      </c>
      <c r="O24" s="38">
        <v>12</v>
      </c>
      <c r="P24" s="34">
        <v>3</v>
      </c>
      <c r="Q24" s="36">
        <v>-5</v>
      </c>
    </row>
    <row r="25" spans="1:17" ht="22.5" customHeight="1">
      <c r="A25" s="39" t="s">
        <v>25</v>
      </c>
      <c r="B25" s="40">
        <v>8107</v>
      </c>
      <c r="C25" s="41">
        <v>0.02</v>
      </c>
      <c r="D25" s="40">
        <v>4097</v>
      </c>
      <c r="E25" s="40">
        <v>-3</v>
      </c>
      <c r="F25" s="40">
        <v>4010</v>
      </c>
      <c r="G25" s="40">
        <v>5</v>
      </c>
      <c r="H25" s="40">
        <v>3233</v>
      </c>
      <c r="I25" s="42">
        <v>9</v>
      </c>
      <c r="J25" s="42">
        <v>9</v>
      </c>
      <c r="K25" s="34">
        <v>0</v>
      </c>
      <c r="L25" s="42">
        <v>6</v>
      </c>
      <c r="M25" s="42">
        <v>5</v>
      </c>
      <c r="N25" s="42">
        <v>5</v>
      </c>
      <c r="O25" s="42">
        <v>4</v>
      </c>
      <c r="P25" s="34">
        <v>2</v>
      </c>
      <c r="Q25" s="40">
        <v>2</v>
      </c>
    </row>
    <row r="26" spans="1:17" ht="22.5" customHeight="1">
      <c r="A26" s="35" t="s">
        <v>26</v>
      </c>
      <c r="B26" s="36">
        <v>14469</v>
      </c>
      <c r="C26" s="37">
        <v>-0.2</v>
      </c>
      <c r="D26" s="43">
        <v>6915</v>
      </c>
      <c r="E26" s="36">
        <v>-14</v>
      </c>
      <c r="F26" s="36">
        <v>7554</v>
      </c>
      <c r="G26" s="36">
        <v>-15</v>
      </c>
      <c r="H26" s="36">
        <v>4789</v>
      </c>
      <c r="I26" s="38">
        <v>6</v>
      </c>
      <c r="J26" s="38">
        <v>18</v>
      </c>
      <c r="K26" s="38">
        <v>-12</v>
      </c>
      <c r="L26" s="38">
        <v>7</v>
      </c>
      <c r="M26" s="38">
        <v>3</v>
      </c>
      <c r="N26" s="38">
        <v>13</v>
      </c>
      <c r="O26" s="38">
        <v>14</v>
      </c>
      <c r="P26" s="38">
        <v>-17</v>
      </c>
      <c r="Q26" s="36">
        <v>-29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3"/>
  <sheetViews>
    <sheetView showGridLines="0" zoomScale="90" zoomScaleNormal="90" zoomScalePageLayoutView="0" workbookViewId="0" topLeftCell="A1">
      <selection activeCell="A19" sqref="A19"/>
    </sheetView>
  </sheetViews>
  <sheetFormatPr defaultColWidth="9.00390625" defaultRowHeight="13.5"/>
  <cols>
    <col min="1" max="16384" width="9.00390625" style="46" customWidth="1"/>
  </cols>
  <sheetData>
    <row r="1" ht="14.25" thickBot="1"/>
    <row r="2" spans="1:3" ht="14.25" thickBot="1">
      <c r="A2" s="46" t="s">
        <v>57</v>
      </c>
      <c r="B2" s="47" t="s">
        <v>7</v>
      </c>
      <c r="C2" s="51" t="s">
        <v>58</v>
      </c>
    </row>
    <row r="3" spans="3:10" ht="13.5">
      <c r="C3" s="51" t="s">
        <v>88</v>
      </c>
      <c r="J3" s="46" t="s">
        <v>59</v>
      </c>
    </row>
    <row r="4" spans="1:9" ht="13.5">
      <c r="A4" s="46" t="s">
        <v>60</v>
      </c>
      <c r="B4" s="50" t="s">
        <v>61</v>
      </c>
      <c r="C4" s="50" t="s">
        <v>62</v>
      </c>
      <c r="D4" s="50" t="s">
        <v>86</v>
      </c>
      <c r="E4" s="50"/>
      <c r="F4" s="50"/>
      <c r="G4" s="50"/>
      <c r="H4" s="50"/>
      <c r="I4" s="50"/>
    </row>
    <row r="5" spans="2:15" ht="13.5">
      <c r="B5" s="48"/>
      <c r="C5" s="48"/>
      <c r="D5" s="48"/>
      <c r="E5" s="48"/>
      <c r="F5" s="48"/>
      <c r="G5" s="48"/>
      <c r="H5" s="48"/>
      <c r="I5" s="48"/>
      <c r="L5" s="46" t="s">
        <v>60</v>
      </c>
      <c r="M5" s="46" t="s">
        <v>63</v>
      </c>
      <c r="N5" s="46" t="s">
        <v>64</v>
      </c>
      <c r="O5" s="46" t="s">
        <v>65</v>
      </c>
    </row>
    <row r="6" spans="1:15" ht="13.5">
      <c r="A6" s="46" t="s">
        <v>91</v>
      </c>
      <c r="B6" s="49">
        <f ca="1">IF(B$4="","",INDIRECT($A6&amp;"!"&amp;VLOOKUP(B$4,列番号,2,)&amp;VLOOKUP($B$2,行番号,2,)))</f>
        <v>773232</v>
      </c>
      <c r="C6" s="49">
        <f aca="true" ca="1" t="shared" si="0" ref="B6:I17">IF(C$4="","",INDIRECT($A6&amp;"!"&amp;VLOOKUP(C$4,列番号,2,)&amp;VLOOKUP($B$2,行番号,2,)))</f>
        <v>287071</v>
      </c>
      <c r="D6" s="49">
        <f ca="1" t="shared" si="0"/>
        <v>-406</v>
      </c>
      <c r="E6" s="49">
        <f ca="1" t="shared" si="0"/>
      </c>
      <c r="F6" s="49">
        <f ca="1" t="shared" si="0"/>
      </c>
      <c r="G6" s="49">
        <f ca="1" t="shared" si="0"/>
      </c>
      <c r="H6" s="49">
        <f ca="1" t="shared" si="0"/>
      </c>
      <c r="I6" s="49">
        <f ca="1" t="shared" si="0"/>
      </c>
      <c r="L6" s="46" t="s">
        <v>61</v>
      </c>
      <c r="M6" s="46" t="s">
        <v>66</v>
      </c>
      <c r="N6" s="46" t="s">
        <v>7</v>
      </c>
      <c r="O6" s="46">
        <v>7</v>
      </c>
    </row>
    <row r="7" spans="1:15" ht="13.5">
      <c r="A7" s="46" t="s">
        <v>94</v>
      </c>
      <c r="B7" s="49">
        <f ca="1" t="shared" si="0"/>
        <v>772551</v>
      </c>
      <c r="C7" s="49">
        <f ca="1" t="shared" si="0"/>
        <v>287078</v>
      </c>
      <c r="D7" s="49">
        <f ca="1" t="shared" si="0"/>
        <v>-681</v>
      </c>
      <c r="E7" s="49">
        <f ca="1" t="shared" si="0"/>
      </c>
      <c r="F7" s="49">
        <f ca="1" t="shared" si="0"/>
      </c>
      <c r="G7" s="49">
        <f ca="1" t="shared" si="0"/>
      </c>
      <c r="H7" s="49">
        <f ca="1" t="shared" si="0"/>
      </c>
      <c r="I7" s="49">
        <f ca="1" t="shared" si="0"/>
      </c>
      <c r="L7" s="46" t="s">
        <v>67</v>
      </c>
      <c r="M7" s="46" t="s">
        <v>68</v>
      </c>
      <c r="N7" s="46" t="s">
        <v>10</v>
      </c>
      <c r="O7" s="46">
        <v>10</v>
      </c>
    </row>
    <row r="8" spans="1:15" ht="13.5">
      <c r="A8" s="46" t="s">
        <v>96</v>
      </c>
      <c r="B8" s="49">
        <f ca="1" t="shared" si="0"/>
        <v>771918</v>
      </c>
      <c r="C8" s="49">
        <f ca="1" t="shared" si="0"/>
        <v>287052</v>
      </c>
      <c r="D8" s="49">
        <f ca="1" t="shared" si="0"/>
        <v>-633</v>
      </c>
      <c r="E8" s="49">
        <f ca="1" t="shared" si="0"/>
      </c>
      <c r="F8" s="49">
        <f ca="1" t="shared" si="0"/>
      </c>
      <c r="G8" s="49">
        <f ca="1" t="shared" si="0"/>
      </c>
      <c r="H8" s="49">
        <f ca="1" t="shared" si="0"/>
      </c>
      <c r="I8" s="49">
        <f ca="1" t="shared" si="0"/>
      </c>
      <c r="L8" s="46" t="s">
        <v>69</v>
      </c>
      <c r="M8" s="46" t="s">
        <v>70</v>
      </c>
      <c r="N8" s="46" t="s">
        <v>11</v>
      </c>
      <c r="O8" s="46">
        <v>11</v>
      </c>
    </row>
    <row r="9" spans="1:15" ht="13.5">
      <c r="A9" s="46" t="s">
        <v>98</v>
      </c>
      <c r="B9" s="49">
        <f ca="1" t="shared" si="0"/>
        <v>769548</v>
      </c>
      <c r="C9" s="49">
        <f ca="1" t="shared" si="0"/>
        <v>286993</v>
      </c>
      <c r="D9" s="49">
        <f ca="1" t="shared" si="0"/>
        <v>-2370</v>
      </c>
      <c r="E9" s="49">
        <f ca="1" t="shared" si="0"/>
      </c>
      <c r="F9" s="49">
        <f ca="1" t="shared" si="0"/>
      </c>
      <c r="G9" s="49">
        <f ca="1" t="shared" si="0"/>
      </c>
      <c r="H9" s="49">
        <f ca="1" t="shared" si="0"/>
      </c>
      <c r="I9" s="49">
        <f ca="1" t="shared" si="0"/>
      </c>
      <c r="L9" s="46" t="s">
        <v>62</v>
      </c>
      <c r="M9" s="46" t="s">
        <v>71</v>
      </c>
      <c r="N9" s="46" t="s">
        <v>12</v>
      </c>
      <c r="O9" s="46">
        <v>12</v>
      </c>
    </row>
    <row r="10" spans="1:15" ht="13.5">
      <c r="A10" s="46" t="s">
        <v>99</v>
      </c>
      <c r="B10" s="49">
        <f ca="1" t="shared" si="0"/>
        <v>769662</v>
      </c>
      <c r="C10" s="49">
        <f ca="1" t="shared" si="0"/>
        <v>287821</v>
      </c>
      <c r="D10" s="49">
        <f ca="1" t="shared" si="0"/>
        <v>114</v>
      </c>
      <c r="E10" s="49">
        <f ca="1" t="shared" si="0"/>
      </c>
      <c r="F10" s="49">
        <f ca="1" t="shared" si="0"/>
      </c>
      <c r="G10" s="49">
        <f ca="1" t="shared" si="0"/>
      </c>
      <c r="H10" s="49">
        <f ca="1" t="shared" si="0"/>
      </c>
      <c r="I10" s="49">
        <f ca="1" t="shared" si="0"/>
      </c>
      <c r="L10" s="46" t="s">
        <v>38</v>
      </c>
      <c r="M10" s="46" t="s">
        <v>72</v>
      </c>
      <c r="N10" s="46" t="s">
        <v>13</v>
      </c>
      <c r="O10" s="46">
        <v>13</v>
      </c>
    </row>
    <row r="11" spans="1:15" ht="13.5">
      <c r="A11" s="46" t="s">
        <v>100</v>
      </c>
      <c r="B11" s="49">
        <f ca="1" t="shared" si="0"/>
        <v>769300</v>
      </c>
      <c r="C11" s="49">
        <f ca="1" t="shared" si="0"/>
        <v>288064</v>
      </c>
      <c r="D11" s="49">
        <f ca="1" t="shared" si="0"/>
        <v>-362</v>
      </c>
      <c r="E11" s="49">
        <f ca="1" t="shared" si="0"/>
      </c>
      <c r="F11" s="49">
        <f ca="1" t="shared" si="0"/>
      </c>
      <c r="G11" s="49">
        <f ca="1" t="shared" si="0"/>
      </c>
      <c r="H11" s="49">
        <f ca="1" t="shared" si="0"/>
      </c>
      <c r="I11" s="49">
        <f ca="1" t="shared" si="0"/>
      </c>
      <c r="L11" s="46" t="s">
        <v>39</v>
      </c>
      <c r="M11" s="46" t="s">
        <v>73</v>
      </c>
      <c r="N11" s="46" t="s">
        <v>14</v>
      </c>
      <c r="O11" s="46">
        <v>14</v>
      </c>
    </row>
    <row r="12" spans="1:15" ht="13.5">
      <c r="A12" s="46" t="s">
        <v>101</v>
      </c>
      <c r="B12" s="49">
        <f ca="1" t="shared" si="0"/>
        <v>768728</v>
      </c>
      <c r="C12" s="49">
        <f ca="1" t="shared" si="0"/>
        <v>287917</v>
      </c>
      <c r="D12" s="49">
        <f ca="1" t="shared" si="0"/>
        <v>-572</v>
      </c>
      <c r="E12" s="49">
        <f ca="1" t="shared" si="0"/>
      </c>
      <c r="F12" s="49">
        <f ca="1" t="shared" si="0"/>
      </c>
      <c r="G12" s="49">
        <f ca="1" t="shared" si="0"/>
      </c>
      <c r="H12" s="49">
        <f ca="1" t="shared" si="0"/>
      </c>
      <c r="I12" s="49">
        <f ca="1" t="shared" si="0"/>
      </c>
      <c r="L12" s="46" t="s">
        <v>74</v>
      </c>
      <c r="M12" s="46" t="s">
        <v>75</v>
      </c>
      <c r="N12" s="46" t="s">
        <v>15</v>
      </c>
      <c r="O12" s="46">
        <v>15</v>
      </c>
    </row>
    <row r="13" spans="1:15" ht="13.5">
      <c r="A13" s="46" t="s">
        <v>102</v>
      </c>
      <c r="B13" s="49">
        <f ca="1" t="shared" si="0"/>
        <v>768470</v>
      </c>
      <c r="C13" s="49">
        <f ca="1" t="shared" si="0"/>
        <v>288078</v>
      </c>
      <c r="D13" s="49">
        <f ca="1" t="shared" si="0"/>
        <v>-258</v>
      </c>
      <c r="E13" s="49">
        <f ca="1" t="shared" si="0"/>
      </c>
      <c r="F13" s="49">
        <f ca="1" t="shared" si="0"/>
      </c>
      <c r="G13" s="49">
        <f ca="1" t="shared" si="0"/>
      </c>
      <c r="H13" s="49">
        <f ca="1" t="shared" si="0"/>
      </c>
      <c r="I13" s="49">
        <f ca="1" t="shared" si="0"/>
      </c>
      <c r="L13" s="46" t="s">
        <v>76</v>
      </c>
      <c r="M13" s="46" t="s">
        <v>77</v>
      </c>
      <c r="N13" s="46" t="s">
        <v>16</v>
      </c>
      <c r="O13" s="46">
        <v>16</v>
      </c>
    </row>
    <row r="14" spans="1:15" ht="13.5">
      <c r="A14" s="46" t="s">
        <v>103</v>
      </c>
      <c r="B14" s="49">
        <f ca="1" t="shared" si="0"/>
        <v>767970</v>
      </c>
      <c r="C14" s="49">
        <f ca="1" t="shared" si="0"/>
        <v>288050</v>
      </c>
      <c r="D14" s="49">
        <f ca="1" t="shared" si="0"/>
        <v>-500</v>
      </c>
      <c r="E14" s="49">
        <f ca="1" t="shared" si="0"/>
      </c>
      <c r="F14" s="49">
        <f ca="1" t="shared" si="0"/>
      </c>
      <c r="G14" s="49">
        <f ca="1" t="shared" si="0"/>
      </c>
      <c r="H14" s="49">
        <f ca="1" t="shared" si="0"/>
      </c>
      <c r="I14" s="49">
        <f ca="1" t="shared" si="0"/>
      </c>
      <c r="L14" s="46" t="s">
        <v>78</v>
      </c>
      <c r="M14" s="46" t="s">
        <v>79</v>
      </c>
      <c r="N14" s="46" t="s">
        <v>17</v>
      </c>
      <c r="O14" s="46">
        <v>17</v>
      </c>
    </row>
    <row r="15" spans="1:15" ht="13.5">
      <c r="A15" s="46" t="s">
        <v>104</v>
      </c>
      <c r="B15" s="49">
        <f ca="1" t="shared" si="0"/>
        <v>767742</v>
      </c>
      <c r="C15" s="49">
        <f ca="1" t="shared" si="0"/>
        <v>288356</v>
      </c>
      <c r="D15" s="49">
        <f ca="1" t="shared" si="0"/>
        <v>-228</v>
      </c>
      <c r="E15" s="49">
        <f ca="1" t="shared" si="0"/>
      </c>
      <c r="F15" s="49">
        <f ca="1" t="shared" si="0"/>
      </c>
      <c r="G15" s="49">
        <f ca="1" t="shared" si="0"/>
      </c>
      <c r="H15" s="49">
        <f ca="1" t="shared" si="0"/>
      </c>
      <c r="I15" s="49">
        <f ca="1" t="shared" si="0"/>
      </c>
      <c r="L15" s="46" t="s">
        <v>80</v>
      </c>
      <c r="M15" s="46" t="s">
        <v>81</v>
      </c>
      <c r="N15" s="46" t="s">
        <v>18</v>
      </c>
      <c r="O15" s="46">
        <v>18</v>
      </c>
    </row>
    <row r="16" spans="1:15" ht="13.5">
      <c r="A16" s="46" t="s">
        <v>105</v>
      </c>
      <c r="B16" s="49">
        <f ca="1" t="shared" si="0"/>
        <v>767470</v>
      </c>
      <c r="C16" s="49">
        <f ca="1" t="shared" si="0"/>
        <v>288573</v>
      </c>
      <c r="D16" s="49">
        <f ca="1" t="shared" si="0"/>
        <v>-272</v>
      </c>
      <c r="E16" s="49">
        <f ca="1" t="shared" si="0"/>
      </c>
      <c r="F16" s="49">
        <f ca="1" t="shared" si="0"/>
      </c>
      <c r="G16" s="49">
        <f ca="1" t="shared" si="0"/>
      </c>
      <c r="H16" s="49">
        <f ca="1" t="shared" si="0"/>
      </c>
      <c r="I16" s="49">
        <f ca="1" t="shared" si="0"/>
      </c>
      <c r="L16" s="46" t="s">
        <v>82</v>
      </c>
      <c r="M16" s="46" t="s">
        <v>83</v>
      </c>
      <c r="N16" s="46" t="s">
        <v>19</v>
      </c>
      <c r="O16" s="46">
        <v>19</v>
      </c>
    </row>
    <row r="17" spans="1:15" ht="13.5">
      <c r="A17" s="46" t="s">
        <v>106</v>
      </c>
      <c r="B17" s="49">
        <f ca="1" t="shared" si="0"/>
        <v>767167</v>
      </c>
      <c r="C17" s="49">
        <f ca="1" t="shared" si="0"/>
        <v>288775</v>
      </c>
      <c r="D17" s="49">
        <f ca="1" t="shared" si="0"/>
        <v>-303</v>
      </c>
      <c r="E17" s="49">
        <f ca="1" t="shared" si="0"/>
      </c>
      <c r="F17" s="49">
        <f ca="1" t="shared" si="0"/>
      </c>
      <c r="G17" s="49">
        <f ca="1" t="shared" si="0"/>
      </c>
      <c r="H17" s="49">
        <f ca="1" t="shared" si="0"/>
      </c>
      <c r="I17" s="49">
        <f ca="1" t="shared" si="0"/>
      </c>
      <c r="L17" s="46" t="s">
        <v>84</v>
      </c>
      <c r="M17" s="46" t="s">
        <v>85</v>
      </c>
      <c r="N17" s="46" t="s">
        <v>20</v>
      </c>
      <c r="O17" s="46">
        <v>20</v>
      </c>
    </row>
    <row r="18" spans="12:15" ht="13.5">
      <c r="L18" s="46" t="s">
        <v>86</v>
      </c>
      <c r="M18" s="46" t="s">
        <v>87</v>
      </c>
      <c r="N18" s="46" t="s">
        <v>21</v>
      </c>
      <c r="O18" s="46">
        <v>21</v>
      </c>
    </row>
    <row r="19" spans="14:15" ht="13.5">
      <c r="N19" s="46" t="s">
        <v>22</v>
      </c>
      <c r="O19" s="46">
        <v>22</v>
      </c>
    </row>
    <row r="20" spans="14:15" ht="13.5">
      <c r="N20" s="46" t="s">
        <v>23</v>
      </c>
      <c r="O20" s="46">
        <v>23</v>
      </c>
    </row>
    <row r="21" spans="3:15" ht="13.5">
      <c r="C21" s="52"/>
      <c r="N21" s="46" t="s">
        <v>24</v>
      </c>
      <c r="O21" s="46">
        <v>24</v>
      </c>
    </row>
    <row r="22" spans="14:15" ht="13.5">
      <c r="N22" s="46" t="s">
        <v>25</v>
      </c>
      <c r="O22" s="46">
        <v>25</v>
      </c>
    </row>
    <row r="23" spans="14:15" ht="13.5">
      <c r="N23" s="46" t="s">
        <v>26</v>
      </c>
      <c r="O23" s="46">
        <v>26</v>
      </c>
    </row>
  </sheetData>
  <sheetProtection/>
  <dataValidations count="2">
    <dataValidation type="list" allowBlank="1" showInputMessage="1" showErrorMessage="1" sqref="B2">
      <formula1>市町名</formula1>
    </dataValidation>
    <dataValidation type="list" allowBlank="1" showInputMessage="1" showErrorMessage="1" sqref="B4:I4">
      <formula1>項目名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5" bestFit="1" customWidth="1"/>
    <col min="11" max="11" width="9.75390625" style="45" bestFit="1" customWidth="1"/>
    <col min="12" max="15" width="7.625" style="45" bestFit="1" customWidth="1"/>
    <col min="16" max="16" width="9.75390625" style="45" bestFit="1" customWidth="1"/>
    <col min="17" max="17" width="12.2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107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114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27</v>
      </c>
      <c r="B3" s="13"/>
      <c r="C3" s="13"/>
      <c r="D3" s="55" t="s">
        <v>28</v>
      </c>
      <c r="E3" s="55"/>
      <c r="F3" s="55"/>
      <c r="G3" s="55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56"/>
      <c r="E4" s="56"/>
      <c r="F4" s="56"/>
      <c r="G4" s="56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32</v>
      </c>
      <c r="B5" s="17" t="s">
        <v>33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37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41</v>
      </c>
      <c r="C6" s="23" t="s">
        <v>42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44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767470</v>
      </c>
      <c r="C7" s="53">
        <v>-0.04</v>
      </c>
      <c r="D7" s="26">
        <v>373108</v>
      </c>
      <c r="E7" s="26">
        <v>-28</v>
      </c>
      <c r="F7" s="26">
        <v>394362</v>
      </c>
      <c r="G7" s="26">
        <v>-244</v>
      </c>
      <c r="H7" s="26">
        <v>288573</v>
      </c>
      <c r="I7" s="44">
        <v>486</v>
      </c>
      <c r="J7" s="44">
        <v>809</v>
      </c>
      <c r="K7" s="44">
        <v>-323</v>
      </c>
      <c r="L7" s="44">
        <v>667</v>
      </c>
      <c r="M7" s="44">
        <v>1091</v>
      </c>
      <c r="N7" s="44">
        <v>667</v>
      </c>
      <c r="O7" s="44">
        <v>1040</v>
      </c>
      <c r="P7" s="44">
        <v>51</v>
      </c>
      <c r="Q7" s="26">
        <v>-272</v>
      </c>
    </row>
    <row r="8" spans="1:17" ht="22.5" customHeight="1">
      <c r="A8" s="25" t="s">
        <v>8</v>
      </c>
      <c r="B8" s="26">
        <f>SUM(B10:B18)</f>
        <v>673998</v>
      </c>
      <c r="C8" s="27">
        <f>(B8-'R1.10'!B8)/'R1.10'!B8*100</f>
        <v>-0.024178200756199187</v>
      </c>
      <c r="D8" s="26">
        <f aca="true" t="shared" si="0" ref="D8:Q8">SUM(D10:D18)</f>
        <v>327336</v>
      </c>
      <c r="E8" s="26">
        <f t="shared" si="0"/>
        <v>28</v>
      </c>
      <c r="F8" s="26">
        <f t="shared" si="0"/>
        <v>346662</v>
      </c>
      <c r="G8" s="26">
        <f t="shared" si="0"/>
        <v>-191</v>
      </c>
      <c r="H8" s="26">
        <f t="shared" si="0"/>
        <v>254357</v>
      </c>
      <c r="I8" s="26">
        <f t="shared" si="0"/>
        <v>440</v>
      </c>
      <c r="J8" s="26">
        <f t="shared" si="0"/>
        <v>685</v>
      </c>
      <c r="K8" s="26">
        <f t="shared" si="0"/>
        <v>-245</v>
      </c>
      <c r="L8" s="26">
        <f t="shared" si="0"/>
        <v>584</v>
      </c>
      <c r="M8" s="26">
        <f t="shared" si="0"/>
        <v>1015</v>
      </c>
      <c r="N8" s="26">
        <f t="shared" si="0"/>
        <v>576</v>
      </c>
      <c r="O8" s="26">
        <f t="shared" si="0"/>
        <v>941</v>
      </c>
      <c r="P8" s="26">
        <f t="shared" si="0"/>
        <v>82</v>
      </c>
      <c r="Q8" s="26">
        <f t="shared" si="0"/>
        <v>-163</v>
      </c>
    </row>
    <row r="9" spans="1:17" ht="22.5" customHeight="1" thickBot="1">
      <c r="A9" s="28" t="s">
        <v>9</v>
      </c>
      <c r="B9" s="29">
        <f>SUM(B19:B26)</f>
        <v>93472</v>
      </c>
      <c r="C9" s="30">
        <f>(B9-'R1.10'!B9)/'R1.10'!B9*100</f>
        <v>-0.11647663521441318</v>
      </c>
      <c r="D9" s="29">
        <f aca="true" t="shared" si="1" ref="D9:Q9">SUM(D19:D26)</f>
        <v>45772</v>
      </c>
      <c r="E9" s="29">
        <f t="shared" si="1"/>
        <v>-56</v>
      </c>
      <c r="F9" s="29">
        <f t="shared" si="1"/>
        <v>47700</v>
      </c>
      <c r="G9" s="29">
        <f t="shared" si="1"/>
        <v>-53</v>
      </c>
      <c r="H9" s="29">
        <f t="shared" si="1"/>
        <v>34216</v>
      </c>
      <c r="I9" s="29">
        <f t="shared" si="1"/>
        <v>46</v>
      </c>
      <c r="J9" s="29">
        <f t="shared" si="1"/>
        <v>124</v>
      </c>
      <c r="K9" s="29">
        <f t="shared" si="1"/>
        <v>-78</v>
      </c>
      <c r="L9" s="29">
        <f t="shared" si="1"/>
        <v>83</v>
      </c>
      <c r="M9" s="29">
        <f t="shared" si="1"/>
        <v>76</v>
      </c>
      <c r="N9" s="29">
        <f t="shared" si="1"/>
        <v>91</v>
      </c>
      <c r="O9" s="29">
        <f t="shared" si="1"/>
        <v>99</v>
      </c>
      <c r="P9" s="29">
        <f t="shared" si="1"/>
        <v>-31</v>
      </c>
      <c r="Q9" s="29">
        <f t="shared" si="1"/>
        <v>-109</v>
      </c>
    </row>
    <row r="10" spans="1:17" ht="22.5" customHeight="1">
      <c r="A10" s="31" t="s">
        <v>10</v>
      </c>
      <c r="B10" s="32">
        <v>262544</v>
      </c>
      <c r="C10" s="33">
        <v>0.01</v>
      </c>
      <c r="D10" s="32">
        <v>127561</v>
      </c>
      <c r="E10" s="32">
        <v>30</v>
      </c>
      <c r="F10" s="32">
        <v>134983</v>
      </c>
      <c r="G10" s="32">
        <v>-16</v>
      </c>
      <c r="H10" s="32">
        <v>104071</v>
      </c>
      <c r="I10" s="34">
        <v>170</v>
      </c>
      <c r="J10" s="34">
        <v>246</v>
      </c>
      <c r="K10" s="34">
        <v>-76</v>
      </c>
      <c r="L10" s="34">
        <v>231</v>
      </c>
      <c r="M10" s="34">
        <v>404</v>
      </c>
      <c r="N10" s="34">
        <v>187</v>
      </c>
      <c r="O10" s="34">
        <v>358</v>
      </c>
      <c r="P10" s="34">
        <v>90</v>
      </c>
      <c r="Q10" s="32">
        <v>14</v>
      </c>
    </row>
    <row r="11" spans="1:17" ht="22.5" customHeight="1">
      <c r="A11" s="35" t="s">
        <v>11</v>
      </c>
      <c r="B11" s="36">
        <v>64447</v>
      </c>
      <c r="C11" s="37">
        <v>-0.04</v>
      </c>
      <c r="D11" s="36">
        <v>31823</v>
      </c>
      <c r="E11" s="36">
        <v>-4</v>
      </c>
      <c r="F11" s="36">
        <v>32624</v>
      </c>
      <c r="G11" s="36">
        <v>-23</v>
      </c>
      <c r="H11" s="36">
        <v>27084</v>
      </c>
      <c r="I11" s="38">
        <v>37</v>
      </c>
      <c r="J11" s="38">
        <v>63</v>
      </c>
      <c r="K11" s="34">
        <v>-26</v>
      </c>
      <c r="L11" s="38">
        <v>24</v>
      </c>
      <c r="M11" s="38">
        <v>70</v>
      </c>
      <c r="N11" s="38">
        <v>29</v>
      </c>
      <c r="O11" s="38">
        <v>66</v>
      </c>
      <c r="P11" s="34">
        <v>-1</v>
      </c>
      <c r="Q11" s="36">
        <v>-27</v>
      </c>
    </row>
    <row r="12" spans="1:17" ht="22.5" customHeight="1">
      <c r="A12" s="35" t="s">
        <v>12</v>
      </c>
      <c r="B12" s="36">
        <v>28542</v>
      </c>
      <c r="C12" s="37">
        <v>0.01</v>
      </c>
      <c r="D12" s="36">
        <v>14096</v>
      </c>
      <c r="E12" s="36">
        <v>19</v>
      </c>
      <c r="F12" s="36">
        <v>14446</v>
      </c>
      <c r="G12" s="36">
        <v>-15</v>
      </c>
      <c r="H12" s="36">
        <v>11479</v>
      </c>
      <c r="I12" s="38">
        <v>25</v>
      </c>
      <c r="J12" s="38">
        <v>35</v>
      </c>
      <c r="K12" s="34">
        <v>-10</v>
      </c>
      <c r="L12" s="38">
        <v>13</v>
      </c>
      <c r="M12" s="38">
        <v>60</v>
      </c>
      <c r="N12" s="38">
        <v>8</v>
      </c>
      <c r="O12" s="38">
        <v>51</v>
      </c>
      <c r="P12" s="34">
        <v>14</v>
      </c>
      <c r="Q12" s="36">
        <v>4</v>
      </c>
    </row>
    <row r="13" spans="1:17" ht="22.5" customHeight="1">
      <c r="A13" s="35" t="s">
        <v>13</v>
      </c>
      <c r="B13" s="36">
        <v>31217</v>
      </c>
      <c r="C13" s="37">
        <v>-0.15</v>
      </c>
      <c r="D13" s="36">
        <v>14814</v>
      </c>
      <c r="E13" s="36">
        <v>-28</v>
      </c>
      <c r="F13" s="36">
        <v>16403</v>
      </c>
      <c r="G13" s="36">
        <v>-19</v>
      </c>
      <c r="H13" s="36">
        <v>10802</v>
      </c>
      <c r="I13" s="38">
        <v>15</v>
      </c>
      <c r="J13" s="38">
        <v>47</v>
      </c>
      <c r="K13" s="34">
        <v>-32</v>
      </c>
      <c r="L13" s="38">
        <v>17</v>
      </c>
      <c r="M13" s="38">
        <v>60</v>
      </c>
      <c r="N13" s="38">
        <v>39</v>
      </c>
      <c r="O13" s="38">
        <v>53</v>
      </c>
      <c r="P13" s="34">
        <v>-15</v>
      </c>
      <c r="Q13" s="36">
        <v>-47</v>
      </c>
    </row>
    <row r="14" spans="1:17" ht="22.5" customHeight="1">
      <c r="A14" s="35" t="s">
        <v>14</v>
      </c>
      <c r="B14" s="36">
        <v>22536</v>
      </c>
      <c r="C14" s="37">
        <v>-0.11</v>
      </c>
      <c r="D14" s="36">
        <v>10703</v>
      </c>
      <c r="E14" s="36">
        <v>-9</v>
      </c>
      <c r="F14" s="36">
        <v>11833</v>
      </c>
      <c r="G14" s="36">
        <v>-16</v>
      </c>
      <c r="H14" s="36">
        <v>7626</v>
      </c>
      <c r="I14" s="38">
        <v>13</v>
      </c>
      <c r="J14" s="38">
        <v>30</v>
      </c>
      <c r="K14" s="34">
        <v>-17</v>
      </c>
      <c r="L14" s="38">
        <v>15</v>
      </c>
      <c r="M14" s="38">
        <v>13</v>
      </c>
      <c r="N14" s="38">
        <v>22</v>
      </c>
      <c r="O14" s="38">
        <v>14</v>
      </c>
      <c r="P14" s="34">
        <v>-8</v>
      </c>
      <c r="Q14" s="36">
        <v>-25</v>
      </c>
    </row>
    <row r="15" spans="1:17" ht="22.5" customHeight="1">
      <c r="A15" s="35" t="s">
        <v>15</v>
      </c>
      <c r="B15" s="36">
        <v>68532</v>
      </c>
      <c r="C15" s="37">
        <v>0</v>
      </c>
      <c r="D15" s="36">
        <v>33270</v>
      </c>
      <c r="E15" s="36">
        <v>9</v>
      </c>
      <c r="F15" s="36">
        <v>35262</v>
      </c>
      <c r="G15" s="36">
        <v>-10</v>
      </c>
      <c r="H15" s="36">
        <v>23701</v>
      </c>
      <c r="I15" s="38">
        <v>64</v>
      </c>
      <c r="J15" s="38">
        <v>60</v>
      </c>
      <c r="K15" s="34">
        <v>4</v>
      </c>
      <c r="L15" s="38">
        <v>86</v>
      </c>
      <c r="M15" s="38">
        <v>63</v>
      </c>
      <c r="N15" s="38">
        <v>77</v>
      </c>
      <c r="O15" s="38">
        <v>77</v>
      </c>
      <c r="P15" s="34">
        <v>-5</v>
      </c>
      <c r="Q15" s="36">
        <v>-1</v>
      </c>
    </row>
    <row r="16" spans="1:17" ht="22.5" customHeight="1">
      <c r="A16" s="35" t="s">
        <v>16</v>
      </c>
      <c r="B16" s="36">
        <v>27583</v>
      </c>
      <c r="C16" s="37">
        <v>0.02</v>
      </c>
      <c r="D16" s="36">
        <v>13044</v>
      </c>
      <c r="E16" s="36">
        <v>11</v>
      </c>
      <c r="F16" s="36">
        <v>14539</v>
      </c>
      <c r="G16" s="36">
        <v>-5</v>
      </c>
      <c r="H16" s="36">
        <v>9884</v>
      </c>
      <c r="I16" s="38">
        <v>21</v>
      </c>
      <c r="J16" s="38">
        <v>35</v>
      </c>
      <c r="K16" s="34">
        <v>-14</v>
      </c>
      <c r="L16" s="38">
        <v>35</v>
      </c>
      <c r="M16" s="38">
        <v>38</v>
      </c>
      <c r="N16" s="38">
        <v>19</v>
      </c>
      <c r="O16" s="38">
        <v>34</v>
      </c>
      <c r="P16" s="34">
        <v>20</v>
      </c>
      <c r="Q16" s="36">
        <v>6</v>
      </c>
    </row>
    <row r="17" spans="1:17" ht="22.5" customHeight="1">
      <c r="A17" s="35" t="s">
        <v>17</v>
      </c>
      <c r="B17" s="36">
        <v>79875</v>
      </c>
      <c r="C17" s="37">
        <v>-0.02</v>
      </c>
      <c r="D17" s="36">
        <v>39228</v>
      </c>
      <c r="E17" s="36">
        <v>12</v>
      </c>
      <c r="F17" s="36">
        <v>40647</v>
      </c>
      <c r="G17" s="36">
        <v>-26</v>
      </c>
      <c r="H17" s="36">
        <v>28952</v>
      </c>
      <c r="I17" s="38">
        <v>46</v>
      </c>
      <c r="J17" s="38">
        <v>79</v>
      </c>
      <c r="K17" s="34">
        <v>-33</v>
      </c>
      <c r="L17" s="38">
        <v>76</v>
      </c>
      <c r="M17" s="38">
        <v>171</v>
      </c>
      <c r="N17" s="38">
        <v>73</v>
      </c>
      <c r="O17" s="38">
        <v>155</v>
      </c>
      <c r="P17" s="34">
        <v>19</v>
      </c>
      <c r="Q17" s="36">
        <v>-14</v>
      </c>
    </row>
    <row r="18" spans="1:17" ht="22.5" customHeight="1">
      <c r="A18" s="35" t="s">
        <v>18</v>
      </c>
      <c r="B18" s="36">
        <v>88722</v>
      </c>
      <c r="C18" s="37">
        <v>-0.08</v>
      </c>
      <c r="D18" s="36">
        <v>42797</v>
      </c>
      <c r="E18" s="36">
        <v>-12</v>
      </c>
      <c r="F18" s="36">
        <v>45925</v>
      </c>
      <c r="G18" s="36">
        <v>-61</v>
      </c>
      <c r="H18" s="36">
        <v>30758</v>
      </c>
      <c r="I18" s="38">
        <v>49</v>
      </c>
      <c r="J18" s="38">
        <v>90</v>
      </c>
      <c r="K18" s="34">
        <v>-41</v>
      </c>
      <c r="L18" s="38">
        <v>87</v>
      </c>
      <c r="M18" s="38">
        <v>136</v>
      </c>
      <c r="N18" s="38">
        <v>122</v>
      </c>
      <c r="O18" s="38">
        <v>133</v>
      </c>
      <c r="P18" s="34">
        <v>-32</v>
      </c>
      <c r="Q18" s="36">
        <v>-73</v>
      </c>
    </row>
    <row r="19" spans="1:17" ht="22.5" customHeight="1">
      <c r="A19" s="35" t="s">
        <v>19</v>
      </c>
      <c r="B19" s="36">
        <v>19112</v>
      </c>
      <c r="C19" s="37">
        <v>-0.04</v>
      </c>
      <c r="D19" s="36">
        <v>9279</v>
      </c>
      <c r="E19" s="36">
        <v>-9</v>
      </c>
      <c r="F19" s="36">
        <v>9833</v>
      </c>
      <c r="G19" s="36">
        <v>1</v>
      </c>
      <c r="H19" s="36">
        <v>7406</v>
      </c>
      <c r="I19" s="38">
        <v>2</v>
      </c>
      <c r="J19" s="38">
        <v>18</v>
      </c>
      <c r="K19" s="34">
        <v>-16</v>
      </c>
      <c r="L19" s="38">
        <v>34</v>
      </c>
      <c r="M19" s="38">
        <v>7</v>
      </c>
      <c r="N19" s="38">
        <v>15</v>
      </c>
      <c r="O19" s="38">
        <v>18</v>
      </c>
      <c r="P19" s="34">
        <v>8</v>
      </c>
      <c r="Q19" s="36">
        <v>-8</v>
      </c>
    </row>
    <row r="20" spans="1:17" ht="22.5" customHeight="1">
      <c r="A20" s="35" t="s">
        <v>20</v>
      </c>
      <c r="B20" s="36">
        <v>2357</v>
      </c>
      <c r="C20" s="37">
        <v>-0.34</v>
      </c>
      <c r="D20" s="36">
        <v>1118</v>
      </c>
      <c r="E20" s="36">
        <v>-1</v>
      </c>
      <c r="F20" s="36">
        <v>1239</v>
      </c>
      <c r="G20" s="36">
        <v>-7</v>
      </c>
      <c r="H20" s="36">
        <v>858</v>
      </c>
      <c r="I20" s="38">
        <v>0</v>
      </c>
      <c r="J20" s="38">
        <v>4</v>
      </c>
      <c r="K20" s="34">
        <v>-4</v>
      </c>
      <c r="L20" s="38">
        <v>4</v>
      </c>
      <c r="M20" s="38">
        <v>0</v>
      </c>
      <c r="N20" s="38">
        <v>6</v>
      </c>
      <c r="O20" s="38">
        <v>2</v>
      </c>
      <c r="P20" s="34">
        <v>-4</v>
      </c>
      <c r="Q20" s="36">
        <v>-8</v>
      </c>
    </row>
    <row r="21" spans="1:17" ht="22.5" customHeight="1">
      <c r="A21" s="35" t="s">
        <v>21</v>
      </c>
      <c r="B21" s="36">
        <v>10119</v>
      </c>
      <c r="C21" s="37">
        <v>-0.16</v>
      </c>
      <c r="D21" s="36">
        <v>4870</v>
      </c>
      <c r="E21" s="36">
        <v>-8</v>
      </c>
      <c r="F21" s="36">
        <v>5249</v>
      </c>
      <c r="G21" s="36">
        <v>-8</v>
      </c>
      <c r="H21" s="36">
        <v>3282</v>
      </c>
      <c r="I21" s="38">
        <v>4</v>
      </c>
      <c r="J21" s="38">
        <v>13</v>
      </c>
      <c r="K21" s="34">
        <v>-9</v>
      </c>
      <c r="L21" s="38">
        <v>12</v>
      </c>
      <c r="M21" s="38">
        <v>7</v>
      </c>
      <c r="N21" s="38">
        <v>18</v>
      </c>
      <c r="O21" s="38">
        <v>8</v>
      </c>
      <c r="P21" s="34">
        <v>-7</v>
      </c>
      <c r="Q21" s="36">
        <v>-16</v>
      </c>
    </row>
    <row r="22" spans="1:17" ht="22.5" customHeight="1">
      <c r="A22" s="35" t="s">
        <v>22</v>
      </c>
      <c r="B22" s="36">
        <v>20162</v>
      </c>
      <c r="C22" s="37">
        <v>-0.04</v>
      </c>
      <c r="D22" s="36">
        <v>9735</v>
      </c>
      <c r="E22" s="36">
        <v>3</v>
      </c>
      <c r="F22" s="36">
        <v>10427</v>
      </c>
      <c r="G22" s="36">
        <v>-12</v>
      </c>
      <c r="H22" s="36">
        <v>6500</v>
      </c>
      <c r="I22" s="38">
        <v>10</v>
      </c>
      <c r="J22" s="38">
        <v>29</v>
      </c>
      <c r="K22" s="34">
        <v>-19</v>
      </c>
      <c r="L22" s="38">
        <v>15</v>
      </c>
      <c r="M22" s="38">
        <v>21</v>
      </c>
      <c r="N22" s="38">
        <v>16</v>
      </c>
      <c r="O22" s="38">
        <v>10</v>
      </c>
      <c r="P22" s="34">
        <v>10</v>
      </c>
      <c r="Q22" s="36">
        <v>-9</v>
      </c>
    </row>
    <row r="23" spans="1:17" ht="22.5" customHeight="1">
      <c r="A23" s="35" t="s">
        <v>23</v>
      </c>
      <c r="B23" s="36">
        <v>9220</v>
      </c>
      <c r="C23" s="37">
        <v>-0.11</v>
      </c>
      <c r="D23" s="36">
        <v>4655</v>
      </c>
      <c r="E23" s="36">
        <v>-7</v>
      </c>
      <c r="F23" s="36">
        <v>4565</v>
      </c>
      <c r="G23" s="36">
        <v>-3</v>
      </c>
      <c r="H23" s="36">
        <v>3823</v>
      </c>
      <c r="I23" s="38">
        <v>7</v>
      </c>
      <c r="J23" s="38">
        <v>20</v>
      </c>
      <c r="K23" s="34">
        <v>-13</v>
      </c>
      <c r="L23" s="38">
        <v>8</v>
      </c>
      <c r="M23" s="38">
        <v>9</v>
      </c>
      <c r="N23" s="38">
        <v>7</v>
      </c>
      <c r="O23" s="38">
        <v>7</v>
      </c>
      <c r="P23" s="34">
        <v>3</v>
      </c>
      <c r="Q23" s="36">
        <v>-10</v>
      </c>
    </row>
    <row r="24" spans="1:17" ht="22.5" customHeight="1">
      <c r="A24" s="35" t="s">
        <v>24</v>
      </c>
      <c r="B24" s="36">
        <v>10260</v>
      </c>
      <c r="C24" s="37">
        <v>-0.21</v>
      </c>
      <c r="D24" s="36">
        <v>5254</v>
      </c>
      <c r="E24" s="36">
        <v>-18</v>
      </c>
      <c r="F24" s="36">
        <v>5006</v>
      </c>
      <c r="G24" s="36">
        <v>-4</v>
      </c>
      <c r="H24" s="36">
        <v>4320</v>
      </c>
      <c r="I24" s="38">
        <v>9</v>
      </c>
      <c r="J24" s="38">
        <v>11</v>
      </c>
      <c r="K24" s="34">
        <v>-2</v>
      </c>
      <c r="L24" s="38">
        <v>2</v>
      </c>
      <c r="M24" s="38">
        <v>14</v>
      </c>
      <c r="N24" s="38">
        <v>10</v>
      </c>
      <c r="O24" s="38">
        <v>26</v>
      </c>
      <c r="P24" s="34">
        <v>-20</v>
      </c>
      <c r="Q24" s="36">
        <v>-22</v>
      </c>
    </row>
    <row r="25" spans="1:17" ht="22.5" customHeight="1">
      <c r="A25" s="39" t="s">
        <v>25</v>
      </c>
      <c r="B25" s="40">
        <v>8048</v>
      </c>
      <c r="C25" s="41">
        <v>-0.24</v>
      </c>
      <c r="D25" s="40">
        <v>4079</v>
      </c>
      <c r="E25" s="40">
        <v>-9</v>
      </c>
      <c r="F25" s="40">
        <v>3969</v>
      </c>
      <c r="G25" s="40">
        <v>-10</v>
      </c>
      <c r="H25" s="40">
        <v>3252</v>
      </c>
      <c r="I25" s="42">
        <v>8</v>
      </c>
      <c r="J25" s="42">
        <v>12</v>
      </c>
      <c r="K25" s="34">
        <v>-4</v>
      </c>
      <c r="L25" s="42">
        <v>1</v>
      </c>
      <c r="M25" s="42">
        <v>10</v>
      </c>
      <c r="N25" s="42">
        <v>6</v>
      </c>
      <c r="O25" s="42">
        <v>20</v>
      </c>
      <c r="P25" s="34">
        <v>-15</v>
      </c>
      <c r="Q25" s="40">
        <v>-19</v>
      </c>
    </row>
    <row r="26" spans="1:17" ht="22.5" customHeight="1">
      <c r="A26" s="35" t="s">
        <v>26</v>
      </c>
      <c r="B26" s="36">
        <v>14194</v>
      </c>
      <c r="C26" s="37">
        <v>-0.12</v>
      </c>
      <c r="D26" s="43">
        <v>6782</v>
      </c>
      <c r="E26" s="36">
        <v>-7</v>
      </c>
      <c r="F26" s="36">
        <v>7412</v>
      </c>
      <c r="G26" s="36">
        <v>-10</v>
      </c>
      <c r="H26" s="36">
        <v>4775</v>
      </c>
      <c r="I26" s="38">
        <v>6</v>
      </c>
      <c r="J26" s="38">
        <v>17</v>
      </c>
      <c r="K26" s="38">
        <v>-11</v>
      </c>
      <c r="L26" s="38">
        <v>7</v>
      </c>
      <c r="M26" s="38">
        <v>8</v>
      </c>
      <c r="N26" s="38">
        <v>13</v>
      </c>
      <c r="O26" s="38">
        <v>8</v>
      </c>
      <c r="P26" s="38">
        <v>-6</v>
      </c>
      <c r="Q26" s="36">
        <v>-17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showGridLines="0" view="pageBreakPreview" zoomScaleNormal="85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5" bestFit="1" customWidth="1"/>
    <col min="11" max="11" width="9.75390625" style="45" bestFit="1" customWidth="1"/>
    <col min="12" max="15" width="7.625" style="45" bestFit="1" customWidth="1"/>
    <col min="16" max="16" width="9.75390625" style="45" bestFit="1" customWidth="1"/>
    <col min="17" max="17" width="12.2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107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113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27</v>
      </c>
      <c r="B3" s="13"/>
      <c r="C3" s="13"/>
      <c r="D3" s="55" t="s">
        <v>28</v>
      </c>
      <c r="E3" s="55"/>
      <c r="F3" s="55"/>
      <c r="G3" s="55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56"/>
      <c r="E4" s="56"/>
      <c r="F4" s="56"/>
      <c r="G4" s="56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32</v>
      </c>
      <c r="B5" s="17" t="s">
        <v>33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37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41</v>
      </c>
      <c r="C6" s="23" t="s">
        <v>42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44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767742</v>
      </c>
      <c r="C7" s="53">
        <v>-0.03</v>
      </c>
      <c r="D7" s="26">
        <v>373136</v>
      </c>
      <c r="E7" s="26">
        <v>-70</v>
      </c>
      <c r="F7" s="26">
        <v>394606</v>
      </c>
      <c r="G7" s="26">
        <v>-158</v>
      </c>
      <c r="H7" s="26">
        <v>288356</v>
      </c>
      <c r="I7" s="44">
        <v>478</v>
      </c>
      <c r="J7" s="44">
        <v>739</v>
      </c>
      <c r="K7" s="44">
        <v>-261</v>
      </c>
      <c r="L7" s="44">
        <v>692</v>
      </c>
      <c r="M7" s="44">
        <v>1143</v>
      </c>
      <c r="N7" s="44">
        <v>692</v>
      </c>
      <c r="O7" s="44">
        <v>1110</v>
      </c>
      <c r="P7" s="44">
        <v>33</v>
      </c>
      <c r="Q7" s="26">
        <v>-228</v>
      </c>
    </row>
    <row r="8" spans="1:17" ht="22.5" customHeight="1">
      <c r="A8" s="25" t="s">
        <v>8</v>
      </c>
      <c r="B8" s="26">
        <f>SUM(B10:B18)</f>
        <v>674161</v>
      </c>
      <c r="C8" s="27">
        <f>(B8-'R1.9'!B8)/'R1.9'!B8*100</f>
        <v>-0.022393194841557024</v>
      </c>
      <c r="D8" s="26">
        <f aca="true" t="shared" si="0" ref="D8:Q8">SUM(D10:D18)</f>
        <v>327308</v>
      </c>
      <c r="E8" s="26">
        <f t="shared" si="0"/>
        <v>-39</v>
      </c>
      <c r="F8" s="26">
        <f t="shared" si="0"/>
        <v>346853</v>
      </c>
      <c r="G8" s="26">
        <f t="shared" si="0"/>
        <v>-112</v>
      </c>
      <c r="H8" s="26">
        <f t="shared" si="0"/>
        <v>254132</v>
      </c>
      <c r="I8" s="26">
        <f t="shared" si="0"/>
        <v>432</v>
      </c>
      <c r="J8" s="26">
        <f t="shared" si="0"/>
        <v>622</v>
      </c>
      <c r="K8" s="26">
        <f t="shared" si="0"/>
        <v>-190</v>
      </c>
      <c r="L8" s="26">
        <f t="shared" si="0"/>
        <v>600</v>
      </c>
      <c r="M8" s="26">
        <f t="shared" si="0"/>
        <v>1048</v>
      </c>
      <c r="N8" s="26">
        <f t="shared" si="0"/>
        <v>574</v>
      </c>
      <c r="O8" s="26">
        <f t="shared" si="0"/>
        <v>1035</v>
      </c>
      <c r="P8" s="26">
        <f t="shared" si="0"/>
        <v>39</v>
      </c>
      <c r="Q8" s="26">
        <f t="shared" si="0"/>
        <v>-151</v>
      </c>
    </row>
    <row r="9" spans="1:17" ht="22.5" customHeight="1" thickBot="1">
      <c r="A9" s="28" t="s">
        <v>9</v>
      </c>
      <c r="B9" s="29">
        <f>SUM(B19:B26)</f>
        <v>93581</v>
      </c>
      <c r="C9" s="30">
        <f>(B9-'R1.9'!B9)/'R1.9'!B9*100</f>
        <v>-0.08221401268444767</v>
      </c>
      <c r="D9" s="29">
        <f aca="true" t="shared" si="1" ref="D9:Q9">SUM(D19:D26)</f>
        <v>45828</v>
      </c>
      <c r="E9" s="29">
        <f t="shared" si="1"/>
        <v>-31</v>
      </c>
      <c r="F9" s="29">
        <f t="shared" si="1"/>
        <v>47753</v>
      </c>
      <c r="G9" s="29">
        <f t="shared" si="1"/>
        <v>-46</v>
      </c>
      <c r="H9" s="29">
        <f t="shared" si="1"/>
        <v>34224</v>
      </c>
      <c r="I9" s="29">
        <f t="shared" si="1"/>
        <v>46</v>
      </c>
      <c r="J9" s="29">
        <f t="shared" si="1"/>
        <v>117</v>
      </c>
      <c r="K9" s="29">
        <f t="shared" si="1"/>
        <v>-71</v>
      </c>
      <c r="L9" s="29">
        <f t="shared" si="1"/>
        <v>92</v>
      </c>
      <c r="M9" s="29">
        <f t="shared" si="1"/>
        <v>95</v>
      </c>
      <c r="N9" s="29">
        <f t="shared" si="1"/>
        <v>118</v>
      </c>
      <c r="O9" s="29">
        <f t="shared" si="1"/>
        <v>75</v>
      </c>
      <c r="P9" s="29">
        <f t="shared" si="1"/>
        <v>-6</v>
      </c>
      <c r="Q9" s="29">
        <f t="shared" si="1"/>
        <v>-77</v>
      </c>
    </row>
    <row r="10" spans="1:18" ht="22.5" customHeight="1">
      <c r="A10" s="31" t="s">
        <v>10</v>
      </c>
      <c r="B10" s="32">
        <v>262530</v>
      </c>
      <c r="C10" s="33">
        <v>0.01</v>
      </c>
      <c r="D10" s="32">
        <v>127531</v>
      </c>
      <c r="E10" s="32">
        <v>2</v>
      </c>
      <c r="F10" s="32">
        <v>134999</v>
      </c>
      <c r="G10" s="32">
        <v>15</v>
      </c>
      <c r="H10" s="32">
        <v>103954</v>
      </c>
      <c r="I10" s="34">
        <v>186</v>
      </c>
      <c r="J10" s="34">
        <v>220</v>
      </c>
      <c r="K10" s="34">
        <v>-34</v>
      </c>
      <c r="L10" s="34">
        <v>227</v>
      </c>
      <c r="M10" s="34">
        <v>484</v>
      </c>
      <c r="N10" s="34">
        <v>210</v>
      </c>
      <c r="O10" s="34">
        <v>450</v>
      </c>
      <c r="P10" s="34">
        <v>51</v>
      </c>
      <c r="Q10" s="32">
        <v>17</v>
      </c>
      <c r="R10" s="54"/>
    </row>
    <row r="11" spans="1:18" ht="22.5" customHeight="1">
      <c r="A11" s="35" t="s">
        <v>11</v>
      </c>
      <c r="B11" s="36">
        <v>64474</v>
      </c>
      <c r="C11" s="37">
        <v>0</v>
      </c>
      <c r="D11" s="36">
        <v>31827</v>
      </c>
      <c r="E11" s="36">
        <v>-1</v>
      </c>
      <c r="F11" s="36">
        <v>32647</v>
      </c>
      <c r="G11" s="36">
        <v>4</v>
      </c>
      <c r="H11" s="36">
        <v>27079</v>
      </c>
      <c r="I11" s="38">
        <v>43</v>
      </c>
      <c r="J11" s="38">
        <v>41</v>
      </c>
      <c r="K11" s="34">
        <v>2</v>
      </c>
      <c r="L11" s="38">
        <v>36</v>
      </c>
      <c r="M11" s="38">
        <v>86</v>
      </c>
      <c r="N11" s="38">
        <v>39</v>
      </c>
      <c r="O11" s="38">
        <v>82</v>
      </c>
      <c r="P11" s="34">
        <v>1</v>
      </c>
      <c r="Q11" s="36">
        <v>3</v>
      </c>
      <c r="R11" s="54"/>
    </row>
    <row r="12" spans="1:18" ht="22.5" customHeight="1">
      <c r="A12" s="35" t="s">
        <v>12</v>
      </c>
      <c r="B12" s="36">
        <v>28538</v>
      </c>
      <c r="C12" s="37">
        <v>-0.01</v>
      </c>
      <c r="D12" s="36">
        <v>14077</v>
      </c>
      <c r="E12" s="36">
        <v>2</v>
      </c>
      <c r="F12" s="36">
        <v>14461</v>
      </c>
      <c r="G12" s="36">
        <v>-5</v>
      </c>
      <c r="H12" s="36">
        <v>11450</v>
      </c>
      <c r="I12" s="38">
        <v>12</v>
      </c>
      <c r="J12" s="38">
        <v>30</v>
      </c>
      <c r="K12" s="34">
        <v>-18</v>
      </c>
      <c r="L12" s="38">
        <v>26</v>
      </c>
      <c r="M12" s="38">
        <v>42</v>
      </c>
      <c r="N12" s="38">
        <v>16</v>
      </c>
      <c r="O12" s="38">
        <v>37</v>
      </c>
      <c r="P12" s="34">
        <v>15</v>
      </c>
      <c r="Q12" s="36">
        <v>-3</v>
      </c>
      <c r="R12" s="54"/>
    </row>
    <row r="13" spans="1:18" ht="22.5" customHeight="1">
      <c r="A13" s="35" t="s">
        <v>13</v>
      </c>
      <c r="B13" s="36">
        <v>31264</v>
      </c>
      <c r="C13" s="37">
        <v>-0.05</v>
      </c>
      <c r="D13" s="36">
        <v>14842</v>
      </c>
      <c r="E13" s="36">
        <v>-6</v>
      </c>
      <c r="F13" s="36">
        <v>16422</v>
      </c>
      <c r="G13" s="36">
        <v>-11</v>
      </c>
      <c r="H13" s="36">
        <v>10792</v>
      </c>
      <c r="I13" s="38">
        <v>13</v>
      </c>
      <c r="J13" s="38">
        <v>50</v>
      </c>
      <c r="K13" s="34">
        <v>-37</v>
      </c>
      <c r="L13" s="38">
        <v>21</v>
      </c>
      <c r="M13" s="38">
        <v>62</v>
      </c>
      <c r="N13" s="38">
        <v>28</v>
      </c>
      <c r="O13" s="38">
        <v>35</v>
      </c>
      <c r="P13" s="34">
        <v>20</v>
      </c>
      <c r="Q13" s="36">
        <v>-17</v>
      </c>
      <c r="R13" s="54"/>
    </row>
    <row r="14" spans="1:18" ht="22.5" customHeight="1">
      <c r="A14" s="35" t="s">
        <v>14</v>
      </c>
      <c r="B14" s="36">
        <v>22561</v>
      </c>
      <c r="C14" s="37">
        <v>-0.15</v>
      </c>
      <c r="D14" s="36">
        <v>10712</v>
      </c>
      <c r="E14" s="36">
        <v>-20</v>
      </c>
      <c r="F14" s="36">
        <v>11849</v>
      </c>
      <c r="G14" s="36">
        <v>-15</v>
      </c>
      <c r="H14" s="36">
        <v>7630</v>
      </c>
      <c r="I14" s="38">
        <v>14</v>
      </c>
      <c r="J14" s="38">
        <v>42</v>
      </c>
      <c r="K14" s="34">
        <v>-28</v>
      </c>
      <c r="L14" s="38">
        <v>10</v>
      </c>
      <c r="M14" s="38">
        <v>16</v>
      </c>
      <c r="N14" s="38">
        <v>10</v>
      </c>
      <c r="O14" s="38">
        <v>23</v>
      </c>
      <c r="P14" s="34">
        <v>-7</v>
      </c>
      <c r="Q14" s="36">
        <v>-35</v>
      </c>
      <c r="R14" s="54"/>
    </row>
    <row r="15" spans="1:18" ht="22.5" customHeight="1">
      <c r="A15" s="35" t="s">
        <v>15</v>
      </c>
      <c r="B15" s="36">
        <v>68533</v>
      </c>
      <c r="C15" s="37">
        <v>0</v>
      </c>
      <c r="D15" s="36">
        <v>33261</v>
      </c>
      <c r="E15" s="36">
        <v>10</v>
      </c>
      <c r="F15" s="36">
        <v>35272</v>
      </c>
      <c r="G15" s="36">
        <v>-7</v>
      </c>
      <c r="H15" s="36">
        <v>23713</v>
      </c>
      <c r="I15" s="38">
        <v>51</v>
      </c>
      <c r="J15" s="38">
        <v>42</v>
      </c>
      <c r="K15" s="34">
        <v>9</v>
      </c>
      <c r="L15" s="38">
        <v>88</v>
      </c>
      <c r="M15" s="38">
        <v>57</v>
      </c>
      <c r="N15" s="38">
        <v>81</v>
      </c>
      <c r="O15" s="38">
        <v>70</v>
      </c>
      <c r="P15" s="34">
        <v>-6</v>
      </c>
      <c r="Q15" s="36">
        <v>3</v>
      </c>
      <c r="R15" s="54"/>
    </row>
    <row r="16" spans="1:18" ht="22.5" customHeight="1">
      <c r="A16" s="35" t="s">
        <v>16</v>
      </c>
      <c r="B16" s="36">
        <v>27577</v>
      </c>
      <c r="C16" s="37">
        <v>-0.24</v>
      </c>
      <c r="D16" s="36">
        <v>13033</v>
      </c>
      <c r="E16" s="36">
        <v>-25</v>
      </c>
      <c r="F16" s="36">
        <v>14544</v>
      </c>
      <c r="G16" s="36">
        <v>-40</v>
      </c>
      <c r="H16" s="36">
        <v>9866</v>
      </c>
      <c r="I16" s="38">
        <v>10</v>
      </c>
      <c r="J16" s="38">
        <v>37</v>
      </c>
      <c r="K16" s="34">
        <v>-27</v>
      </c>
      <c r="L16" s="38">
        <v>21</v>
      </c>
      <c r="M16" s="38">
        <v>32</v>
      </c>
      <c r="N16" s="38">
        <v>34</v>
      </c>
      <c r="O16" s="38">
        <v>57</v>
      </c>
      <c r="P16" s="34">
        <v>-38</v>
      </c>
      <c r="Q16" s="36">
        <v>-65</v>
      </c>
      <c r="R16" s="54"/>
    </row>
    <row r="17" spans="1:18" ht="22.5" customHeight="1">
      <c r="A17" s="35" t="s">
        <v>17</v>
      </c>
      <c r="B17" s="36">
        <v>79889</v>
      </c>
      <c r="C17" s="37">
        <v>-0.13</v>
      </c>
      <c r="D17" s="36">
        <v>39216</v>
      </c>
      <c r="E17" s="36">
        <v>-53</v>
      </c>
      <c r="F17" s="36">
        <v>40673</v>
      </c>
      <c r="G17" s="36">
        <v>-52</v>
      </c>
      <c r="H17" s="36">
        <v>28906</v>
      </c>
      <c r="I17" s="38">
        <v>60</v>
      </c>
      <c r="J17" s="38">
        <v>90</v>
      </c>
      <c r="K17" s="34">
        <v>-30</v>
      </c>
      <c r="L17" s="38">
        <v>63</v>
      </c>
      <c r="M17" s="38">
        <v>134</v>
      </c>
      <c r="N17" s="38">
        <v>80</v>
      </c>
      <c r="O17" s="38">
        <v>192</v>
      </c>
      <c r="P17" s="34">
        <v>-75</v>
      </c>
      <c r="Q17" s="36">
        <v>-105</v>
      </c>
      <c r="R17" s="54"/>
    </row>
    <row r="18" spans="1:18" ht="22.5" customHeight="1">
      <c r="A18" s="35" t="s">
        <v>18</v>
      </c>
      <c r="B18" s="36">
        <v>88795</v>
      </c>
      <c r="C18" s="37">
        <v>0.06</v>
      </c>
      <c r="D18" s="36">
        <v>42809</v>
      </c>
      <c r="E18" s="36">
        <v>52</v>
      </c>
      <c r="F18" s="36">
        <v>45986</v>
      </c>
      <c r="G18" s="36">
        <v>-1</v>
      </c>
      <c r="H18" s="36">
        <v>30742</v>
      </c>
      <c r="I18" s="38">
        <v>43</v>
      </c>
      <c r="J18" s="38">
        <v>70</v>
      </c>
      <c r="K18" s="34">
        <v>-27</v>
      </c>
      <c r="L18" s="38">
        <v>108</v>
      </c>
      <c r="M18" s="38">
        <v>135</v>
      </c>
      <c r="N18" s="38">
        <v>76</v>
      </c>
      <c r="O18" s="38">
        <v>89</v>
      </c>
      <c r="P18" s="34">
        <v>78</v>
      </c>
      <c r="Q18" s="36">
        <v>51</v>
      </c>
      <c r="R18" s="54"/>
    </row>
    <row r="19" spans="1:18" ht="22.5" customHeight="1">
      <c r="A19" s="35" t="s">
        <v>19</v>
      </c>
      <c r="B19" s="36">
        <v>19120</v>
      </c>
      <c r="C19" s="37">
        <v>-0.09</v>
      </c>
      <c r="D19" s="36">
        <v>9288</v>
      </c>
      <c r="E19" s="36">
        <v>0</v>
      </c>
      <c r="F19" s="36">
        <v>9832</v>
      </c>
      <c r="G19" s="36">
        <v>-18</v>
      </c>
      <c r="H19" s="36">
        <v>7402</v>
      </c>
      <c r="I19" s="38">
        <v>7</v>
      </c>
      <c r="J19" s="38">
        <v>12</v>
      </c>
      <c r="K19" s="34">
        <v>-5</v>
      </c>
      <c r="L19" s="38">
        <v>21</v>
      </c>
      <c r="M19" s="38">
        <v>24</v>
      </c>
      <c r="N19" s="38">
        <v>46</v>
      </c>
      <c r="O19" s="38">
        <v>12</v>
      </c>
      <c r="P19" s="34">
        <v>-13</v>
      </c>
      <c r="Q19" s="36">
        <v>-18</v>
      </c>
      <c r="R19" s="54"/>
    </row>
    <row r="20" spans="1:18" ht="22.5" customHeight="1">
      <c r="A20" s="35" t="s">
        <v>20</v>
      </c>
      <c r="B20" s="36">
        <v>2365</v>
      </c>
      <c r="C20" s="37">
        <v>-0.42</v>
      </c>
      <c r="D20" s="36">
        <v>1119</v>
      </c>
      <c r="E20" s="36">
        <v>-8</v>
      </c>
      <c r="F20" s="36">
        <v>1246</v>
      </c>
      <c r="G20" s="36">
        <v>-2</v>
      </c>
      <c r="H20" s="36">
        <v>861</v>
      </c>
      <c r="I20" s="38">
        <v>0</v>
      </c>
      <c r="J20" s="38">
        <v>8</v>
      </c>
      <c r="K20" s="34">
        <v>-8</v>
      </c>
      <c r="L20" s="38">
        <v>3</v>
      </c>
      <c r="M20" s="38">
        <v>0</v>
      </c>
      <c r="N20" s="38">
        <v>5</v>
      </c>
      <c r="O20" s="38">
        <v>0</v>
      </c>
      <c r="P20" s="34">
        <v>-2</v>
      </c>
      <c r="Q20" s="36">
        <v>-10</v>
      </c>
      <c r="R20" s="54"/>
    </row>
    <row r="21" spans="1:18" ht="22.5" customHeight="1">
      <c r="A21" s="35" t="s">
        <v>21</v>
      </c>
      <c r="B21" s="36">
        <v>10135</v>
      </c>
      <c r="C21" s="37">
        <v>-0.23</v>
      </c>
      <c r="D21" s="36">
        <v>4878</v>
      </c>
      <c r="E21" s="36">
        <v>-7</v>
      </c>
      <c r="F21" s="36">
        <v>5257</v>
      </c>
      <c r="G21" s="36">
        <v>-16</v>
      </c>
      <c r="H21" s="36">
        <v>3290</v>
      </c>
      <c r="I21" s="38">
        <v>5</v>
      </c>
      <c r="J21" s="38">
        <v>24</v>
      </c>
      <c r="K21" s="34">
        <v>-19</v>
      </c>
      <c r="L21" s="38">
        <v>2</v>
      </c>
      <c r="M21" s="38">
        <v>3</v>
      </c>
      <c r="N21" s="38">
        <v>7</v>
      </c>
      <c r="O21" s="38">
        <v>2</v>
      </c>
      <c r="P21" s="34">
        <v>-4</v>
      </c>
      <c r="Q21" s="36">
        <v>-23</v>
      </c>
      <c r="R21" s="54"/>
    </row>
    <row r="22" spans="1:18" ht="22.5" customHeight="1">
      <c r="A22" s="35" t="s">
        <v>22</v>
      </c>
      <c r="B22" s="36">
        <v>20171</v>
      </c>
      <c r="C22" s="37">
        <v>-0.11</v>
      </c>
      <c r="D22" s="36">
        <v>9732</v>
      </c>
      <c r="E22" s="36">
        <v>-2</v>
      </c>
      <c r="F22" s="36">
        <v>10439</v>
      </c>
      <c r="G22" s="36">
        <v>-20</v>
      </c>
      <c r="H22" s="36">
        <v>6482</v>
      </c>
      <c r="I22" s="38">
        <v>10</v>
      </c>
      <c r="J22" s="38">
        <v>20</v>
      </c>
      <c r="K22" s="34">
        <v>-10</v>
      </c>
      <c r="L22" s="38">
        <v>22</v>
      </c>
      <c r="M22" s="38">
        <v>8</v>
      </c>
      <c r="N22" s="38">
        <v>25</v>
      </c>
      <c r="O22" s="38">
        <v>17</v>
      </c>
      <c r="P22" s="34">
        <v>-12</v>
      </c>
      <c r="Q22" s="36">
        <v>-22</v>
      </c>
      <c r="R22" s="54"/>
    </row>
    <row r="23" spans="1:18" ht="22.5" customHeight="1">
      <c r="A23" s="35" t="s">
        <v>23</v>
      </c>
      <c r="B23" s="36">
        <v>9230</v>
      </c>
      <c r="C23" s="37">
        <v>-0.02</v>
      </c>
      <c r="D23" s="36">
        <v>4662</v>
      </c>
      <c r="E23" s="36">
        <v>-7</v>
      </c>
      <c r="F23" s="36">
        <v>4568</v>
      </c>
      <c r="G23" s="36">
        <v>5</v>
      </c>
      <c r="H23" s="36">
        <v>3828</v>
      </c>
      <c r="I23" s="38">
        <v>9</v>
      </c>
      <c r="J23" s="38">
        <v>14</v>
      </c>
      <c r="K23" s="34">
        <v>-5</v>
      </c>
      <c r="L23" s="38">
        <v>17</v>
      </c>
      <c r="M23" s="38">
        <v>10</v>
      </c>
      <c r="N23" s="38">
        <v>15</v>
      </c>
      <c r="O23" s="38">
        <v>9</v>
      </c>
      <c r="P23" s="34">
        <v>3</v>
      </c>
      <c r="Q23" s="36">
        <v>-2</v>
      </c>
      <c r="R23" s="54"/>
    </row>
    <row r="24" spans="1:18" ht="22.5" customHeight="1">
      <c r="A24" s="35" t="s">
        <v>24</v>
      </c>
      <c r="B24" s="36">
        <v>10282</v>
      </c>
      <c r="C24" s="37">
        <v>0.16</v>
      </c>
      <c r="D24" s="36">
        <v>5272</v>
      </c>
      <c r="E24" s="36">
        <v>12</v>
      </c>
      <c r="F24" s="36">
        <v>5010</v>
      </c>
      <c r="G24" s="36">
        <v>4</v>
      </c>
      <c r="H24" s="36">
        <v>4328</v>
      </c>
      <c r="I24" s="38">
        <v>8</v>
      </c>
      <c r="J24" s="38">
        <v>11</v>
      </c>
      <c r="K24" s="34">
        <v>-3</v>
      </c>
      <c r="L24" s="38">
        <v>7</v>
      </c>
      <c r="M24" s="38">
        <v>31</v>
      </c>
      <c r="N24" s="38">
        <v>5</v>
      </c>
      <c r="O24" s="38">
        <v>14</v>
      </c>
      <c r="P24" s="34">
        <v>19</v>
      </c>
      <c r="Q24" s="36">
        <v>16</v>
      </c>
      <c r="R24" s="54"/>
    </row>
    <row r="25" spans="1:18" ht="22.5" customHeight="1">
      <c r="A25" s="39" t="s">
        <v>25</v>
      </c>
      <c r="B25" s="40">
        <v>8067</v>
      </c>
      <c r="C25" s="41">
        <v>-0.09</v>
      </c>
      <c r="D25" s="40">
        <v>4088</v>
      </c>
      <c r="E25" s="40">
        <v>-9</v>
      </c>
      <c r="F25" s="40">
        <v>3979</v>
      </c>
      <c r="G25" s="40">
        <v>2</v>
      </c>
      <c r="H25" s="40">
        <v>3259</v>
      </c>
      <c r="I25" s="42">
        <v>3</v>
      </c>
      <c r="J25" s="42">
        <v>11</v>
      </c>
      <c r="K25" s="34">
        <v>-8</v>
      </c>
      <c r="L25" s="42">
        <v>10</v>
      </c>
      <c r="M25" s="42">
        <v>10</v>
      </c>
      <c r="N25" s="42">
        <v>8</v>
      </c>
      <c r="O25" s="42">
        <v>11</v>
      </c>
      <c r="P25" s="34">
        <v>1</v>
      </c>
      <c r="Q25" s="40">
        <v>-7</v>
      </c>
      <c r="R25" s="54"/>
    </row>
    <row r="26" spans="1:18" ht="22.5" customHeight="1">
      <c r="A26" s="35" t="s">
        <v>26</v>
      </c>
      <c r="B26" s="36">
        <v>14211</v>
      </c>
      <c r="C26" s="37">
        <v>-0.08</v>
      </c>
      <c r="D26" s="43">
        <v>6789</v>
      </c>
      <c r="E26" s="36">
        <v>-10</v>
      </c>
      <c r="F26" s="36">
        <v>7422</v>
      </c>
      <c r="G26" s="36">
        <v>-1</v>
      </c>
      <c r="H26" s="36">
        <v>4774</v>
      </c>
      <c r="I26" s="38">
        <v>4</v>
      </c>
      <c r="J26" s="38">
        <v>17</v>
      </c>
      <c r="K26" s="38">
        <v>-13</v>
      </c>
      <c r="L26" s="38">
        <v>10</v>
      </c>
      <c r="M26" s="38">
        <v>9</v>
      </c>
      <c r="N26" s="38">
        <v>7</v>
      </c>
      <c r="O26" s="38">
        <v>10</v>
      </c>
      <c r="P26" s="38">
        <v>2</v>
      </c>
      <c r="Q26" s="36">
        <v>-11</v>
      </c>
      <c r="R26" s="54"/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5" bestFit="1" customWidth="1"/>
    <col min="11" max="11" width="9.75390625" style="45" bestFit="1" customWidth="1"/>
    <col min="12" max="15" width="7.625" style="45" bestFit="1" customWidth="1"/>
    <col min="16" max="16" width="9.75390625" style="45" bestFit="1" customWidth="1"/>
    <col min="17" max="17" width="12.2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107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112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27</v>
      </c>
      <c r="B3" s="13"/>
      <c r="C3" s="13"/>
      <c r="D3" s="55" t="s">
        <v>28</v>
      </c>
      <c r="E3" s="55"/>
      <c r="F3" s="55"/>
      <c r="G3" s="55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56"/>
      <c r="E4" s="56"/>
      <c r="F4" s="56"/>
      <c r="G4" s="56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32</v>
      </c>
      <c r="B5" s="17" t="s">
        <v>33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37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41</v>
      </c>
      <c r="C6" s="23" t="s">
        <v>42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44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767970</v>
      </c>
      <c r="C7" s="53">
        <v>-0.07</v>
      </c>
      <c r="D7" s="26">
        <v>373206</v>
      </c>
      <c r="E7" s="26">
        <v>-176</v>
      </c>
      <c r="F7" s="26">
        <v>394764</v>
      </c>
      <c r="G7" s="26">
        <v>-324</v>
      </c>
      <c r="H7" s="26">
        <v>288050</v>
      </c>
      <c r="I7" s="44">
        <v>446</v>
      </c>
      <c r="J7" s="44">
        <v>723</v>
      </c>
      <c r="K7" s="44">
        <v>-277</v>
      </c>
      <c r="L7" s="44">
        <v>702</v>
      </c>
      <c r="M7" s="44">
        <v>942</v>
      </c>
      <c r="N7" s="44">
        <v>702</v>
      </c>
      <c r="O7" s="44">
        <v>1165</v>
      </c>
      <c r="P7" s="44">
        <v>-223</v>
      </c>
      <c r="Q7" s="26">
        <v>-500</v>
      </c>
    </row>
    <row r="8" spans="1:17" ht="22.5" customHeight="1">
      <c r="A8" s="25" t="s">
        <v>8</v>
      </c>
      <c r="B8" s="26">
        <f>SUM(B10:B18)</f>
        <v>674312</v>
      </c>
      <c r="C8" s="27">
        <f>(B8-'R1.8'!B8)/'R1.8'!B8*100</f>
        <v>-0.058692056415516045</v>
      </c>
      <c r="D8" s="26">
        <f aca="true" t="shared" si="0" ref="D8:Q8">SUM(D10:D18)</f>
        <v>327347</v>
      </c>
      <c r="E8" s="26">
        <f t="shared" si="0"/>
        <v>-132</v>
      </c>
      <c r="F8" s="26">
        <f t="shared" si="0"/>
        <v>346965</v>
      </c>
      <c r="G8" s="26">
        <f t="shared" si="0"/>
        <v>-264</v>
      </c>
      <c r="H8" s="26">
        <f t="shared" si="0"/>
        <v>253874</v>
      </c>
      <c r="I8" s="26">
        <f t="shared" si="0"/>
        <v>403</v>
      </c>
      <c r="J8" s="26">
        <f t="shared" si="0"/>
        <v>626</v>
      </c>
      <c r="K8" s="26">
        <f t="shared" si="0"/>
        <v>-223</v>
      </c>
      <c r="L8" s="26">
        <f t="shared" si="0"/>
        <v>603</v>
      </c>
      <c r="M8" s="26">
        <f t="shared" si="0"/>
        <v>849</v>
      </c>
      <c r="N8" s="26">
        <f t="shared" si="0"/>
        <v>580</v>
      </c>
      <c r="O8" s="26">
        <f t="shared" si="0"/>
        <v>1045</v>
      </c>
      <c r="P8" s="26">
        <f t="shared" si="0"/>
        <v>-173</v>
      </c>
      <c r="Q8" s="26">
        <f t="shared" si="0"/>
        <v>-396</v>
      </c>
    </row>
    <row r="9" spans="1:17" ht="22.5" customHeight="1" thickBot="1">
      <c r="A9" s="28" t="s">
        <v>9</v>
      </c>
      <c r="B9" s="29">
        <f>SUM(B19:B26)</f>
        <v>93658</v>
      </c>
      <c r="C9" s="30">
        <f>(B9-'R1.8'!B9)/'R1.8'!B9*100</f>
        <v>-0.11091913568396579</v>
      </c>
      <c r="D9" s="29">
        <f aca="true" t="shared" si="1" ref="D9:Q9">SUM(D19:D26)</f>
        <v>45859</v>
      </c>
      <c r="E9" s="29">
        <f t="shared" si="1"/>
        <v>-44</v>
      </c>
      <c r="F9" s="29">
        <f t="shared" si="1"/>
        <v>47799</v>
      </c>
      <c r="G9" s="29">
        <f t="shared" si="1"/>
        <v>-60</v>
      </c>
      <c r="H9" s="29">
        <f t="shared" si="1"/>
        <v>34176</v>
      </c>
      <c r="I9" s="29">
        <f t="shared" si="1"/>
        <v>43</v>
      </c>
      <c r="J9" s="29">
        <f t="shared" si="1"/>
        <v>97</v>
      </c>
      <c r="K9" s="29">
        <f t="shared" si="1"/>
        <v>-54</v>
      </c>
      <c r="L9" s="29">
        <f t="shared" si="1"/>
        <v>99</v>
      </c>
      <c r="M9" s="29">
        <f t="shared" si="1"/>
        <v>93</v>
      </c>
      <c r="N9" s="29">
        <f t="shared" si="1"/>
        <v>122</v>
      </c>
      <c r="O9" s="29">
        <f t="shared" si="1"/>
        <v>120</v>
      </c>
      <c r="P9" s="29">
        <f t="shared" si="1"/>
        <v>-50</v>
      </c>
      <c r="Q9" s="29">
        <f t="shared" si="1"/>
        <v>-104</v>
      </c>
    </row>
    <row r="10" spans="1:17" ht="22.5" customHeight="1">
      <c r="A10" s="31" t="s">
        <v>10</v>
      </c>
      <c r="B10" s="32">
        <v>262513</v>
      </c>
      <c r="C10" s="33">
        <v>-0.02</v>
      </c>
      <c r="D10" s="32">
        <v>127529</v>
      </c>
      <c r="E10" s="32">
        <v>-4</v>
      </c>
      <c r="F10" s="32">
        <v>134984</v>
      </c>
      <c r="G10" s="32">
        <v>-41</v>
      </c>
      <c r="H10" s="32">
        <v>103802</v>
      </c>
      <c r="I10" s="34">
        <v>182</v>
      </c>
      <c r="J10" s="34">
        <v>236</v>
      </c>
      <c r="K10" s="34">
        <v>-54</v>
      </c>
      <c r="L10" s="34">
        <v>223</v>
      </c>
      <c r="M10" s="34">
        <v>359</v>
      </c>
      <c r="N10" s="34">
        <v>175</v>
      </c>
      <c r="O10" s="34">
        <v>398</v>
      </c>
      <c r="P10" s="34">
        <v>9</v>
      </c>
      <c r="Q10" s="32">
        <v>-45</v>
      </c>
    </row>
    <row r="11" spans="1:17" ht="22.5" customHeight="1">
      <c r="A11" s="35" t="s">
        <v>11</v>
      </c>
      <c r="B11" s="36">
        <v>64471</v>
      </c>
      <c r="C11" s="37">
        <v>-0.09</v>
      </c>
      <c r="D11" s="36">
        <v>31828</v>
      </c>
      <c r="E11" s="36">
        <v>-17</v>
      </c>
      <c r="F11" s="36">
        <v>32643</v>
      </c>
      <c r="G11" s="36">
        <v>-40</v>
      </c>
      <c r="H11" s="36">
        <v>27075</v>
      </c>
      <c r="I11" s="38">
        <v>37</v>
      </c>
      <c r="J11" s="38">
        <v>67</v>
      </c>
      <c r="K11" s="34">
        <v>-30</v>
      </c>
      <c r="L11" s="38">
        <v>39</v>
      </c>
      <c r="M11" s="38">
        <v>71</v>
      </c>
      <c r="N11" s="38">
        <v>28</v>
      </c>
      <c r="O11" s="38">
        <v>109</v>
      </c>
      <c r="P11" s="34">
        <v>-27</v>
      </c>
      <c r="Q11" s="36">
        <v>-57</v>
      </c>
    </row>
    <row r="12" spans="1:17" ht="22.5" customHeight="1">
      <c r="A12" s="35" t="s">
        <v>12</v>
      </c>
      <c r="B12" s="36">
        <v>28541</v>
      </c>
      <c r="C12" s="37">
        <v>-0.07</v>
      </c>
      <c r="D12" s="36">
        <v>14075</v>
      </c>
      <c r="E12" s="36">
        <v>-3</v>
      </c>
      <c r="F12" s="36">
        <v>14466</v>
      </c>
      <c r="G12" s="36">
        <v>-18</v>
      </c>
      <c r="H12" s="36">
        <v>11433</v>
      </c>
      <c r="I12" s="38">
        <v>17</v>
      </c>
      <c r="J12" s="38">
        <v>31</v>
      </c>
      <c r="K12" s="34">
        <v>-14</v>
      </c>
      <c r="L12" s="38">
        <v>15</v>
      </c>
      <c r="M12" s="38">
        <v>48</v>
      </c>
      <c r="N12" s="38">
        <v>25</v>
      </c>
      <c r="O12" s="38">
        <v>45</v>
      </c>
      <c r="P12" s="34">
        <v>-7</v>
      </c>
      <c r="Q12" s="36">
        <v>-21</v>
      </c>
    </row>
    <row r="13" spans="1:17" ht="22.5" customHeight="1">
      <c r="A13" s="35" t="s">
        <v>13</v>
      </c>
      <c r="B13" s="36">
        <v>31281</v>
      </c>
      <c r="C13" s="37">
        <v>-0.21</v>
      </c>
      <c r="D13" s="36">
        <v>14848</v>
      </c>
      <c r="E13" s="36">
        <v>-18</v>
      </c>
      <c r="F13" s="36">
        <v>16433</v>
      </c>
      <c r="G13" s="36">
        <v>-48</v>
      </c>
      <c r="H13" s="36">
        <v>10760</v>
      </c>
      <c r="I13" s="38">
        <v>11</v>
      </c>
      <c r="J13" s="38">
        <v>46</v>
      </c>
      <c r="K13" s="34">
        <v>-35</v>
      </c>
      <c r="L13" s="38">
        <v>26</v>
      </c>
      <c r="M13" s="38">
        <v>22</v>
      </c>
      <c r="N13" s="38">
        <v>36</v>
      </c>
      <c r="O13" s="38">
        <v>43</v>
      </c>
      <c r="P13" s="34">
        <v>-31</v>
      </c>
      <c r="Q13" s="36">
        <v>-66</v>
      </c>
    </row>
    <row r="14" spans="1:17" ht="22.5" customHeight="1">
      <c r="A14" s="35" t="s">
        <v>14</v>
      </c>
      <c r="B14" s="36">
        <v>22596</v>
      </c>
      <c r="C14" s="37">
        <v>-0.03</v>
      </c>
      <c r="D14" s="36">
        <v>10732</v>
      </c>
      <c r="E14" s="36">
        <v>-17</v>
      </c>
      <c r="F14" s="36">
        <v>11864</v>
      </c>
      <c r="G14" s="36">
        <v>10</v>
      </c>
      <c r="H14" s="36">
        <v>7627</v>
      </c>
      <c r="I14" s="38">
        <v>6</v>
      </c>
      <c r="J14" s="38">
        <v>22</v>
      </c>
      <c r="K14" s="34">
        <v>-16</v>
      </c>
      <c r="L14" s="38">
        <v>20</v>
      </c>
      <c r="M14" s="38">
        <v>26</v>
      </c>
      <c r="N14" s="38">
        <v>28</v>
      </c>
      <c r="O14" s="38">
        <v>9</v>
      </c>
      <c r="P14" s="34">
        <v>9</v>
      </c>
      <c r="Q14" s="36">
        <v>-7</v>
      </c>
    </row>
    <row r="15" spans="1:17" ht="22.5" customHeight="1">
      <c r="A15" s="35" t="s">
        <v>15</v>
      </c>
      <c r="B15" s="36">
        <v>68530</v>
      </c>
      <c r="C15" s="37">
        <v>-0.01</v>
      </c>
      <c r="D15" s="36">
        <v>33251</v>
      </c>
      <c r="E15" s="36">
        <v>2</v>
      </c>
      <c r="F15" s="36">
        <v>35279</v>
      </c>
      <c r="G15" s="36">
        <v>-10</v>
      </c>
      <c r="H15" s="36">
        <v>23711</v>
      </c>
      <c r="I15" s="38">
        <v>42</v>
      </c>
      <c r="J15" s="38">
        <v>42</v>
      </c>
      <c r="K15" s="34">
        <v>0</v>
      </c>
      <c r="L15" s="38">
        <v>76</v>
      </c>
      <c r="M15" s="38">
        <v>50</v>
      </c>
      <c r="N15" s="38">
        <v>80</v>
      </c>
      <c r="O15" s="38">
        <v>54</v>
      </c>
      <c r="P15" s="34">
        <v>-8</v>
      </c>
      <c r="Q15" s="36">
        <v>-8</v>
      </c>
    </row>
    <row r="16" spans="1:17" ht="22.5" customHeight="1">
      <c r="A16" s="35" t="s">
        <v>16</v>
      </c>
      <c r="B16" s="36">
        <v>27642</v>
      </c>
      <c r="C16" s="37">
        <v>-0.16</v>
      </c>
      <c r="D16" s="36">
        <v>13058</v>
      </c>
      <c r="E16" s="36">
        <v>-13</v>
      </c>
      <c r="F16" s="36">
        <v>14584</v>
      </c>
      <c r="G16" s="36">
        <v>-32</v>
      </c>
      <c r="H16" s="36">
        <v>9879</v>
      </c>
      <c r="I16" s="38">
        <v>7</v>
      </c>
      <c r="J16" s="38">
        <v>26</v>
      </c>
      <c r="K16" s="34">
        <v>-19</v>
      </c>
      <c r="L16" s="38">
        <v>23</v>
      </c>
      <c r="M16" s="38">
        <v>21</v>
      </c>
      <c r="N16" s="38">
        <v>26</v>
      </c>
      <c r="O16" s="38">
        <v>44</v>
      </c>
      <c r="P16" s="34">
        <v>-26</v>
      </c>
      <c r="Q16" s="36">
        <v>-45</v>
      </c>
    </row>
    <row r="17" spans="1:17" ht="22.5" customHeight="1">
      <c r="A17" s="35" t="s">
        <v>17</v>
      </c>
      <c r="B17" s="36">
        <v>79994</v>
      </c>
      <c r="C17" s="37">
        <v>-0.04</v>
      </c>
      <c r="D17" s="36">
        <v>39269</v>
      </c>
      <c r="E17" s="36">
        <v>-18</v>
      </c>
      <c r="F17" s="36">
        <v>40725</v>
      </c>
      <c r="G17" s="36">
        <v>-14</v>
      </c>
      <c r="H17" s="36">
        <v>28957</v>
      </c>
      <c r="I17" s="38">
        <v>47</v>
      </c>
      <c r="J17" s="38">
        <v>77</v>
      </c>
      <c r="K17" s="34">
        <v>-30</v>
      </c>
      <c r="L17" s="38">
        <v>82</v>
      </c>
      <c r="M17" s="38">
        <v>181</v>
      </c>
      <c r="N17" s="38">
        <v>61</v>
      </c>
      <c r="O17" s="38">
        <v>204</v>
      </c>
      <c r="P17" s="34">
        <v>-2</v>
      </c>
      <c r="Q17" s="36">
        <v>-32</v>
      </c>
    </row>
    <row r="18" spans="1:17" ht="22.5" customHeight="1">
      <c r="A18" s="35" t="s">
        <v>18</v>
      </c>
      <c r="B18" s="36">
        <v>88744</v>
      </c>
      <c r="C18" s="37">
        <v>-0.13</v>
      </c>
      <c r="D18" s="36">
        <v>42757</v>
      </c>
      <c r="E18" s="36">
        <v>-44</v>
      </c>
      <c r="F18" s="36">
        <v>45987</v>
      </c>
      <c r="G18" s="36">
        <v>-71</v>
      </c>
      <c r="H18" s="36">
        <v>30630</v>
      </c>
      <c r="I18" s="38">
        <v>54</v>
      </c>
      <c r="J18" s="38">
        <v>79</v>
      </c>
      <c r="K18" s="34">
        <v>-25</v>
      </c>
      <c r="L18" s="38">
        <v>99</v>
      </c>
      <c r="M18" s="38">
        <v>71</v>
      </c>
      <c r="N18" s="38">
        <v>121</v>
      </c>
      <c r="O18" s="38">
        <v>139</v>
      </c>
      <c r="P18" s="34">
        <v>-90</v>
      </c>
      <c r="Q18" s="36">
        <v>-115</v>
      </c>
    </row>
    <row r="19" spans="1:17" ht="22.5" customHeight="1">
      <c r="A19" s="35" t="s">
        <v>19</v>
      </c>
      <c r="B19" s="36">
        <v>19138</v>
      </c>
      <c r="C19" s="37">
        <v>-0.09</v>
      </c>
      <c r="D19" s="36">
        <v>9288</v>
      </c>
      <c r="E19" s="36">
        <v>-5</v>
      </c>
      <c r="F19" s="36">
        <v>9850</v>
      </c>
      <c r="G19" s="36">
        <v>-12</v>
      </c>
      <c r="H19" s="36">
        <v>7381</v>
      </c>
      <c r="I19" s="38">
        <v>12</v>
      </c>
      <c r="J19" s="38">
        <v>20</v>
      </c>
      <c r="K19" s="34">
        <v>-8</v>
      </c>
      <c r="L19" s="38">
        <v>27</v>
      </c>
      <c r="M19" s="38">
        <v>15</v>
      </c>
      <c r="N19" s="38">
        <v>35</v>
      </c>
      <c r="O19" s="38">
        <v>16</v>
      </c>
      <c r="P19" s="34">
        <v>-9</v>
      </c>
      <c r="Q19" s="36">
        <v>-17</v>
      </c>
    </row>
    <row r="20" spans="1:17" ht="22.5" customHeight="1">
      <c r="A20" s="35" t="s">
        <v>20</v>
      </c>
      <c r="B20" s="36">
        <v>2375</v>
      </c>
      <c r="C20" s="37">
        <v>-0.25</v>
      </c>
      <c r="D20" s="36">
        <v>1127</v>
      </c>
      <c r="E20" s="36">
        <v>-3</v>
      </c>
      <c r="F20" s="36">
        <v>1248</v>
      </c>
      <c r="G20" s="36">
        <v>-3</v>
      </c>
      <c r="H20" s="36">
        <v>860</v>
      </c>
      <c r="I20" s="38">
        <v>0</v>
      </c>
      <c r="J20" s="38">
        <v>5</v>
      </c>
      <c r="K20" s="34">
        <v>-5</v>
      </c>
      <c r="L20" s="38">
        <v>1</v>
      </c>
      <c r="M20" s="38">
        <v>0</v>
      </c>
      <c r="N20" s="38">
        <v>2</v>
      </c>
      <c r="O20" s="38">
        <v>0</v>
      </c>
      <c r="P20" s="34">
        <v>-1</v>
      </c>
      <c r="Q20" s="36">
        <v>-6</v>
      </c>
    </row>
    <row r="21" spans="1:17" ht="22.5" customHeight="1">
      <c r="A21" s="35" t="s">
        <v>21</v>
      </c>
      <c r="B21" s="36">
        <v>10158</v>
      </c>
      <c r="C21" s="37">
        <v>-0.1</v>
      </c>
      <c r="D21" s="36">
        <v>4885</v>
      </c>
      <c r="E21" s="36">
        <v>-2</v>
      </c>
      <c r="F21" s="36">
        <v>5273</v>
      </c>
      <c r="G21" s="36">
        <v>-8</v>
      </c>
      <c r="H21" s="36">
        <v>3301</v>
      </c>
      <c r="I21" s="38">
        <v>4</v>
      </c>
      <c r="J21" s="38">
        <v>14</v>
      </c>
      <c r="K21" s="34">
        <v>-10</v>
      </c>
      <c r="L21" s="38">
        <v>13</v>
      </c>
      <c r="M21" s="38">
        <v>7</v>
      </c>
      <c r="N21" s="38">
        <v>12</v>
      </c>
      <c r="O21" s="38">
        <v>8</v>
      </c>
      <c r="P21" s="34">
        <v>0</v>
      </c>
      <c r="Q21" s="36">
        <v>-10</v>
      </c>
    </row>
    <row r="22" spans="1:17" ht="22.5" customHeight="1">
      <c r="A22" s="35" t="s">
        <v>22</v>
      </c>
      <c r="B22" s="36">
        <v>20193</v>
      </c>
      <c r="C22" s="37">
        <v>-0.14</v>
      </c>
      <c r="D22" s="36">
        <v>9734</v>
      </c>
      <c r="E22" s="36">
        <v>-14</v>
      </c>
      <c r="F22" s="36">
        <v>10459</v>
      </c>
      <c r="G22" s="36">
        <v>-14</v>
      </c>
      <c r="H22" s="36">
        <v>6480</v>
      </c>
      <c r="I22" s="38">
        <v>10</v>
      </c>
      <c r="J22" s="38">
        <v>18</v>
      </c>
      <c r="K22" s="34">
        <v>-8</v>
      </c>
      <c r="L22" s="38">
        <v>18</v>
      </c>
      <c r="M22" s="38">
        <v>19</v>
      </c>
      <c r="N22" s="38">
        <v>35</v>
      </c>
      <c r="O22" s="38">
        <v>22</v>
      </c>
      <c r="P22" s="34">
        <v>-20</v>
      </c>
      <c r="Q22" s="36">
        <v>-28</v>
      </c>
    </row>
    <row r="23" spans="1:17" ht="22.5" customHeight="1">
      <c r="A23" s="35" t="s">
        <v>23</v>
      </c>
      <c r="B23" s="36">
        <v>9232</v>
      </c>
      <c r="C23" s="37">
        <v>-0.32</v>
      </c>
      <c r="D23" s="36">
        <v>4669</v>
      </c>
      <c r="E23" s="36">
        <v>-16</v>
      </c>
      <c r="F23" s="36">
        <v>4563</v>
      </c>
      <c r="G23" s="36">
        <v>-14</v>
      </c>
      <c r="H23" s="36">
        <v>3817</v>
      </c>
      <c r="I23" s="38">
        <v>4</v>
      </c>
      <c r="J23" s="38">
        <v>12</v>
      </c>
      <c r="K23" s="34">
        <v>-8</v>
      </c>
      <c r="L23" s="38">
        <v>14</v>
      </c>
      <c r="M23" s="38">
        <v>7</v>
      </c>
      <c r="N23" s="38">
        <v>18</v>
      </c>
      <c r="O23" s="38">
        <v>25</v>
      </c>
      <c r="P23" s="34">
        <v>-22</v>
      </c>
      <c r="Q23" s="36">
        <v>-30</v>
      </c>
    </row>
    <row r="24" spans="1:17" ht="22.5" customHeight="1">
      <c r="A24" s="35" t="s">
        <v>24</v>
      </c>
      <c r="B24" s="36">
        <v>10266</v>
      </c>
      <c r="C24" s="37">
        <v>0.02</v>
      </c>
      <c r="D24" s="36">
        <v>5260</v>
      </c>
      <c r="E24" s="36">
        <v>-2</v>
      </c>
      <c r="F24" s="36">
        <v>5006</v>
      </c>
      <c r="G24" s="36">
        <v>4</v>
      </c>
      <c r="H24" s="36">
        <v>4307</v>
      </c>
      <c r="I24" s="38">
        <v>4</v>
      </c>
      <c r="J24" s="38">
        <v>5</v>
      </c>
      <c r="K24" s="34">
        <v>-1</v>
      </c>
      <c r="L24" s="38">
        <v>8</v>
      </c>
      <c r="M24" s="38">
        <v>16</v>
      </c>
      <c r="N24" s="38">
        <v>5</v>
      </c>
      <c r="O24" s="38">
        <v>16</v>
      </c>
      <c r="P24" s="34">
        <v>3</v>
      </c>
      <c r="Q24" s="36">
        <v>2</v>
      </c>
    </row>
    <row r="25" spans="1:17" ht="22.5" customHeight="1">
      <c r="A25" s="39" t="s">
        <v>25</v>
      </c>
      <c r="B25" s="40">
        <v>8074</v>
      </c>
      <c r="C25" s="41">
        <v>-0.04</v>
      </c>
      <c r="D25" s="40">
        <v>4097</v>
      </c>
      <c r="E25" s="40">
        <v>7</v>
      </c>
      <c r="F25" s="40">
        <v>3977</v>
      </c>
      <c r="G25" s="40">
        <v>-10</v>
      </c>
      <c r="H25" s="40">
        <v>3257</v>
      </c>
      <c r="I25" s="42">
        <v>5</v>
      </c>
      <c r="J25" s="42">
        <v>11</v>
      </c>
      <c r="K25" s="34">
        <v>-6</v>
      </c>
      <c r="L25" s="42">
        <v>8</v>
      </c>
      <c r="M25" s="42">
        <v>19</v>
      </c>
      <c r="N25" s="42">
        <v>9</v>
      </c>
      <c r="O25" s="42">
        <v>15</v>
      </c>
      <c r="P25" s="34">
        <v>3</v>
      </c>
      <c r="Q25" s="40">
        <v>-3</v>
      </c>
    </row>
    <row r="26" spans="1:17" ht="22.5" customHeight="1">
      <c r="A26" s="35" t="s">
        <v>26</v>
      </c>
      <c r="B26" s="36">
        <v>14222</v>
      </c>
      <c r="C26" s="37">
        <v>-0.08</v>
      </c>
      <c r="D26" s="43">
        <v>6799</v>
      </c>
      <c r="E26" s="36">
        <v>-9</v>
      </c>
      <c r="F26" s="36">
        <v>7423</v>
      </c>
      <c r="G26" s="36">
        <v>-3</v>
      </c>
      <c r="H26" s="36">
        <v>4773</v>
      </c>
      <c r="I26" s="38">
        <v>4</v>
      </c>
      <c r="J26" s="38">
        <v>12</v>
      </c>
      <c r="K26" s="38">
        <v>-8</v>
      </c>
      <c r="L26" s="38">
        <v>10</v>
      </c>
      <c r="M26" s="38">
        <v>10</v>
      </c>
      <c r="N26" s="38">
        <v>6</v>
      </c>
      <c r="O26" s="38">
        <v>18</v>
      </c>
      <c r="P26" s="38">
        <v>-4</v>
      </c>
      <c r="Q26" s="36">
        <v>-12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5" bestFit="1" customWidth="1"/>
    <col min="11" max="11" width="9.75390625" style="45" bestFit="1" customWidth="1"/>
    <col min="12" max="15" width="7.625" style="45" bestFit="1" customWidth="1"/>
    <col min="16" max="16" width="9.75390625" style="45" bestFit="1" customWidth="1"/>
    <col min="17" max="17" width="12.2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107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111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27</v>
      </c>
      <c r="B3" s="13"/>
      <c r="C3" s="13"/>
      <c r="D3" s="55" t="s">
        <v>28</v>
      </c>
      <c r="E3" s="55"/>
      <c r="F3" s="55"/>
      <c r="G3" s="55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56"/>
      <c r="E4" s="56"/>
      <c r="F4" s="56"/>
      <c r="G4" s="56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32</v>
      </c>
      <c r="B5" s="17" t="s">
        <v>33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37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41</v>
      </c>
      <c r="C6" s="23" t="s">
        <v>42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44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768470</v>
      </c>
      <c r="C7" s="53">
        <v>-0.03</v>
      </c>
      <c r="D7" s="26">
        <v>373382</v>
      </c>
      <c r="E7" s="26">
        <v>-113</v>
      </c>
      <c r="F7" s="26">
        <v>395088</v>
      </c>
      <c r="G7" s="26">
        <v>-145</v>
      </c>
      <c r="H7" s="26">
        <v>288078</v>
      </c>
      <c r="I7" s="44">
        <v>504</v>
      </c>
      <c r="J7" s="44">
        <v>745</v>
      </c>
      <c r="K7" s="44">
        <v>-241</v>
      </c>
      <c r="L7" s="44">
        <v>638</v>
      </c>
      <c r="M7" s="44">
        <v>1163</v>
      </c>
      <c r="N7" s="44">
        <v>638</v>
      </c>
      <c r="O7" s="44">
        <v>1180</v>
      </c>
      <c r="P7" s="44">
        <v>-17</v>
      </c>
      <c r="Q7" s="26">
        <v>-258</v>
      </c>
    </row>
    <row r="8" spans="1:17" ht="22.5" customHeight="1">
      <c r="A8" s="25" t="s">
        <v>8</v>
      </c>
      <c r="B8" s="26">
        <f>SUM(B10:B18)</f>
        <v>674708</v>
      </c>
      <c r="C8" s="27">
        <f>(B8-'R1.7'!B8)/'R1.7'!B8*100</f>
        <v>-0.025930420532151496</v>
      </c>
      <c r="D8" s="26">
        <f aca="true" t="shared" si="0" ref="D8:Q8">SUM(D10:D18)</f>
        <v>327479</v>
      </c>
      <c r="E8" s="26">
        <f t="shared" si="0"/>
        <v>-97</v>
      </c>
      <c r="F8" s="26">
        <f t="shared" si="0"/>
        <v>347229</v>
      </c>
      <c r="G8" s="26">
        <f t="shared" si="0"/>
        <v>-78</v>
      </c>
      <c r="H8" s="26">
        <f t="shared" si="0"/>
        <v>253903</v>
      </c>
      <c r="I8" s="26">
        <f t="shared" si="0"/>
        <v>449</v>
      </c>
      <c r="J8" s="26">
        <f t="shared" si="0"/>
        <v>625</v>
      </c>
      <c r="K8" s="26">
        <f t="shared" si="0"/>
        <v>-176</v>
      </c>
      <c r="L8" s="26">
        <f t="shared" si="0"/>
        <v>556</v>
      </c>
      <c r="M8" s="26">
        <f t="shared" si="0"/>
        <v>1041</v>
      </c>
      <c r="N8" s="26">
        <f t="shared" si="0"/>
        <v>517</v>
      </c>
      <c r="O8" s="26">
        <f t="shared" si="0"/>
        <v>1079</v>
      </c>
      <c r="P8" s="26">
        <f t="shared" si="0"/>
        <v>1</v>
      </c>
      <c r="Q8" s="26">
        <f t="shared" si="0"/>
        <v>-175</v>
      </c>
    </row>
    <row r="9" spans="1:17" ht="22.5" customHeight="1" thickBot="1">
      <c r="A9" s="28" t="s">
        <v>9</v>
      </c>
      <c r="B9" s="29">
        <f>SUM(B19:B26)</f>
        <v>93762</v>
      </c>
      <c r="C9" s="30">
        <f>(B9-'R1.7'!B9)/'R1.7'!B9*100</f>
        <v>-0.0884437103734882</v>
      </c>
      <c r="D9" s="29">
        <f aca="true" t="shared" si="1" ref="D9:Q9">SUM(D19:D26)</f>
        <v>45903</v>
      </c>
      <c r="E9" s="29">
        <f t="shared" si="1"/>
        <v>-16</v>
      </c>
      <c r="F9" s="29">
        <f t="shared" si="1"/>
        <v>47859</v>
      </c>
      <c r="G9" s="29">
        <f t="shared" si="1"/>
        <v>-67</v>
      </c>
      <c r="H9" s="29">
        <f t="shared" si="1"/>
        <v>34175</v>
      </c>
      <c r="I9" s="29">
        <f t="shared" si="1"/>
        <v>55</v>
      </c>
      <c r="J9" s="29">
        <f t="shared" si="1"/>
        <v>120</v>
      </c>
      <c r="K9" s="29">
        <f t="shared" si="1"/>
        <v>-65</v>
      </c>
      <c r="L9" s="29">
        <f t="shared" si="1"/>
        <v>82</v>
      </c>
      <c r="M9" s="29">
        <f t="shared" si="1"/>
        <v>122</v>
      </c>
      <c r="N9" s="29">
        <f t="shared" si="1"/>
        <v>121</v>
      </c>
      <c r="O9" s="29">
        <f t="shared" si="1"/>
        <v>101</v>
      </c>
      <c r="P9" s="29">
        <f t="shared" si="1"/>
        <v>-18</v>
      </c>
      <c r="Q9" s="29">
        <f t="shared" si="1"/>
        <v>-83</v>
      </c>
    </row>
    <row r="10" spans="1:17" ht="22.5" customHeight="1">
      <c r="A10" s="31" t="s">
        <v>10</v>
      </c>
      <c r="B10" s="32">
        <v>262558</v>
      </c>
      <c r="C10" s="33">
        <v>0</v>
      </c>
      <c r="D10" s="32">
        <v>127533</v>
      </c>
      <c r="E10" s="32">
        <v>-5</v>
      </c>
      <c r="F10" s="32">
        <v>135025</v>
      </c>
      <c r="G10" s="32">
        <v>-1</v>
      </c>
      <c r="H10" s="32">
        <v>103791</v>
      </c>
      <c r="I10" s="34">
        <v>177</v>
      </c>
      <c r="J10" s="34">
        <v>226</v>
      </c>
      <c r="K10" s="34">
        <v>-49</v>
      </c>
      <c r="L10" s="34">
        <v>185</v>
      </c>
      <c r="M10" s="34">
        <v>428</v>
      </c>
      <c r="N10" s="34">
        <v>166</v>
      </c>
      <c r="O10" s="34">
        <v>404</v>
      </c>
      <c r="P10" s="34">
        <v>43</v>
      </c>
      <c r="Q10" s="32">
        <v>-6</v>
      </c>
    </row>
    <row r="11" spans="1:17" ht="22.5" customHeight="1">
      <c r="A11" s="35" t="s">
        <v>11</v>
      </c>
      <c r="B11" s="36">
        <v>64528</v>
      </c>
      <c r="C11" s="37">
        <v>0.04</v>
      </c>
      <c r="D11" s="36">
        <v>31845</v>
      </c>
      <c r="E11" s="36">
        <v>17</v>
      </c>
      <c r="F11" s="36">
        <v>32683</v>
      </c>
      <c r="G11" s="36">
        <v>10</v>
      </c>
      <c r="H11" s="36">
        <v>27104</v>
      </c>
      <c r="I11" s="38">
        <v>40</v>
      </c>
      <c r="J11" s="38">
        <v>69</v>
      </c>
      <c r="K11" s="34">
        <v>-29</v>
      </c>
      <c r="L11" s="38">
        <v>48</v>
      </c>
      <c r="M11" s="38">
        <v>122</v>
      </c>
      <c r="N11" s="38">
        <v>27</v>
      </c>
      <c r="O11" s="38">
        <v>87</v>
      </c>
      <c r="P11" s="34">
        <v>56</v>
      </c>
      <c r="Q11" s="36">
        <v>27</v>
      </c>
    </row>
    <row r="12" spans="1:17" ht="22.5" customHeight="1">
      <c r="A12" s="35" t="s">
        <v>12</v>
      </c>
      <c r="B12" s="36">
        <v>28562</v>
      </c>
      <c r="C12" s="37">
        <v>0.04</v>
      </c>
      <c r="D12" s="36">
        <v>14078</v>
      </c>
      <c r="E12" s="36">
        <v>-1</v>
      </c>
      <c r="F12" s="36">
        <v>14484</v>
      </c>
      <c r="G12" s="36">
        <v>13</v>
      </c>
      <c r="H12" s="36">
        <v>11441</v>
      </c>
      <c r="I12" s="38">
        <v>19</v>
      </c>
      <c r="J12" s="38">
        <v>30</v>
      </c>
      <c r="K12" s="34">
        <v>-11</v>
      </c>
      <c r="L12" s="38">
        <v>40</v>
      </c>
      <c r="M12" s="38">
        <v>36</v>
      </c>
      <c r="N12" s="38">
        <v>21</v>
      </c>
      <c r="O12" s="38">
        <v>32</v>
      </c>
      <c r="P12" s="34">
        <v>23</v>
      </c>
      <c r="Q12" s="36">
        <v>12</v>
      </c>
    </row>
    <row r="13" spans="1:17" ht="22.5" customHeight="1">
      <c r="A13" s="35" t="s">
        <v>13</v>
      </c>
      <c r="B13" s="36">
        <v>31347</v>
      </c>
      <c r="C13" s="37">
        <v>-0.09</v>
      </c>
      <c r="D13" s="36">
        <v>14866</v>
      </c>
      <c r="E13" s="36">
        <v>-25</v>
      </c>
      <c r="F13" s="36">
        <v>16481</v>
      </c>
      <c r="G13" s="36">
        <v>-3</v>
      </c>
      <c r="H13" s="36">
        <v>10774</v>
      </c>
      <c r="I13" s="38">
        <v>18</v>
      </c>
      <c r="J13" s="38">
        <v>40</v>
      </c>
      <c r="K13" s="34">
        <v>-22</v>
      </c>
      <c r="L13" s="38">
        <v>23</v>
      </c>
      <c r="M13" s="38">
        <v>36</v>
      </c>
      <c r="N13" s="38">
        <v>33</v>
      </c>
      <c r="O13" s="38">
        <v>32</v>
      </c>
      <c r="P13" s="34">
        <v>-6</v>
      </c>
      <c r="Q13" s="36">
        <v>-28</v>
      </c>
    </row>
    <row r="14" spans="1:17" ht="22.5" customHeight="1">
      <c r="A14" s="35" t="s">
        <v>14</v>
      </c>
      <c r="B14" s="36">
        <v>22603</v>
      </c>
      <c r="C14" s="37">
        <v>-0.09</v>
      </c>
      <c r="D14" s="36">
        <v>10749</v>
      </c>
      <c r="E14" s="36">
        <v>-9</v>
      </c>
      <c r="F14" s="36">
        <v>11854</v>
      </c>
      <c r="G14" s="36">
        <v>-11</v>
      </c>
      <c r="H14" s="36">
        <v>7610</v>
      </c>
      <c r="I14" s="38">
        <v>7</v>
      </c>
      <c r="J14" s="38">
        <v>25</v>
      </c>
      <c r="K14" s="34">
        <v>-18</v>
      </c>
      <c r="L14" s="38">
        <v>15</v>
      </c>
      <c r="M14" s="38">
        <v>17</v>
      </c>
      <c r="N14" s="38">
        <v>20</v>
      </c>
      <c r="O14" s="38">
        <v>14</v>
      </c>
      <c r="P14" s="34">
        <v>-2</v>
      </c>
      <c r="Q14" s="36">
        <v>-20</v>
      </c>
    </row>
    <row r="15" spans="1:17" ht="22.5" customHeight="1">
      <c r="A15" s="35" t="s">
        <v>15</v>
      </c>
      <c r="B15" s="36">
        <v>68538</v>
      </c>
      <c r="C15" s="37">
        <v>-0.04</v>
      </c>
      <c r="D15" s="36">
        <v>33249</v>
      </c>
      <c r="E15" s="36">
        <v>-1</v>
      </c>
      <c r="F15" s="36">
        <v>35289</v>
      </c>
      <c r="G15" s="36">
        <v>-29</v>
      </c>
      <c r="H15" s="36">
        <v>23680</v>
      </c>
      <c r="I15" s="38">
        <v>54</v>
      </c>
      <c r="J15" s="38">
        <v>51</v>
      </c>
      <c r="K15" s="34">
        <v>3</v>
      </c>
      <c r="L15" s="38">
        <v>58</v>
      </c>
      <c r="M15" s="38">
        <v>68</v>
      </c>
      <c r="N15" s="38">
        <v>62</v>
      </c>
      <c r="O15" s="38">
        <v>97</v>
      </c>
      <c r="P15" s="34">
        <v>-33</v>
      </c>
      <c r="Q15" s="36">
        <v>-30</v>
      </c>
    </row>
    <row r="16" spans="1:17" ht="22.5" customHeight="1">
      <c r="A16" s="35" t="s">
        <v>16</v>
      </c>
      <c r="B16" s="36">
        <v>27687</v>
      </c>
      <c r="C16" s="37">
        <v>-0.08</v>
      </c>
      <c r="D16" s="36">
        <v>13071</v>
      </c>
      <c r="E16" s="36">
        <v>-16</v>
      </c>
      <c r="F16" s="36">
        <v>14616</v>
      </c>
      <c r="G16" s="36">
        <v>-7</v>
      </c>
      <c r="H16" s="36">
        <v>9877</v>
      </c>
      <c r="I16" s="38">
        <v>16</v>
      </c>
      <c r="J16" s="38">
        <v>26</v>
      </c>
      <c r="K16" s="34">
        <v>-10</v>
      </c>
      <c r="L16" s="38">
        <v>39</v>
      </c>
      <c r="M16" s="38">
        <v>34</v>
      </c>
      <c r="N16" s="38">
        <v>31</v>
      </c>
      <c r="O16" s="38">
        <v>55</v>
      </c>
      <c r="P16" s="34">
        <v>-13</v>
      </c>
      <c r="Q16" s="36">
        <v>-23</v>
      </c>
    </row>
    <row r="17" spans="1:17" ht="22.5" customHeight="1">
      <c r="A17" s="35" t="s">
        <v>17</v>
      </c>
      <c r="B17" s="36">
        <v>80026</v>
      </c>
      <c r="C17" s="37">
        <v>-0.15</v>
      </c>
      <c r="D17" s="36">
        <v>39287</v>
      </c>
      <c r="E17" s="36">
        <v>-52</v>
      </c>
      <c r="F17" s="36">
        <v>40739</v>
      </c>
      <c r="G17" s="36">
        <v>-70</v>
      </c>
      <c r="H17" s="36">
        <v>28925</v>
      </c>
      <c r="I17" s="38">
        <v>67</v>
      </c>
      <c r="J17" s="38">
        <v>78</v>
      </c>
      <c r="K17" s="34">
        <v>-11</v>
      </c>
      <c r="L17" s="38">
        <v>67</v>
      </c>
      <c r="M17" s="38">
        <v>123</v>
      </c>
      <c r="N17" s="38">
        <v>76</v>
      </c>
      <c r="O17" s="38">
        <v>225</v>
      </c>
      <c r="P17" s="34">
        <v>-111</v>
      </c>
      <c r="Q17" s="36">
        <v>-122</v>
      </c>
    </row>
    <row r="18" spans="1:17" ht="22.5" customHeight="1">
      <c r="A18" s="35" t="s">
        <v>18</v>
      </c>
      <c r="B18" s="36">
        <v>88859</v>
      </c>
      <c r="C18" s="37">
        <v>0.02</v>
      </c>
      <c r="D18" s="36">
        <v>42801</v>
      </c>
      <c r="E18" s="36">
        <v>-5</v>
      </c>
      <c r="F18" s="36">
        <v>46058</v>
      </c>
      <c r="G18" s="36">
        <v>20</v>
      </c>
      <c r="H18" s="36">
        <v>30701</v>
      </c>
      <c r="I18" s="38">
        <v>51</v>
      </c>
      <c r="J18" s="38">
        <v>80</v>
      </c>
      <c r="K18" s="34">
        <v>-29</v>
      </c>
      <c r="L18" s="38">
        <v>81</v>
      </c>
      <c r="M18" s="38">
        <v>177</v>
      </c>
      <c r="N18" s="38">
        <v>81</v>
      </c>
      <c r="O18" s="38">
        <v>133</v>
      </c>
      <c r="P18" s="34">
        <v>44</v>
      </c>
      <c r="Q18" s="36">
        <v>15</v>
      </c>
    </row>
    <row r="19" spans="1:17" ht="22.5" customHeight="1">
      <c r="A19" s="35" t="s">
        <v>19</v>
      </c>
      <c r="B19" s="36">
        <v>19155</v>
      </c>
      <c r="C19" s="37">
        <v>-0.16</v>
      </c>
      <c r="D19" s="36">
        <v>9293</v>
      </c>
      <c r="E19" s="36">
        <v>-12</v>
      </c>
      <c r="F19" s="36">
        <v>9862</v>
      </c>
      <c r="G19" s="36">
        <v>-18</v>
      </c>
      <c r="H19" s="36">
        <v>7389</v>
      </c>
      <c r="I19" s="38">
        <v>11</v>
      </c>
      <c r="J19" s="38">
        <v>21</v>
      </c>
      <c r="K19" s="34">
        <v>-10</v>
      </c>
      <c r="L19" s="38">
        <v>19</v>
      </c>
      <c r="M19" s="38">
        <v>9</v>
      </c>
      <c r="N19" s="38">
        <v>24</v>
      </c>
      <c r="O19" s="38">
        <v>24</v>
      </c>
      <c r="P19" s="34">
        <v>-20</v>
      </c>
      <c r="Q19" s="36">
        <v>-30</v>
      </c>
    </row>
    <row r="20" spans="1:17" ht="22.5" customHeight="1">
      <c r="A20" s="35" t="s">
        <v>20</v>
      </c>
      <c r="B20" s="36">
        <v>2381</v>
      </c>
      <c r="C20" s="37">
        <v>0</v>
      </c>
      <c r="D20" s="36">
        <v>1130</v>
      </c>
      <c r="E20" s="36">
        <v>3</v>
      </c>
      <c r="F20" s="36">
        <v>1251</v>
      </c>
      <c r="G20" s="36">
        <v>-3</v>
      </c>
      <c r="H20" s="36">
        <v>862</v>
      </c>
      <c r="I20" s="38">
        <v>0</v>
      </c>
      <c r="J20" s="38">
        <v>4</v>
      </c>
      <c r="K20" s="34">
        <v>-4</v>
      </c>
      <c r="L20" s="38">
        <v>0</v>
      </c>
      <c r="M20" s="38">
        <v>6</v>
      </c>
      <c r="N20" s="38">
        <v>1</v>
      </c>
      <c r="O20" s="38">
        <v>1</v>
      </c>
      <c r="P20" s="34">
        <v>4</v>
      </c>
      <c r="Q20" s="36">
        <v>0</v>
      </c>
    </row>
    <row r="21" spans="1:17" ht="22.5" customHeight="1">
      <c r="A21" s="35" t="s">
        <v>21</v>
      </c>
      <c r="B21" s="36">
        <v>10168</v>
      </c>
      <c r="C21" s="37">
        <v>-0.15</v>
      </c>
      <c r="D21" s="36">
        <v>4887</v>
      </c>
      <c r="E21" s="36">
        <v>-1</v>
      </c>
      <c r="F21" s="36">
        <v>5281</v>
      </c>
      <c r="G21" s="36">
        <v>-14</v>
      </c>
      <c r="H21" s="36">
        <v>3307</v>
      </c>
      <c r="I21" s="38">
        <v>3</v>
      </c>
      <c r="J21" s="38">
        <v>11</v>
      </c>
      <c r="K21" s="34">
        <v>-8</v>
      </c>
      <c r="L21" s="38">
        <v>4</v>
      </c>
      <c r="M21" s="38">
        <v>4</v>
      </c>
      <c r="N21" s="38">
        <v>10</v>
      </c>
      <c r="O21" s="38">
        <v>5</v>
      </c>
      <c r="P21" s="34">
        <v>-7</v>
      </c>
      <c r="Q21" s="36">
        <v>-15</v>
      </c>
    </row>
    <row r="22" spans="1:17" ht="22.5" customHeight="1">
      <c r="A22" s="35" t="s">
        <v>22</v>
      </c>
      <c r="B22" s="36">
        <v>20221</v>
      </c>
      <c r="C22" s="37">
        <v>-0.01</v>
      </c>
      <c r="D22" s="36">
        <v>9748</v>
      </c>
      <c r="E22" s="36">
        <v>9</v>
      </c>
      <c r="F22" s="36">
        <v>10473</v>
      </c>
      <c r="G22" s="36">
        <v>-12</v>
      </c>
      <c r="H22" s="36">
        <v>6475</v>
      </c>
      <c r="I22" s="38">
        <v>10</v>
      </c>
      <c r="J22" s="38">
        <v>19</v>
      </c>
      <c r="K22" s="34">
        <v>-9</v>
      </c>
      <c r="L22" s="38">
        <v>13</v>
      </c>
      <c r="M22" s="38">
        <v>29</v>
      </c>
      <c r="N22" s="38">
        <v>25</v>
      </c>
      <c r="O22" s="38">
        <v>11</v>
      </c>
      <c r="P22" s="34">
        <v>6</v>
      </c>
      <c r="Q22" s="36">
        <v>-3</v>
      </c>
    </row>
    <row r="23" spans="1:17" ht="22.5" customHeight="1">
      <c r="A23" s="35" t="s">
        <v>23</v>
      </c>
      <c r="B23" s="36">
        <v>9262</v>
      </c>
      <c r="C23" s="37">
        <v>-0.04</v>
      </c>
      <c r="D23" s="36">
        <v>4685</v>
      </c>
      <c r="E23" s="36">
        <v>-1</v>
      </c>
      <c r="F23" s="36">
        <v>4577</v>
      </c>
      <c r="G23" s="36">
        <v>-3</v>
      </c>
      <c r="H23" s="36">
        <v>3816</v>
      </c>
      <c r="I23" s="38">
        <v>6</v>
      </c>
      <c r="J23" s="38">
        <v>14</v>
      </c>
      <c r="K23" s="34">
        <v>-8</v>
      </c>
      <c r="L23" s="38">
        <v>15</v>
      </c>
      <c r="M23" s="38">
        <v>17</v>
      </c>
      <c r="N23" s="38">
        <v>11</v>
      </c>
      <c r="O23" s="38">
        <v>17</v>
      </c>
      <c r="P23" s="34">
        <v>4</v>
      </c>
      <c r="Q23" s="36">
        <v>-4</v>
      </c>
    </row>
    <row r="24" spans="1:17" ht="22.5" customHeight="1">
      <c r="A24" s="35" t="s">
        <v>24</v>
      </c>
      <c r="B24" s="36">
        <v>10264</v>
      </c>
      <c r="C24" s="37">
        <v>-0.15</v>
      </c>
      <c r="D24" s="36">
        <v>5262</v>
      </c>
      <c r="E24" s="36">
        <v>-14</v>
      </c>
      <c r="F24" s="36">
        <v>5002</v>
      </c>
      <c r="G24" s="36">
        <v>-1</v>
      </c>
      <c r="H24" s="36">
        <v>4307</v>
      </c>
      <c r="I24" s="38">
        <v>6</v>
      </c>
      <c r="J24" s="38">
        <v>17</v>
      </c>
      <c r="K24" s="34">
        <v>-11</v>
      </c>
      <c r="L24" s="38">
        <v>8</v>
      </c>
      <c r="M24" s="38">
        <v>25</v>
      </c>
      <c r="N24" s="38">
        <v>18</v>
      </c>
      <c r="O24" s="38">
        <v>19</v>
      </c>
      <c r="P24" s="34">
        <v>-4</v>
      </c>
      <c r="Q24" s="36">
        <v>-15</v>
      </c>
    </row>
    <row r="25" spans="1:17" ht="22.5" customHeight="1">
      <c r="A25" s="39" t="s">
        <v>25</v>
      </c>
      <c r="B25" s="40">
        <v>8077</v>
      </c>
      <c r="C25" s="41">
        <v>0.09</v>
      </c>
      <c r="D25" s="40">
        <v>4090</v>
      </c>
      <c r="E25" s="40">
        <v>7</v>
      </c>
      <c r="F25" s="40">
        <v>3987</v>
      </c>
      <c r="G25" s="40">
        <v>0</v>
      </c>
      <c r="H25" s="40">
        <v>3251</v>
      </c>
      <c r="I25" s="42">
        <v>8</v>
      </c>
      <c r="J25" s="42">
        <v>9</v>
      </c>
      <c r="K25" s="34">
        <v>-1</v>
      </c>
      <c r="L25" s="42">
        <v>19</v>
      </c>
      <c r="M25" s="42">
        <v>17</v>
      </c>
      <c r="N25" s="42">
        <v>12</v>
      </c>
      <c r="O25" s="42">
        <v>16</v>
      </c>
      <c r="P25" s="34">
        <v>8</v>
      </c>
      <c r="Q25" s="40">
        <v>7</v>
      </c>
    </row>
    <row r="26" spans="1:17" ht="22.5" customHeight="1">
      <c r="A26" s="35" t="s">
        <v>26</v>
      </c>
      <c r="B26" s="36">
        <v>14234</v>
      </c>
      <c r="C26" s="37">
        <v>-0.16</v>
      </c>
      <c r="D26" s="43">
        <v>6808</v>
      </c>
      <c r="E26" s="36">
        <v>-7</v>
      </c>
      <c r="F26" s="36">
        <v>7426</v>
      </c>
      <c r="G26" s="36">
        <v>-16</v>
      </c>
      <c r="H26" s="36">
        <v>4768</v>
      </c>
      <c r="I26" s="38">
        <v>11</v>
      </c>
      <c r="J26" s="38">
        <v>25</v>
      </c>
      <c r="K26" s="38">
        <v>-14</v>
      </c>
      <c r="L26" s="38">
        <v>4</v>
      </c>
      <c r="M26" s="38">
        <v>15</v>
      </c>
      <c r="N26" s="38">
        <v>20</v>
      </c>
      <c r="O26" s="38">
        <v>8</v>
      </c>
      <c r="P26" s="38">
        <v>-9</v>
      </c>
      <c r="Q26" s="36">
        <v>-23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5" bestFit="1" customWidth="1"/>
    <col min="11" max="11" width="9.75390625" style="45" bestFit="1" customWidth="1"/>
    <col min="12" max="15" width="7.625" style="45" bestFit="1" customWidth="1"/>
    <col min="16" max="16" width="9.75390625" style="45" bestFit="1" customWidth="1"/>
    <col min="17" max="17" width="12.2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107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110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53</v>
      </c>
      <c r="B3" s="13"/>
      <c r="C3" s="13"/>
      <c r="D3" s="55" t="s">
        <v>54</v>
      </c>
      <c r="E3" s="55"/>
      <c r="F3" s="55"/>
      <c r="G3" s="55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56"/>
      <c r="E4" s="56"/>
      <c r="F4" s="56"/>
      <c r="G4" s="56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55</v>
      </c>
      <c r="B5" s="17" t="s">
        <v>56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45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46</v>
      </c>
      <c r="C6" s="23" t="s">
        <v>47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48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768728</v>
      </c>
      <c r="C7" s="53">
        <v>-0.07</v>
      </c>
      <c r="D7" s="26">
        <v>373495</v>
      </c>
      <c r="E7" s="26">
        <v>-240</v>
      </c>
      <c r="F7" s="26">
        <v>395233</v>
      </c>
      <c r="G7" s="26">
        <v>-332</v>
      </c>
      <c r="H7" s="26">
        <v>287917</v>
      </c>
      <c r="I7" s="44">
        <v>429</v>
      </c>
      <c r="J7" s="44">
        <v>704</v>
      </c>
      <c r="K7" s="44">
        <v>-275</v>
      </c>
      <c r="L7" s="44">
        <v>568</v>
      </c>
      <c r="M7" s="44">
        <v>818</v>
      </c>
      <c r="N7" s="44">
        <v>568</v>
      </c>
      <c r="O7" s="44">
        <v>1115</v>
      </c>
      <c r="P7" s="44">
        <v>-297</v>
      </c>
      <c r="Q7" s="26">
        <v>-572</v>
      </c>
    </row>
    <row r="8" spans="1:17" ht="22.5" customHeight="1">
      <c r="A8" s="25" t="s">
        <v>8</v>
      </c>
      <c r="B8" s="26">
        <f>SUM(B10:B18)</f>
        <v>674883</v>
      </c>
      <c r="C8" s="27">
        <f>(B8-'R1.6'!B8)/'R1.6'!B8*100</f>
        <v>-0.067077721312058</v>
      </c>
      <c r="D8" s="26">
        <f aca="true" t="shared" si="0" ref="D8:Q8">SUM(D10:D18)</f>
        <v>327576</v>
      </c>
      <c r="E8" s="26">
        <f t="shared" si="0"/>
        <v>-179</v>
      </c>
      <c r="F8" s="26">
        <f t="shared" si="0"/>
        <v>347307</v>
      </c>
      <c r="G8" s="26">
        <f t="shared" si="0"/>
        <v>-274</v>
      </c>
      <c r="H8" s="26">
        <f t="shared" si="0"/>
        <v>253750</v>
      </c>
      <c r="I8" s="26">
        <f t="shared" si="0"/>
        <v>383</v>
      </c>
      <c r="J8" s="26">
        <f t="shared" si="0"/>
        <v>593</v>
      </c>
      <c r="K8" s="26">
        <f t="shared" si="0"/>
        <v>-210</v>
      </c>
      <c r="L8" s="26">
        <f t="shared" si="0"/>
        <v>505</v>
      </c>
      <c r="M8" s="26">
        <f t="shared" si="0"/>
        <v>749</v>
      </c>
      <c r="N8" s="26">
        <f t="shared" si="0"/>
        <v>485</v>
      </c>
      <c r="O8" s="26">
        <f t="shared" si="0"/>
        <v>1012</v>
      </c>
      <c r="P8" s="26">
        <f t="shared" si="0"/>
        <v>-243</v>
      </c>
      <c r="Q8" s="26">
        <f t="shared" si="0"/>
        <v>-453</v>
      </c>
    </row>
    <row r="9" spans="1:17" ht="22.5" customHeight="1" thickBot="1">
      <c r="A9" s="28" t="s">
        <v>9</v>
      </c>
      <c r="B9" s="29">
        <f>SUM(B19:B26)</f>
        <v>93845</v>
      </c>
      <c r="C9" s="30">
        <f>(B9-'R1.6'!B9)/'R1.6'!B9*100</f>
        <v>-0.1266442467327913</v>
      </c>
      <c r="D9" s="29">
        <f aca="true" t="shared" si="1" ref="D9:Q9">SUM(D19:D26)</f>
        <v>45919</v>
      </c>
      <c r="E9" s="29">
        <f t="shared" si="1"/>
        <v>-61</v>
      </c>
      <c r="F9" s="29">
        <f t="shared" si="1"/>
        <v>47926</v>
      </c>
      <c r="G9" s="29">
        <f t="shared" si="1"/>
        <v>-58</v>
      </c>
      <c r="H9" s="29">
        <f t="shared" si="1"/>
        <v>34167</v>
      </c>
      <c r="I9" s="29">
        <f t="shared" si="1"/>
        <v>46</v>
      </c>
      <c r="J9" s="29">
        <f t="shared" si="1"/>
        <v>111</v>
      </c>
      <c r="K9" s="29">
        <f t="shared" si="1"/>
        <v>-65</v>
      </c>
      <c r="L9" s="29">
        <f t="shared" si="1"/>
        <v>63</v>
      </c>
      <c r="M9" s="29">
        <f t="shared" si="1"/>
        <v>69</v>
      </c>
      <c r="N9" s="29">
        <f t="shared" si="1"/>
        <v>83</v>
      </c>
      <c r="O9" s="29">
        <f t="shared" si="1"/>
        <v>103</v>
      </c>
      <c r="P9" s="29">
        <f t="shared" si="1"/>
        <v>-54</v>
      </c>
      <c r="Q9" s="29">
        <f t="shared" si="1"/>
        <v>-119</v>
      </c>
    </row>
    <row r="10" spans="1:17" ht="22.5" customHeight="1">
      <c r="A10" s="31" t="s">
        <v>10</v>
      </c>
      <c r="B10" s="32">
        <v>262564</v>
      </c>
      <c r="C10" s="33">
        <v>-0.04</v>
      </c>
      <c r="D10" s="32">
        <v>127538</v>
      </c>
      <c r="E10" s="32">
        <v>-24</v>
      </c>
      <c r="F10" s="32">
        <v>135026</v>
      </c>
      <c r="G10" s="32">
        <v>-88</v>
      </c>
      <c r="H10" s="32">
        <v>103693</v>
      </c>
      <c r="I10" s="34">
        <v>154</v>
      </c>
      <c r="J10" s="34">
        <v>236</v>
      </c>
      <c r="K10" s="34">
        <v>-82</v>
      </c>
      <c r="L10" s="34">
        <v>177</v>
      </c>
      <c r="M10" s="34">
        <v>293</v>
      </c>
      <c r="N10" s="34">
        <v>148</v>
      </c>
      <c r="O10" s="34">
        <v>352</v>
      </c>
      <c r="P10" s="34">
        <v>-30</v>
      </c>
      <c r="Q10" s="32">
        <v>-112</v>
      </c>
    </row>
    <row r="11" spans="1:17" ht="22.5" customHeight="1">
      <c r="A11" s="35" t="s">
        <v>11</v>
      </c>
      <c r="B11" s="36">
        <v>64501</v>
      </c>
      <c r="C11" s="37">
        <v>-0.03</v>
      </c>
      <c r="D11" s="36">
        <v>31828</v>
      </c>
      <c r="E11" s="36">
        <v>-22</v>
      </c>
      <c r="F11" s="36">
        <v>32673</v>
      </c>
      <c r="G11" s="36">
        <v>1</v>
      </c>
      <c r="H11" s="36">
        <v>27074</v>
      </c>
      <c r="I11" s="38">
        <v>35</v>
      </c>
      <c r="J11" s="38">
        <v>46</v>
      </c>
      <c r="K11" s="34">
        <v>-11</v>
      </c>
      <c r="L11" s="38">
        <v>35</v>
      </c>
      <c r="M11" s="38">
        <v>80</v>
      </c>
      <c r="N11" s="38">
        <v>31</v>
      </c>
      <c r="O11" s="38">
        <v>94</v>
      </c>
      <c r="P11" s="34">
        <v>-10</v>
      </c>
      <c r="Q11" s="36">
        <v>-21</v>
      </c>
    </row>
    <row r="12" spans="1:17" ht="22.5" customHeight="1">
      <c r="A12" s="35" t="s">
        <v>12</v>
      </c>
      <c r="B12" s="36">
        <v>28550</v>
      </c>
      <c r="C12" s="37">
        <v>0</v>
      </c>
      <c r="D12" s="36">
        <v>14079</v>
      </c>
      <c r="E12" s="36">
        <v>9</v>
      </c>
      <c r="F12" s="36">
        <v>14471</v>
      </c>
      <c r="G12" s="36">
        <v>-10</v>
      </c>
      <c r="H12" s="36">
        <v>11407</v>
      </c>
      <c r="I12" s="38">
        <v>16</v>
      </c>
      <c r="J12" s="38">
        <v>24</v>
      </c>
      <c r="K12" s="34">
        <v>-8</v>
      </c>
      <c r="L12" s="38">
        <v>30</v>
      </c>
      <c r="M12" s="38">
        <v>33</v>
      </c>
      <c r="N12" s="38">
        <v>24</v>
      </c>
      <c r="O12" s="38">
        <v>32</v>
      </c>
      <c r="P12" s="34">
        <v>7</v>
      </c>
      <c r="Q12" s="36">
        <v>-1</v>
      </c>
    </row>
    <row r="13" spans="1:17" ht="22.5" customHeight="1">
      <c r="A13" s="35" t="s">
        <v>13</v>
      </c>
      <c r="B13" s="36">
        <v>31375</v>
      </c>
      <c r="C13" s="37">
        <v>-0.09</v>
      </c>
      <c r="D13" s="36">
        <v>14891</v>
      </c>
      <c r="E13" s="36">
        <v>-2</v>
      </c>
      <c r="F13" s="36">
        <v>16484</v>
      </c>
      <c r="G13" s="36">
        <v>-27</v>
      </c>
      <c r="H13" s="36">
        <v>10782</v>
      </c>
      <c r="I13" s="38">
        <v>12</v>
      </c>
      <c r="J13" s="38">
        <v>35</v>
      </c>
      <c r="K13" s="34">
        <v>-23</v>
      </c>
      <c r="L13" s="38">
        <v>10</v>
      </c>
      <c r="M13" s="38">
        <v>38</v>
      </c>
      <c r="N13" s="38">
        <v>22</v>
      </c>
      <c r="O13" s="38">
        <v>32</v>
      </c>
      <c r="P13" s="34">
        <v>-6</v>
      </c>
      <c r="Q13" s="36">
        <v>-29</v>
      </c>
    </row>
    <row r="14" spans="1:17" ht="22.5" customHeight="1">
      <c r="A14" s="35" t="s">
        <v>14</v>
      </c>
      <c r="B14" s="36">
        <v>22623</v>
      </c>
      <c r="C14" s="37">
        <v>-0.15</v>
      </c>
      <c r="D14" s="36">
        <v>10758</v>
      </c>
      <c r="E14" s="36">
        <v>-16</v>
      </c>
      <c r="F14" s="36">
        <v>11865</v>
      </c>
      <c r="G14" s="36">
        <v>-19</v>
      </c>
      <c r="H14" s="36">
        <v>7611</v>
      </c>
      <c r="I14" s="38">
        <v>9</v>
      </c>
      <c r="J14" s="38">
        <v>32</v>
      </c>
      <c r="K14" s="34">
        <v>-23</v>
      </c>
      <c r="L14" s="38">
        <v>8</v>
      </c>
      <c r="M14" s="38">
        <v>21</v>
      </c>
      <c r="N14" s="38">
        <v>18</v>
      </c>
      <c r="O14" s="38">
        <v>23</v>
      </c>
      <c r="P14" s="34">
        <v>-12</v>
      </c>
      <c r="Q14" s="36">
        <v>-35</v>
      </c>
    </row>
    <row r="15" spans="1:17" ht="22.5" customHeight="1">
      <c r="A15" s="35" t="s">
        <v>15</v>
      </c>
      <c r="B15" s="36">
        <v>68568</v>
      </c>
      <c r="C15" s="37">
        <v>-0.03</v>
      </c>
      <c r="D15" s="36">
        <v>33250</v>
      </c>
      <c r="E15" s="36">
        <v>-14</v>
      </c>
      <c r="F15" s="36">
        <v>35318</v>
      </c>
      <c r="G15" s="36">
        <v>-9</v>
      </c>
      <c r="H15" s="36">
        <v>23708</v>
      </c>
      <c r="I15" s="38">
        <v>44</v>
      </c>
      <c r="J15" s="38">
        <v>60</v>
      </c>
      <c r="K15" s="34">
        <v>-16</v>
      </c>
      <c r="L15" s="38">
        <v>67</v>
      </c>
      <c r="M15" s="38">
        <v>55</v>
      </c>
      <c r="N15" s="38">
        <v>63</v>
      </c>
      <c r="O15" s="38">
        <v>66</v>
      </c>
      <c r="P15" s="34">
        <v>-7</v>
      </c>
      <c r="Q15" s="36">
        <v>-23</v>
      </c>
    </row>
    <row r="16" spans="1:17" ht="22.5" customHeight="1">
      <c r="A16" s="35" t="s">
        <v>16</v>
      </c>
      <c r="B16" s="36">
        <v>27710</v>
      </c>
      <c r="C16" s="37">
        <v>0.04</v>
      </c>
      <c r="D16" s="36">
        <v>13087</v>
      </c>
      <c r="E16" s="36">
        <v>8</v>
      </c>
      <c r="F16" s="36">
        <v>14623</v>
      </c>
      <c r="G16" s="36">
        <v>2</v>
      </c>
      <c r="H16" s="36">
        <v>9888</v>
      </c>
      <c r="I16" s="38">
        <v>15</v>
      </c>
      <c r="J16" s="38">
        <v>31</v>
      </c>
      <c r="K16" s="34">
        <v>-16</v>
      </c>
      <c r="L16" s="38">
        <v>44</v>
      </c>
      <c r="M16" s="38">
        <v>38</v>
      </c>
      <c r="N16" s="38">
        <v>14</v>
      </c>
      <c r="O16" s="38">
        <v>42</v>
      </c>
      <c r="P16" s="34">
        <v>26</v>
      </c>
      <c r="Q16" s="36">
        <v>10</v>
      </c>
    </row>
    <row r="17" spans="1:17" ht="22.5" customHeight="1">
      <c r="A17" s="35" t="s">
        <v>17</v>
      </c>
      <c r="B17" s="36">
        <v>80148</v>
      </c>
      <c r="C17" s="37">
        <v>-0.16</v>
      </c>
      <c r="D17" s="36">
        <v>39339</v>
      </c>
      <c r="E17" s="36">
        <v>-78</v>
      </c>
      <c r="F17" s="36">
        <v>40809</v>
      </c>
      <c r="G17" s="36">
        <v>-49</v>
      </c>
      <c r="H17" s="36">
        <v>28994</v>
      </c>
      <c r="I17" s="38">
        <v>43</v>
      </c>
      <c r="J17" s="38">
        <v>68</v>
      </c>
      <c r="K17" s="34">
        <v>-25</v>
      </c>
      <c r="L17" s="38">
        <v>69</v>
      </c>
      <c r="M17" s="38">
        <v>118</v>
      </c>
      <c r="N17" s="38">
        <v>66</v>
      </c>
      <c r="O17" s="38">
        <v>223</v>
      </c>
      <c r="P17" s="34">
        <v>-102</v>
      </c>
      <c r="Q17" s="36">
        <v>-127</v>
      </c>
    </row>
    <row r="18" spans="1:17" ht="22.5" customHeight="1">
      <c r="A18" s="35" t="s">
        <v>18</v>
      </c>
      <c r="B18" s="36">
        <v>88844</v>
      </c>
      <c r="C18" s="37">
        <v>-0.13</v>
      </c>
      <c r="D18" s="36">
        <v>42806</v>
      </c>
      <c r="E18" s="36">
        <v>-40</v>
      </c>
      <c r="F18" s="36">
        <v>46038</v>
      </c>
      <c r="G18" s="36">
        <v>-75</v>
      </c>
      <c r="H18" s="36">
        <v>30593</v>
      </c>
      <c r="I18" s="38">
        <v>55</v>
      </c>
      <c r="J18" s="38">
        <v>61</v>
      </c>
      <c r="K18" s="34">
        <v>-6</v>
      </c>
      <c r="L18" s="38">
        <v>65</v>
      </c>
      <c r="M18" s="38">
        <v>73</v>
      </c>
      <c r="N18" s="38">
        <v>99</v>
      </c>
      <c r="O18" s="38">
        <v>148</v>
      </c>
      <c r="P18" s="34">
        <v>-109</v>
      </c>
      <c r="Q18" s="36">
        <v>-115</v>
      </c>
    </row>
    <row r="19" spans="1:17" ht="22.5" customHeight="1">
      <c r="A19" s="35" t="s">
        <v>19</v>
      </c>
      <c r="B19" s="36">
        <v>19185</v>
      </c>
      <c r="C19" s="37">
        <v>-0.12</v>
      </c>
      <c r="D19" s="36">
        <v>9305</v>
      </c>
      <c r="E19" s="36">
        <v>-14</v>
      </c>
      <c r="F19" s="36">
        <v>9880</v>
      </c>
      <c r="G19" s="36">
        <v>-10</v>
      </c>
      <c r="H19" s="36">
        <v>7401</v>
      </c>
      <c r="I19" s="38">
        <v>7</v>
      </c>
      <c r="J19" s="38">
        <v>18</v>
      </c>
      <c r="K19" s="34">
        <v>-11</v>
      </c>
      <c r="L19" s="38">
        <v>13</v>
      </c>
      <c r="M19" s="38">
        <v>10</v>
      </c>
      <c r="N19" s="38">
        <v>14</v>
      </c>
      <c r="O19" s="38">
        <v>22</v>
      </c>
      <c r="P19" s="34">
        <v>-13</v>
      </c>
      <c r="Q19" s="36">
        <v>-24</v>
      </c>
    </row>
    <row r="20" spans="1:17" ht="22.5" customHeight="1">
      <c r="A20" s="35" t="s">
        <v>20</v>
      </c>
      <c r="B20" s="36">
        <v>2381</v>
      </c>
      <c r="C20" s="37">
        <v>-0.21</v>
      </c>
      <c r="D20" s="36">
        <v>1127</v>
      </c>
      <c r="E20" s="36">
        <v>-5</v>
      </c>
      <c r="F20" s="36">
        <v>1254</v>
      </c>
      <c r="G20" s="36">
        <v>0</v>
      </c>
      <c r="H20" s="36">
        <v>861</v>
      </c>
      <c r="I20" s="38">
        <v>1</v>
      </c>
      <c r="J20" s="38">
        <v>3</v>
      </c>
      <c r="K20" s="34">
        <v>-2</v>
      </c>
      <c r="L20" s="38">
        <v>2</v>
      </c>
      <c r="M20" s="38">
        <v>2</v>
      </c>
      <c r="N20" s="38">
        <v>3</v>
      </c>
      <c r="O20" s="38">
        <v>4</v>
      </c>
      <c r="P20" s="34">
        <v>-3</v>
      </c>
      <c r="Q20" s="36">
        <v>-5</v>
      </c>
    </row>
    <row r="21" spans="1:17" ht="22.5" customHeight="1">
      <c r="A21" s="35" t="s">
        <v>21</v>
      </c>
      <c r="B21" s="36">
        <v>10183</v>
      </c>
      <c r="C21" s="37">
        <v>-0.11</v>
      </c>
      <c r="D21" s="36">
        <v>4888</v>
      </c>
      <c r="E21" s="36">
        <v>-4</v>
      </c>
      <c r="F21" s="36">
        <v>5295</v>
      </c>
      <c r="G21" s="36">
        <v>-7</v>
      </c>
      <c r="H21" s="36">
        <v>3305</v>
      </c>
      <c r="I21" s="38">
        <v>4</v>
      </c>
      <c r="J21" s="38">
        <v>15</v>
      </c>
      <c r="K21" s="34">
        <v>-11</v>
      </c>
      <c r="L21" s="38">
        <v>10</v>
      </c>
      <c r="M21" s="38">
        <v>3</v>
      </c>
      <c r="N21" s="38">
        <v>8</v>
      </c>
      <c r="O21" s="38">
        <v>5</v>
      </c>
      <c r="P21" s="34">
        <v>0</v>
      </c>
      <c r="Q21" s="36">
        <v>-11</v>
      </c>
    </row>
    <row r="22" spans="1:17" ht="22.5" customHeight="1">
      <c r="A22" s="35" t="s">
        <v>22</v>
      </c>
      <c r="B22" s="36">
        <v>20224</v>
      </c>
      <c r="C22" s="37">
        <v>-0.19</v>
      </c>
      <c r="D22" s="36">
        <v>9739</v>
      </c>
      <c r="E22" s="36">
        <v>-31</v>
      </c>
      <c r="F22" s="36">
        <v>10485</v>
      </c>
      <c r="G22" s="36">
        <v>-7</v>
      </c>
      <c r="H22" s="36">
        <v>6463</v>
      </c>
      <c r="I22" s="38">
        <v>7</v>
      </c>
      <c r="J22" s="38">
        <v>27</v>
      </c>
      <c r="K22" s="34">
        <v>-20</v>
      </c>
      <c r="L22" s="38">
        <v>16</v>
      </c>
      <c r="M22" s="38">
        <v>13</v>
      </c>
      <c r="N22" s="38">
        <v>25</v>
      </c>
      <c r="O22" s="38">
        <v>22</v>
      </c>
      <c r="P22" s="34">
        <v>-18</v>
      </c>
      <c r="Q22" s="36">
        <v>-38</v>
      </c>
    </row>
    <row r="23" spans="1:17" ht="22.5" customHeight="1">
      <c r="A23" s="35" t="s">
        <v>23</v>
      </c>
      <c r="B23" s="36">
        <v>9266</v>
      </c>
      <c r="C23" s="37">
        <v>-0.2</v>
      </c>
      <c r="D23" s="36">
        <v>4686</v>
      </c>
      <c r="E23" s="36">
        <v>-6</v>
      </c>
      <c r="F23" s="36">
        <v>4580</v>
      </c>
      <c r="G23" s="36">
        <v>-13</v>
      </c>
      <c r="H23" s="36">
        <v>3810</v>
      </c>
      <c r="I23" s="38">
        <v>4</v>
      </c>
      <c r="J23" s="38">
        <v>11</v>
      </c>
      <c r="K23" s="34">
        <v>-7</v>
      </c>
      <c r="L23" s="38">
        <v>6</v>
      </c>
      <c r="M23" s="38">
        <v>6</v>
      </c>
      <c r="N23" s="38">
        <v>11</v>
      </c>
      <c r="O23" s="38">
        <v>13</v>
      </c>
      <c r="P23" s="34">
        <v>-12</v>
      </c>
      <c r="Q23" s="36">
        <v>-19</v>
      </c>
    </row>
    <row r="24" spans="1:17" ht="22.5" customHeight="1">
      <c r="A24" s="35" t="s">
        <v>24</v>
      </c>
      <c r="B24" s="36">
        <v>10279</v>
      </c>
      <c r="C24" s="37">
        <v>-0.1</v>
      </c>
      <c r="D24" s="36">
        <v>5276</v>
      </c>
      <c r="E24" s="36">
        <v>-2</v>
      </c>
      <c r="F24" s="36">
        <v>5003</v>
      </c>
      <c r="G24" s="36">
        <v>-8</v>
      </c>
      <c r="H24" s="36">
        <v>4308</v>
      </c>
      <c r="I24" s="38">
        <v>9</v>
      </c>
      <c r="J24" s="38">
        <v>15</v>
      </c>
      <c r="K24" s="34">
        <v>-6</v>
      </c>
      <c r="L24" s="38">
        <v>3</v>
      </c>
      <c r="M24" s="38">
        <v>13</v>
      </c>
      <c r="N24" s="38">
        <v>6</v>
      </c>
      <c r="O24" s="38">
        <v>14</v>
      </c>
      <c r="P24" s="34">
        <v>-4</v>
      </c>
      <c r="Q24" s="36">
        <v>-10</v>
      </c>
    </row>
    <row r="25" spans="1:17" ht="22.5" customHeight="1">
      <c r="A25" s="39" t="s">
        <v>25</v>
      </c>
      <c r="B25" s="40">
        <v>8070</v>
      </c>
      <c r="C25" s="41">
        <v>0.02</v>
      </c>
      <c r="D25" s="40">
        <v>4083</v>
      </c>
      <c r="E25" s="40">
        <v>2</v>
      </c>
      <c r="F25" s="40">
        <v>3987</v>
      </c>
      <c r="G25" s="40">
        <v>0</v>
      </c>
      <c r="H25" s="40">
        <v>3241</v>
      </c>
      <c r="I25" s="42">
        <v>5</v>
      </c>
      <c r="J25" s="42">
        <v>7</v>
      </c>
      <c r="K25" s="34">
        <v>-2</v>
      </c>
      <c r="L25" s="42">
        <v>6</v>
      </c>
      <c r="M25" s="42">
        <v>12</v>
      </c>
      <c r="N25" s="42">
        <v>3</v>
      </c>
      <c r="O25" s="42">
        <v>11</v>
      </c>
      <c r="P25" s="34">
        <v>4</v>
      </c>
      <c r="Q25" s="40">
        <v>2</v>
      </c>
    </row>
    <row r="26" spans="1:17" ht="22.5" customHeight="1">
      <c r="A26" s="35" t="s">
        <v>26</v>
      </c>
      <c r="B26" s="36">
        <v>14257</v>
      </c>
      <c r="C26" s="37">
        <v>-0.1</v>
      </c>
      <c r="D26" s="43">
        <v>6815</v>
      </c>
      <c r="E26" s="36">
        <v>-1</v>
      </c>
      <c r="F26" s="36">
        <v>7442</v>
      </c>
      <c r="G26" s="36">
        <v>-13</v>
      </c>
      <c r="H26" s="36">
        <v>4778</v>
      </c>
      <c r="I26" s="38">
        <v>9</v>
      </c>
      <c r="J26" s="38">
        <v>15</v>
      </c>
      <c r="K26" s="38">
        <v>-6</v>
      </c>
      <c r="L26" s="38">
        <v>7</v>
      </c>
      <c r="M26" s="38">
        <v>10</v>
      </c>
      <c r="N26" s="38">
        <v>13</v>
      </c>
      <c r="O26" s="38">
        <v>12</v>
      </c>
      <c r="P26" s="38">
        <v>-8</v>
      </c>
      <c r="Q26" s="36">
        <v>-14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5" bestFit="1" customWidth="1"/>
    <col min="11" max="11" width="9.75390625" style="45" bestFit="1" customWidth="1"/>
    <col min="12" max="15" width="7.625" style="45" bestFit="1" customWidth="1"/>
    <col min="16" max="16" width="9.75390625" style="45" bestFit="1" customWidth="1"/>
    <col min="17" max="17" width="12.2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107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109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53</v>
      </c>
      <c r="B3" s="13"/>
      <c r="C3" s="13"/>
      <c r="D3" s="55" t="s">
        <v>54</v>
      </c>
      <c r="E3" s="55"/>
      <c r="F3" s="55"/>
      <c r="G3" s="55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56"/>
      <c r="E4" s="56"/>
      <c r="F4" s="56"/>
      <c r="G4" s="56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55</v>
      </c>
      <c r="B5" s="17" t="s">
        <v>56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45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46</v>
      </c>
      <c r="C6" s="23" t="s">
        <v>47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48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769300</v>
      </c>
      <c r="C7" s="53">
        <v>-0.05</v>
      </c>
      <c r="D7" s="26">
        <v>373735</v>
      </c>
      <c r="E7" s="26">
        <v>-199</v>
      </c>
      <c r="F7" s="26">
        <v>395565</v>
      </c>
      <c r="G7" s="26">
        <v>-163</v>
      </c>
      <c r="H7" s="26">
        <v>288064</v>
      </c>
      <c r="I7" s="44">
        <v>499</v>
      </c>
      <c r="J7" s="44">
        <v>824</v>
      </c>
      <c r="K7" s="44">
        <v>-325</v>
      </c>
      <c r="L7" s="44">
        <v>734</v>
      </c>
      <c r="M7" s="44">
        <v>1028</v>
      </c>
      <c r="N7" s="44">
        <v>734</v>
      </c>
      <c r="O7" s="44">
        <v>1065</v>
      </c>
      <c r="P7" s="44">
        <v>-37</v>
      </c>
      <c r="Q7" s="26">
        <v>-362</v>
      </c>
    </row>
    <row r="8" spans="1:17" ht="22.5" customHeight="1">
      <c r="A8" s="25" t="s">
        <v>8</v>
      </c>
      <c r="B8" s="26">
        <f>SUM(B10:B18)</f>
        <v>675336</v>
      </c>
      <c r="C8" s="27">
        <f>(B8-'R1.5'!B8)/'R1.5'!B8*100</f>
        <v>-0.035525240683505634</v>
      </c>
      <c r="D8" s="26">
        <f aca="true" t="shared" si="0" ref="D8:Q8">SUM(D10:D18)</f>
        <v>327755</v>
      </c>
      <c r="E8" s="26">
        <f t="shared" si="0"/>
        <v>-140</v>
      </c>
      <c r="F8" s="26">
        <f t="shared" si="0"/>
        <v>347581</v>
      </c>
      <c r="G8" s="26">
        <f t="shared" si="0"/>
        <v>-100</v>
      </c>
      <c r="H8" s="26">
        <f t="shared" si="0"/>
        <v>253858</v>
      </c>
      <c r="I8" s="26">
        <f t="shared" si="0"/>
        <v>455</v>
      </c>
      <c r="J8" s="26">
        <f t="shared" si="0"/>
        <v>703</v>
      </c>
      <c r="K8" s="26">
        <f t="shared" si="0"/>
        <v>-248</v>
      </c>
      <c r="L8" s="26">
        <f t="shared" si="0"/>
        <v>650</v>
      </c>
      <c r="M8" s="26">
        <f t="shared" si="0"/>
        <v>938</v>
      </c>
      <c r="N8" s="26">
        <f t="shared" si="0"/>
        <v>598</v>
      </c>
      <c r="O8" s="26">
        <f t="shared" si="0"/>
        <v>982</v>
      </c>
      <c r="P8" s="26">
        <f t="shared" si="0"/>
        <v>8</v>
      </c>
      <c r="Q8" s="26">
        <f t="shared" si="0"/>
        <v>-240</v>
      </c>
    </row>
    <row r="9" spans="1:17" ht="22.5" customHeight="1" thickBot="1">
      <c r="A9" s="28" t="s">
        <v>9</v>
      </c>
      <c r="B9" s="29">
        <f>SUM(B19:B26)</f>
        <v>93964</v>
      </c>
      <c r="C9" s="30">
        <f>(B9-'R1.5'!B9)/'R1.5'!B9*100</f>
        <v>-0.1296686010671088</v>
      </c>
      <c r="D9" s="29">
        <f aca="true" t="shared" si="1" ref="D9:Q9">SUM(D19:D26)</f>
        <v>45980</v>
      </c>
      <c r="E9" s="29">
        <f t="shared" si="1"/>
        <v>-59</v>
      </c>
      <c r="F9" s="29">
        <f t="shared" si="1"/>
        <v>47984</v>
      </c>
      <c r="G9" s="29">
        <f t="shared" si="1"/>
        <v>-63</v>
      </c>
      <c r="H9" s="29">
        <f t="shared" si="1"/>
        <v>34206</v>
      </c>
      <c r="I9" s="29">
        <f t="shared" si="1"/>
        <v>44</v>
      </c>
      <c r="J9" s="29">
        <f t="shared" si="1"/>
        <v>121</v>
      </c>
      <c r="K9" s="29">
        <f t="shared" si="1"/>
        <v>-77</v>
      </c>
      <c r="L9" s="29">
        <f t="shared" si="1"/>
        <v>84</v>
      </c>
      <c r="M9" s="29">
        <f t="shared" si="1"/>
        <v>90</v>
      </c>
      <c r="N9" s="29">
        <f t="shared" si="1"/>
        <v>136</v>
      </c>
      <c r="O9" s="29">
        <f t="shared" si="1"/>
        <v>83</v>
      </c>
      <c r="P9" s="29">
        <f t="shared" si="1"/>
        <v>-45</v>
      </c>
      <c r="Q9" s="29">
        <f t="shared" si="1"/>
        <v>-122</v>
      </c>
    </row>
    <row r="10" spans="1:17" ht="22.5" customHeight="1">
      <c r="A10" s="31" t="s">
        <v>10</v>
      </c>
      <c r="B10" s="32">
        <v>262676</v>
      </c>
      <c r="C10" s="33">
        <v>-0.02</v>
      </c>
      <c r="D10" s="32">
        <v>127562</v>
      </c>
      <c r="E10" s="32">
        <v>-12</v>
      </c>
      <c r="F10" s="32">
        <v>135114</v>
      </c>
      <c r="G10" s="32">
        <v>-33</v>
      </c>
      <c r="H10" s="32">
        <v>103688</v>
      </c>
      <c r="I10" s="34">
        <v>200</v>
      </c>
      <c r="J10" s="34">
        <v>269</v>
      </c>
      <c r="K10" s="34">
        <v>-69</v>
      </c>
      <c r="L10" s="34">
        <v>238</v>
      </c>
      <c r="M10" s="34">
        <v>333</v>
      </c>
      <c r="N10" s="34">
        <v>198</v>
      </c>
      <c r="O10" s="34">
        <v>349</v>
      </c>
      <c r="P10" s="34">
        <v>24</v>
      </c>
      <c r="Q10" s="32">
        <v>-45</v>
      </c>
    </row>
    <row r="11" spans="1:17" ht="22.5" customHeight="1">
      <c r="A11" s="35" t="s">
        <v>11</v>
      </c>
      <c r="B11" s="36">
        <v>64522</v>
      </c>
      <c r="C11" s="37">
        <v>0.04</v>
      </c>
      <c r="D11" s="36">
        <v>31850</v>
      </c>
      <c r="E11" s="36">
        <v>18</v>
      </c>
      <c r="F11" s="36">
        <v>32672</v>
      </c>
      <c r="G11" s="36">
        <v>10</v>
      </c>
      <c r="H11" s="36">
        <v>27062</v>
      </c>
      <c r="I11" s="38">
        <v>36</v>
      </c>
      <c r="J11" s="38">
        <v>60</v>
      </c>
      <c r="K11" s="34">
        <v>-24</v>
      </c>
      <c r="L11" s="38">
        <v>49</v>
      </c>
      <c r="M11" s="38">
        <v>123</v>
      </c>
      <c r="N11" s="38">
        <v>28</v>
      </c>
      <c r="O11" s="38">
        <v>92</v>
      </c>
      <c r="P11" s="34">
        <v>52</v>
      </c>
      <c r="Q11" s="36">
        <v>28</v>
      </c>
    </row>
    <row r="12" spans="1:17" ht="22.5" customHeight="1">
      <c r="A12" s="35" t="s">
        <v>12</v>
      </c>
      <c r="B12" s="36">
        <v>28551</v>
      </c>
      <c r="C12" s="37">
        <v>0.05</v>
      </c>
      <c r="D12" s="36">
        <v>14070</v>
      </c>
      <c r="E12" s="36">
        <v>12</v>
      </c>
      <c r="F12" s="36">
        <v>14481</v>
      </c>
      <c r="G12" s="36">
        <v>1</v>
      </c>
      <c r="H12" s="36">
        <v>11401</v>
      </c>
      <c r="I12" s="38">
        <v>19</v>
      </c>
      <c r="J12" s="38">
        <v>33</v>
      </c>
      <c r="K12" s="34">
        <v>-14</v>
      </c>
      <c r="L12" s="38">
        <v>32</v>
      </c>
      <c r="M12" s="38">
        <v>49</v>
      </c>
      <c r="N12" s="38">
        <v>11</v>
      </c>
      <c r="O12" s="38">
        <v>43</v>
      </c>
      <c r="P12" s="34">
        <v>27</v>
      </c>
      <c r="Q12" s="36">
        <v>13</v>
      </c>
    </row>
    <row r="13" spans="1:17" ht="22.5" customHeight="1">
      <c r="A13" s="35" t="s">
        <v>13</v>
      </c>
      <c r="B13" s="36">
        <v>31404</v>
      </c>
      <c r="C13" s="37">
        <v>-0.11</v>
      </c>
      <c r="D13" s="36">
        <v>14893</v>
      </c>
      <c r="E13" s="36">
        <v>-29</v>
      </c>
      <c r="F13" s="36">
        <v>16511</v>
      </c>
      <c r="G13" s="36">
        <v>-7</v>
      </c>
      <c r="H13" s="36">
        <v>10792</v>
      </c>
      <c r="I13" s="38">
        <v>11</v>
      </c>
      <c r="J13" s="38">
        <v>33</v>
      </c>
      <c r="K13" s="34">
        <v>-22</v>
      </c>
      <c r="L13" s="38">
        <v>11</v>
      </c>
      <c r="M13" s="38">
        <v>50</v>
      </c>
      <c r="N13" s="38">
        <v>39</v>
      </c>
      <c r="O13" s="38">
        <v>36</v>
      </c>
      <c r="P13" s="34">
        <v>-14</v>
      </c>
      <c r="Q13" s="36">
        <v>-36</v>
      </c>
    </row>
    <row r="14" spans="1:17" ht="22.5" customHeight="1">
      <c r="A14" s="35" t="s">
        <v>14</v>
      </c>
      <c r="B14" s="36">
        <v>22658</v>
      </c>
      <c r="C14" s="37">
        <v>-0.12</v>
      </c>
      <c r="D14" s="36">
        <v>10774</v>
      </c>
      <c r="E14" s="36">
        <v>-8</v>
      </c>
      <c r="F14" s="36">
        <v>11884</v>
      </c>
      <c r="G14" s="36">
        <v>-20</v>
      </c>
      <c r="H14" s="36">
        <v>7611</v>
      </c>
      <c r="I14" s="38">
        <v>8</v>
      </c>
      <c r="J14" s="38">
        <v>34</v>
      </c>
      <c r="K14" s="34">
        <v>-26</v>
      </c>
      <c r="L14" s="38">
        <v>25</v>
      </c>
      <c r="M14" s="38">
        <v>18</v>
      </c>
      <c r="N14" s="38">
        <v>24</v>
      </c>
      <c r="O14" s="38">
        <v>21</v>
      </c>
      <c r="P14" s="34">
        <v>-2</v>
      </c>
      <c r="Q14" s="36">
        <v>-28</v>
      </c>
    </row>
    <row r="15" spans="1:17" ht="22.5" customHeight="1">
      <c r="A15" s="35" t="s">
        <v>15</v>
      </c>
      <c r="B15" s="36">
        <v>68591</v>
      </c>
      <c r="C15" s="37">
        <v>-0.03</v>
      </c>
      <c r="D15" s="36">
        <v>33264</v>
      </c>
      <c r="E15" s="36">
        <v>-14</v>
      </c>
      <c r="F15" s="36">
        <v>35327</v>
      </c>
      <c r="G15" s="36">
        <v>-9</v>
      </c>
      <c r="H15" s="36">
        <v>23701</v>
      </c>
      <c r="I15" s="38">
        <v>55</v>
      </c>
      <c r="J15" s="38">
        <v>64</v>
      </c>
      <c r="K15" s="34">
        <v>-9</v>
      </c>
      <c r="L15" s="38">
        <v>102</v>
      </c>
      <c r="M15" s="38">
        <v>51</v>
      </c>
      <c r="N15" s="38">
        <v>85</v>
      </c>
      <c r="O15" s="38">
        <v>82</v>
      </c>
      <c r="P15" s="34">
        <v>-14</v>
      </c>
      <c r="Q15" s="36">
        <v>-23</v>
      </c>
    </row>
    <row r="16" spans="1:17" ht="22.5" customHeight="1">
      <c r="A16" s="35" t="s">
        <v>16</v>
      </c>
      <c r="B16" s="36">
        <v>27700</v>
      </c>
      <c r="C16" s="37">
        <v>-0.09</v>
      </c>
      <c r="D16" s="36">
        <v>13079</v>
      </c>
      <c r="E16" s="36">
        <v>-13</v>
      </c>
      <c r="F16" s="36">
        <v>14621</v>
      </c>
      <c r="G16" s="36">
        <v>-11</v>
      </c>
      <c r="H16" s="36">
        <v>9876</v>
      </c>
      <c r="I16" s="38">
        <v>9</v>
      </c>
      <c r="J16" s="38">
        <v>43</v>
      </c>
      <c r="K16" s="34">
        <v>-34</v>
      </c>
      <c r="L16" s="38">
        <v>30</v>
      </c>
      <c r="M16" s="38">
        <v>44</v>
      </c>
      <c r="N16" s="38">
        <v>24</v>
      </c>
      <c r="O16" s="38">
        <v>40</v>
      </c>
      <c r="P16" s="34">
        <v>10</v>
      </c>
      <c r="Q16" s="36">
        <v>-24</v>
      </c>
    </row>
    <row r="17" spans="1:17" ht="22.5" customHeight="1">
      <c r="A17" s="35" t="s">
        <v>17</v>
      </c>
      <c r="B17" s="36">
        <v>80275</v>
      </c>
      <c r="C17" s="37">
        <v>-0.19</v>
      </c>
      <c r="D17" s="36">
        <v>39417</v>
      </c>
      <c r="E17" s="36">
        <v>-85</v>
      </c>
      <c r="F17" s="36">
        <v>40858</v>
      </c>
      <c r="G17" s="36">
        <v>-71</v>
      </c>
      <c r="H17" s="36">
        <v>29064</v>
      </c>
      <c r="I17" s="38">
        <v>46</v>
      </c>
      <c r="J17" s="38">
        <v>85</v>
      </c>
      <c r="K17" s="34">
        <v>-39</v>
      </c>
      <c r="L17" s="38">
        <v>70</v>
      </c>
      <c r="M17" s="38">
        <v>107</v>
      </c>
      <c r="N17" s="38">
        <v>87</v>
      </c>
      <c r="O17" s="38">
        <v>207</v>
      </c>
      <c r="P17" s="34">
        <v>-117</v>
      </c>
      <c r="Q17" s="36">
        <v>-156</v>
      </c>
    </row>
    <row r="18" spans="1:17" ht="22.5" customHeight="1">
      <c r="A18" s="35" t="s">
        <v>18</v>
      </c>
      <c r="B18" s="36">
        <v>88959</v>
      </c>
      <c r="C18" s="37">
        <v>0.03</v>
      </c>
      <c r="D18" s="36">
        <v>42846</v>
      </c>
      <c r="E18" s="36">
        <v>-9</v>
      </c>
      <c r="F18" s="36">
        <v>46113</v>
      </c>
      <c r="G18" s="36">
        <v>40</v>
      </c>
      <c r="H18" s="36">
        <v>30663</v>
      </c>
      <c r="I18" s="38">
        <v>71</v>
      </c>
      <c r="J18" s="38">
        <v>82</v>
      </c>
      <c r="K18" s="34">
        <v>-11</v>
      </c>
      <c r="L18" s="38">
        <v>93</v>
      </c>
      <c r="M18" s="38">
        <v>163</v>
      </c>
      <c r="N18" s="38">
        <v>102</v>
      </c>
      <c r="O18" s="38">
        <v>112</v>
      </c>
      <c r="P18" s="34">
        <v>42</v>
      </c>
      <c r="Q18" s="36">
        <v>31</v>
      </c>
    </row>
    <row r="19" spans="1:17" ht="22.5" customHeight="1">
      <c r="A19" s="35" t="s">
        <v>19</v>
      </c>
      <c r="B19" s="36">
        <v>19209</v>
      </c>
      <c r="C19" s="37">
        <v>-0.08</v>
      </c>
      <c r="D19" s="36">
        <v>9319</v>
      </c>
      <c r="E19" s="36">
        <v>-1</v>
      </c>
      <c r="F19" s="36">
        <v>9890</v>
      </c>
      <c r="G19" s="36">
        <v>-14</v>
      </c>
      <c r="H19" s="36">
        <v>7414</v>
      </c>
      <c r="I19" s="38">
        <v>7</v>
      </c>
      <c r="J19" s="38">
        <v>22</v>
      </c>
      <c r="K19" s="34">
        <v>-15</v>
      </c>
      <c r="L19" s="38">
        <v>24</v>
      </c>
      <c r="M19" s="38">
        <v>25</v>
      </c>
      <c r="N19" s="38">
        <v>34</v>
      </c>
      <c r="O19" s="38">
        <v>15</v>
      </c>
      <c r="P19" s="34">
        <v>0</v>
      </c>
      <c r="Q19" s="36">
        <v>-15</v>
      </c>
    </row>
    <row r="20" spans="1:17" ht="22.5" customHeight="1">
      <c r="A20" s="35" t="s">
        <v>20</v>
      </c>
      <c r="B20" s="36">
        <v>2386</v>
      </c>
      <c r="C20" s="37">
        <v>-0.5</v>
      </c>
      <c r="D20" s="36">
        <v>1132</v>
      </c>
      <c r="E20" s="36">
        <v>-4</v>
      </c>
      <c r="F20" s="36">
        <v>1254</v>
      </c>
      <c r="G20" s="36">
        <v>-8</v>
      </c>
      <c r="H20" s="36">
        <v>863</v>
      </c>
      <c r="I20" s="38">
        <v>0</v>
      </c>
      <c r="J20" s="38">
        <v>4</v>
      </c>
      <c r="K20" s="34">
        <v>-4</v>
      </c>
      <c r="L20" s="38">
        <v>2</v>
      </c>
      <c r="M20" s="38">
        <v>1</v>
      </c>
      <c r="N20" s="38">
        <v>8</v>
      </c>
      <c r="O20" s="38">
        <v>3</v>
      </c>
      <c r="P20" s="34">
        <v>-8</v>
      </c>
      <c r="Q20" s="36">
        <v>-12</v>
      </c>
    </row>
    <row r="21" spans="1:17" ht="22.5" customHeight="1">
      <c r="A21" s="35" t="s">
        <v>21</v>
      </c>
      <c r="B21" s="36">
        <v>10194</v>
      </c>
      <c r="C21" s="37">
        <v>-0.02</v>
      </c>
      <c r="D21" s="36">
        <v>4892</v>
      </c>
      <c r="E21" s="36">
        <v>-5</v>
      </c>
      <c r="F21" s="36">
        <v>5302</v>
      </c>
      <c r="G21" s="36">
        <v>3</v>
      </c>
      <c r="H21" s="36">
        <v>3305</v>
      </c>
      <c r="I21" s="38">
        <v>3</v>
      </c>
      <c r="J21" s="38">
        <v>6</v>
      </c>
      <c r="K21" s="34">
        <v>-3</v>
      </c>
      <c r="L21" s="38">
        <v>8</v>
      </c>
      <c r="M21" s="38">
        <v>9</v>
      </c>
      <c r="N21" s="38">
        <v>8</v>
      </c>
      <c r="O21" s="38">
        <v>8</v>
      </c>
      <c r="P21" s="34">
        <v>1</v>
      </c>
      <c r="Q21" s="36">
        <v>-2</v>
      </c>
    </row>
    <row r="22" spans="1:17" ht="22.5" customHeight="1">
      <c r="A22" s="35" t="s">
        <v>22</v>
      </c>
      <c r="B22" s="36">
        <v>20262</v>
      </c>
      <c r="C22" s="37">
        <v>-0.11</v>
      </c>
      <c r="D22" s="36">
        <v>9770</v>
      </c>
      <c r="E22" s="36">
        <v>-7</v>
      </c>
      <c r="F22" s="36">
        <v>10492</v>
      </c>
      <c r="G22" s="36">
        <v>-15</v>
      </c>
      <c r="H22" s="36">
        <v>6478</v>
      </c>
      <c r="I22" s="38">
        <v>8</v>
      </c>
      <c r="J22" s="38">
        <v>28</v>
      </c>
      <c r="K22" s="34">
        <v>-20</v>
      </c>
      <c r="L22" s="38">
        <v>25</v>
      </c>
      <c r="M22" s="38">
        <v>12</v>
      </c>
      <c r="N22" s="38">
        <v>24</v>
      </c>
      <c r="O22" s="38">
        <v>15</v>
      </c>
      <c r="P22" s="34">
        <v>-2</v>
      </c>
      <c r="Q22" s="36">
        <v>-22</v>
      </c>
    </row>
    <row r="23" spans="1:17" ht="22.5" customHeight="1">
      <c r="A23" s="35" t="s">
        <v>23</v>
      </c>
      <c r="B23" s="36">
        <v>9285</v>
      </c>
      <c r="C23" s="37">
        <v>-0.39</v>
      </c>
      <c r="D23" s="36">
        <v>4692</v>
      </c>
      <c r="E23" s="36">
        <v>-14</v>
      </c>
      <c r="F23" s="36">
        <v>4593</v>
      </c>
      <c r="G23" s="36">
        <v>-22</v>
      </c>
      <c r="H23" s="36">
        <v>3817</v>
      </c>
      <c r="I23" s="38">
        <v>4</v>
      </c>
      <c r="J23" s="38">
        <v>14</v>
      </c>
      <c r="K23" s="34">
        <v>-10</v>
      </c>
      <c r="L23" s="38">
        <v>2</v>
      </c>
      <c r="M23" s="38">
        <v>1</v>
      </c>
      <c r="N23" s="38">
        <v>25</v>
      </c>
      <c r="O23" s="38">
        <v>4</v>
      </c>
      <c r="P23" s="34">
        <v>-26</v>
      </c>
      <c r="Q23" s="36">
        <v>-36</v>
      </c>
    </row>
    <row r="24" spans="1:17" ht="22.5" customHeight="1">
      <c r="A24" s="35" t="s">
        <v>24</v>
      </c>
      <c r="B24" s="36">
        <v>10289</v>
      </c>
      <c r="C24" s="37">
        <v>-0.18</v>
      </c>
      <c r="D24" s="36">
        <v>5278</v>
      </c>
      <c r="E24" s="36">
        <v>-20</v>
      </c>
      <c r="F24" s="36">
        <v>5011</v>
      </c>
      <c r="G24" s="36">
        <v>1</v>
      </c>
      <c r="H24" s="36">
        <v>4314</v>
      </c>
      <c r="I24" s="38">
        <v>10</v>
      </c>
      <c r="J24" s="38">
        <v>17</v>
      </c>
      <c r="K24" s="34">
        <v>-7</v>
      </c>
      <c r="L24" s="38">
        <v>4</v>
      </c>
      <c r="M24" s="38">
        <v>13</v>
      </c>
      <c r="N24" s="38">
        <v>18</v>
      </c>
      <c r="O24" s="38">
        <v>11</v>
      </c>
      <c r="P24" s="34">
        <v>-12</v>
      </c>
      <c r="Q24" s="36">
        <v>-19</v>
      </c>
    </row>
    <row r="25" spans="1:17" ht="22.5" customHeight="1">
      <c r="A25" s="39" t="s">
        <v>25</v>
      </c>
      <c r="B25" s="40">
        <v>8068</v>
      </c>
      <c r="C25" s="41">
        <v>0.01</v>
      </c>
      <c r="D25" s="40">
        <v>4081</v>
      </c>
      <c r="E25" s="40">
        <v>3</v>
      </c>
      <c r="F25" s="40">
        <v>3987</v>
      </c>
      <c r="G25" s="40">
        <v>-2</v>
      </c>
      <c r="H25" s="40">
        <v>3236</v>
      </c>
      <c r="I25" s="42">
        <v>7</v>
      </c>
      <c r="J25" s="42">
        <v>12</v>
      </c>
      <c r="K25" s="34">
        <v>-5</v>
      </c>
      <c r="L25" s="42">
        <v>6</v>
      </c>
      <c r="M25" s="42">
        <v>14</v>
      </c>
      <c r="N25" s="42">
        <v>4</v>
      </c>
      <c r="O25" s="42">
        <v>10</v>
      </c>
      <c r="P25" s="34">
        <v>6</v>
      </c>
      <c r="Q25" s="40">
        <v>1</v>
      </c>
    </row>
    <row r="26" spans="1:17" ht="22.5" customHeight="1">
      <c r="A26" s="35" t="s">
        <v>26</v>
      </c>
      <c r="B26" s="36">
        <v>14271</v>
      </c>
      <c r="C26" s="37">
        <v>-0.12</v>
      </c>
      <c r="D26" s="43">
        <v>6816</v>
      </c>
      <c r="E26" s="36">
        <v>-11</v>
      </c>
      <c r="F26" s="36">
        <v>7455</v>
      </c>
      <c r="G26" s="36">
        <v>-6</v>
      </c>
      <c r="H26" s="36">
        <v>4779</v>
      </c>
      <c r="I26" s="38">
        <v>5</v>
      </c>
      <c r="J26" s="38">
        <v>18</v>
      </c>
      <c r="K26" s="38">
        <v>-13</v>
      </c>
      <c r="L26" s="38">
        <v>13</v>
      </c>
      <c r="M26" s="38">
        <v>15</v>
      </c>
      <c r="N26" s="38">
        <v>15</v>
      </c>
      <c r="O26" s="38">
        <v>17</v>
      </c>
      <c r="P26" s="38">
        <v>-4</v>
      </c>
      <c r="Q26" s="36">
        <v>-17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5" bestFit="1" customWidth="1"/>
    <col min="11" max="11" width="9.75390625" style="45" bestFit="1" customWidth="1"/>
    <col min="12" max="15" width="8.625" style="45" bestFit="1" customWidth="1"/>
    <col min="16" max="16" width="8.50390625" style="45" bestFit="1" customWidth="1"/>
    <col min="17" max="17" width="12.00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107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108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53</v>
      </c>
      <c r="B3" s="13"/>
      <c r="C3" s="13"/>
      <c r="D3" s="55" t="s">
        <v>54</v>
      </c>
      <c r="E3" s="55"/>
      <c r="F3" s="55"/>
      <c r="G3" s="55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56"/>
      <c r="E4" s="56"/>
      <c r="F4" s="56"/>
      <c r="G4" s="56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55</v>
      </c>
      <c r="B5" s="17" t="s">
        <v>56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45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46</v>
      </c>
      <c r="C6" s="23" t="s">
        <v>47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48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769662</v>
      </c>
      <c r="C7" s="53">
        <v>0.01</v>
      </c>
      <c r="D7" s="26">
        <v>373934</v>
      </c>
      <c r="E7" s="26">
        <v>183</v>
      </c>
      <c r="F7" s="26">
        <v>395728</v>
      </c>
      <c r="G7" s="26">
        <v>-69</v>
      </c>
      <c r="H7" s="26">
        <v>287821</v>
      </c>
      <c r="I7" s="44">
        <v>376</v>
      </c>
      <c r="J7" s="44">
        <v>756</v>
      </c>
      <c r="K7" s="44">
        <v>-380</v>
      </c>
      <c r="L7" s="44">
        <v>1008</v>
      </c>
      <c r="M7" s="44">
        <v>2010</v>
      </c>
      <c r="N7" s="44">
        <v>1008</v>
      </c>
      <c r="O7" s="44">
        <v>1516</v>
      </c>
      <c r="P7" s="44">
        <v>494</v>
      </c>
      <c r="Q7" s="26">
        <v>114</v>
      </c>
    </row>
    <row r="8" spans="1:17" ht="22.5" customHeight="1">
      <c r="A8" s="25" t="s">
        <v>8</v>
      </c>
      <c r="B8" s="26">
        <f>SUM(B10:B18)</f>
        <v>675576</v>
      </c>
      <c r="C8" s="27">
        <f>(B8-'H31.4'!B8)/'H31.4'!B8*100</f>
        <v>0.018210001288024483</v>
      </c>
      <c r="D8" s="26">
        <f aca="true" t="shared" si="0" ref="D8:Q8">SUM(D10:D18)</f>
        <v>327895</v>
      </c>
      <c r="E8" s="26">
        <f t="shared" si="0"/>
        <v>171</v>
      </c>
      <c r="F8" s="26">
        <f t="shared" si="0"/>
        <v>347681</v>
      </c>
      <c r="G8" s="26">
        <f t="shared" si="0"/>
        <v>-48</v>
      </c>
      <c r="H8" s="26">
        <f t="shared" si="0"/>
        <v>253607</v>
      </c>
      <c r="I8" s="26">
        <f t="shared" si="0"/>
        <v>326</v>
      </c>
      <c r="J8" s="26">
        <f t="shared" si="0"/>
        <v>645</v>
      </c>
      <c r="K8" s="26">
        <f t="shared" si="0"/>
        <v>-319</v>
      </c>
      <c r="L8" s="26">
        <f t="shared" si="0"/>
        <v>865</v>
      </c>
      <c r="M8" s="26">
        <f t="shared" si="0"/>
        <v>1821</v>
      </c>
      <c r="N8" s="26">
        <f t="shared" si="0"/>
        <v>872</v>
      </c>
      <c r="O8" s="26">
        <f t="shared" si="0"/>
        <v>1372</v>
      </c>
      <c r="P8" s="26">
        <f t="shared" si="0"/>
        <v>442</v>
      </c>
      <c r="Q8" s="26">
        <f t="shared" si="0"/>
        <v>123</v>
      </c>
    </row>
    <row r="9" spans="1:17" ht="22.5" customHeight="1" thickBot="1">
      <c r="A9" s="28" t="s">
        <v>9</v>
      </c>
      <c r="B9" s="29">
        <f>SUM(B19:B26)</f>
        <v>94086</v>
      </c>
      <c r="C9" s="30">
        <f>(B9-'H31.4'!B9)/'H31.4'!B9*100</f>
        <v>-0.009564801530368245</v>
      </c>
      <c r="D9" s="29">
        <f aca="true" t="shared" si="1" ref="D9:Q9">SUM(D19:D26)</f>
        <v>46039</v>
      </c>
      <c r="E9" s="29">
        <f t="shared" si="1"/>
        <v>12</v>
      </c>
      <c r="F9" s="29">
        <f t="shared" si="1"/>
        <v>48047</v>
      </c>
      <c r="G9" s="29">
        <f t="shared" si="1"/>
        <v>-21</v>
      </c>
      <c r="H9" s="29">
        <f t="shared" si="1"/>
        <v>34214</v>
      </c>
      <c r="I9" s="29">
        <f t="shared" si="1"/>
        <v>50</v>
      </c>
      <c r="J9" s="29">
        <f t="shared" si="1"/>
        <v>111</v>
      </c>
      <c r="K9" s="29">
        <f t="shared" si="1"/>
        <v>-61</v>
      </c>
      <c r="L9" s="29">
        <f t="shared" si="1"/>
        <v>143</v>
      </c>
      <c r="M9" s="29">
        <f t="shared" si="1"/>
        <v>189</v>
      </c>
      <c r="N9" s="29">
        <f t="shared" si="1"/>
        <v>136</v>
      </c>
      <c r="O9" s="29">
        <f t="shared" si="1"/>
        <v>144</v>
      </c>
      <c r="P9" s="29">
        <f t="shared" si="1"/>
        <v>52</v>
      </c>
      <c r="Q9" s="29">
        <f t="shared" si="1"/>
        <v>-9</v>
      </c>
    </row>
    <row r="10" spans="1:17" ht="22.5" customHeight="1">
      <c r="A10" s="31" t="s">
        <v>10</v>
      </c>
      <c r="B10" s="32">
        <v>262721</v>
      </c>
      <c r="C10" s="33">
        <v>0.12</v>
      </c>
      <c r="D10" s="32">
        <v>127574</v>
      </c>
      <c r="E10" s="32">
        <v>215</v>
      </c>
      <c r="F10" s="32">
        <v>135147</v>
      </c>
      <c r="G10" s="32">
        <v>106</v>
      </c>
      <c r="H10" s="32">
        <v>103553</v>
      </c>
      <c r="I10" s="34">
        <v>136</v>
      </c>
      <c r="J10" s="34">
        <v>222</v>
      </c>
      <c r="K10" s="34">
        <v>-86</v>
      </c>
      <c r="L10" s="34">
        <v>294</v>
      </c>
      <c r="M10" s="34">
        <v>943</v>
      </c>
      <c r="N10" s="34">
        <v>262</v>
      </c>
      <c r="O10" s="34">
        <v>568</v>
      </c>
      <c r="P10" s="34">
        <v>407</v>
      </c>
      <c r="Q10" s="32">
        <v>321</v>
      </c>
    </row>
    <row r="11" spans="1:17" ht="22.5" customHeight="1">
      <c r="A11" s="35" t="s">
        <v>11</v>
      </c>
      <c r="B11" s="36">
        <v>64494</v>
      </c>
      <c r="C11" s="37">
        <v>0.05</v>
      </c>
      <c r="D11" s="36">
        <v>31832</v>
      </c>
      <c r="E11" s="36">
        <v>35</v>
      </c>
      <c r="F11" s="36">
        <v>32662</v>
      </c>
      <c r="G11" s="36">
        <v>-3</v>
      </c>
      <c r="H11" s="36">
        <v>27009</v>
      </c>
      <c r="I11" s="38">
        <v>30</v>
      </c>
      <c r="J11" s="38">
        <v>69</v>
      </c>
      <c r="K11" s="34">
        <v>-39</v>
      </c>
      <c r="L11" s="38">
        <v>80</v>
      </c>
      <c r="M11" s="38">
        <v>237</v>
      </c>
      <c r="N11" s="38">
        <v>87</v>
      </c>
      <c r="O11" s="38">
        <v>159</v>
      </c>
      <c r="P11" s="34">
        <v>71</v>
      </c>
      <c r="Q11" s="36">
        <v>32</v>
      </c>
    </row>
    <row r="12" spans="1:17" ht="22.5" customHeight="1">
      <c r="A12" s="35" t="s">
        <v>12</v>
      </c>
      <c r="B12" s="36">
        <v>28538</v>
      </c>
      <c r="C12" s="37">
        <v>-0.07</v>
      </c>
      <c r="D12" s="36">
        <v>14058</v>
      </c>
      <c r="E12" s="36">
        <v>-20</v>
      </c>
      <c r="F12" s="36">
        <v>14480</v>
      </c>
      <c r="G12" s="36">
        <v>-1</v>
      </c>
      <c r="H12" s="36">
        <v>11385</v>
      </c>
      <c r="I12" s="38">
        <v>12</v>
      </c>
      <c r="J12" s="38">
        <v>32</v>
      </c>
      <c r="K12" s="34">
        <v>-20</v>
      </c>
      <c r="L12" s="38">
        <v>47</v>
      </c>
      <c r="M12" s="38">
        <v>78</v>
      </c>
      <c r="N12" s="38">
        <v>57</v>
      </c>
      <c r="O12" s="38">
        <v>69</v>
      </c>
      <c r="P12" s="34">
        <v>-1</v>
      </c>
      <c r="Q12" s="36">
        <v>-21</v>
      </c>
    </row>
    <row r="13" spans="1:17" ht="22.5" customHeight="1">
      <c r="A13" s="35" t="s">
        <v>13</v>
      </c>
      <c r="B13" s="36">
        <v>31440</v>
      </c>
      <c r="C13" s="37">
        <v>-0.16</v>
      </c>
      <c r="D13" s="36">
        <v>14922</v>
      </c>
      <c r="E13" s="36">
        <v>-27</v>
      </c>
      <c r="F13" s="36">
        <v>16518</v>
      </c>
      <c r="G13" s="36">
        <v>-22</v>
      </c>
      <c r="H13" s="36">
        <v>10769</v>
      </c>
      <c r="I13" s="38">
        <v>9</v>
      </c>
      <c r="J13" s="38">
        <v>39</v>
      </c>
      <c r="K13" s="34">
        <v>-30</v>
      </c>
      <c r="L13" s="38">
        <v>36</v>
      </c>
      <c r="M13" s="38">
        <v>51</v>
      </c>
      <c r="N13" s="38">
        <v>56</v>
      </c>
      <c r="O13" s="38">
        <v>50</v>
      </c>
      <c r="P13" s="34">
        <v>-19</v>
      </c>
      <c r="Q13" s="36">
        <v>-49</v>
      </c>
    </row>
    <row r="14" spans="1:17" ht="22.5" customHeight="1">
      <c r="A14" s="35" t="s">
        <v>14</v>
      </c>
      <c r="B14" s="36">
        <v>22686</v>
      </c>
      <c r="C14" s="37">
        <v>-0.15</v>
      </c>
      <c r="D14" s="36">
        <v>10782</v>
      </c>
      <c r="E14" s="36">
        <v>-2</v>
      </c>
      <c r="F14" s="36">
        <v>11904</v>
      </c>
      <c r="G14" s="36">
        <v>-32</v>
      </c>
      <c r="H14" s="36">
        <v>7600</v>
      </c>
      <c r="I14" s="38">
        <v>7</v>
      </c>
      <c r="J14" s="38">
        <v>25</v>
      </c>
      <c r="K14" s="34">
        <v>-18</v>
      </c>
      <c r="L14" s="38">
        <v>30</v>
      </c>
      <c r="M14" s="38">
        <v>17</v>
      </c>
      <c r="N14" s="38">
        <v>30</v>
      </c>
      <c r="O14" s="38">
        <v>33</v>
      </c>
      <c r="P14" s="34">
        <v>-16</v>
      </c>
      <c r="Q14" s="36">
        <v>-34</v>
      </c>
    </row>
    <row r="15" spans="1:17" ht="22.5" customHeight="1">
      <c r="A15" s="35" t="s">
        <v>15</v>
      </c>
      <c r="B15" s="36">
        <v>68614</v>
      </c>
      <c r="C15" s="37">
        <v>0.01</v>
      </c>
      <c r="D15" s="36">
        <v>33278</v>
      </c>
      <c r="E15" s="36">
        <v>-8</v>
      </c>
      <c r="F15" s="36">
        <v>35336</v>
      </c>
      <c r="G15" s="36">
        <v>14</v>
      </c>
      <c r="H15" s="36">
        <v>23699</v>
      </c>
      <c r="I15" s="38">
        <v>39</v>
      </c>
      <c r="J15" s="38">
        <v>58</v>
      </c>
      <c r="K15" s="34">
        <v>-19</v>
      </c>
      <c r="L15" s="38">
        <v>124</v>
      </c>
      <c r="M15" s="38">
        <v>101</v>
      </c>
      <c r="N15" s="38">
        <v>85</v>
      </c>
      <c r="O15" s="38">
        <v>115</v>
      </c>
      <c r="P15" s="34">
        <v>25</v>
      </c>
      <c r="Q15" s="36">
        <v>6</v>
      </c>
    </row>
    <row r="16" spans="1:17" ht="22.5" customHeight="1">
      <c r="A16" s="35" t="s">
        <v>16</v>
      </c>
      <c r="B16" s="36">
        <v>27724</v>
      </c>
      <c r="C16" s="37">
        <v>-0.06</v>
      </c>
      <c r="D16" s="36">
        <v>13092</v>
      </c>
      <c r="E16" s="36">
        <v>7</v>
      </c>
      <c r="F16" s="36">
        <v>14632</v>
      </c>
      <c r="G16" s="36">
        <v>-24</v>
      </c>
      <c r="H16" s="36">
        <v>9871</v>
      </c>
      <c r="I16" s="38">
        <v>10</v>
      </c>
      <c r="J16" s="38">
        <v>32</v>
      </c>
      <c r="K16" s="34">
        <v>-22</v>
      </c>
      <c r="L16" s="38">
        <v>39</v>
      </c>
      <c r="M16" s="38">
        <v>63</v>
      </c>
      <c r="N16" s="38">
        <v>47</v>
      </c>
      <c r="O16" s="38">
        <v>50</v>
      </c>
      <c r="P16" s="34">
        <v>5</v>
      </c>
      <c r="Q16" s="36">
        <v>-17</v>
      </c>
    </row>
    <row r="17" spans="1:17" ht="22.5" customHeight="1">
      <c r="A17" s="35" t="s">
        <v>17</v>
      </c>
      <c r="B17" s="36">
        <v>80431</v>
      </c>
      <c r="C17" s="37">
        <v>-0.17</v>
      </c>
      <c r="D17" s="36">
        <v>39502</v>
      </c>
      <c r="E17" s="36">
        <v>-51</v>
      </c>
      <c r="F17" s="36">
        <v>40929</v>
      </c>
      <c r="G17" s="36">
        <v>-86</v>
      </c>
      <c r="H17" s="36">
        <v>29118</v>
      </c>
      <c r="I17" s="38">
        <v>40</v>
      </c>
      <c r="J17" s="38">
        <v>94</v>
      </c>
      <c r="K17" s="34">
        <v>-54</v>
      </c>
      <c r="L17" s="38">
        <v>88</v>
      </c>
      <c r="M17" s="38">
        <v>162</v>
      </c>
      <c r="N17" s="38">
        <v>129</v>
      </c>
      <c r="O17" s="38">
        <v>204</v>
      </c>
      <c r="P17" s="34">
        <v>-83</v>
      </c>
      <c r="Q17" s="36">
        <v>-137</v>
      </c>
    </row>
    <row r="18" spans="1:17" ht="22.5" customHeight="1">
      <c r="A18" s="35" t="s">
        <v>18</v>
      </c>
      <c r="B18" s="36">
        <v>88928</v>
      </c>
      <c r="C18" s="37">
        <v>0.02</v>
      </c>
      <c r="D18" s="36">
        <v>42855</v>
      </c>
      <c r="E18" s="36">
        <v>22</v>
      </c>
      <c r="F18" s="36">
        <v>46073</v>
      </c>
      <c r="G18" s="36">
        <v>0</v>
      </c>
      <c r="H18" s="36">
        <v>30603</v>
      </c>
      <c r="I18" s="38">
        <v>43</v>
      </c>
      <c r="J18" s="38">
        <v>74</v>
      </c>
      <c r="K18" s="34">
        <v>-31</v>
      </c>
      <c r="L18" s="38">
        <v>127</v>
      </c>
      <c r="M18" s="38">
        <v>169</v>
      </c>
      <c r="N18" s="38">
        <v>119</v>
      </c>
      <c r="O18" s="38">
        <v>124</v>
      </c>
      <c r="P18" s="34">
        <v>53</v>
      </c>
      <c r="Q18" s="36">
        <v>22</v>
      </c>
    </row>
    <row r="19" spans="1:17" ht="22.5" customHeight="1">
      <c r="A19" s="35" t="s">
        <v>19</v>
      </c>
      <c r="B19" s="36">
        <v>19224</v>
      </c>
      <c r="C19" s="37">
        <v>0.12</v>
      </c>
      <c r="D19" s="36">
        <v>9320</v>
      </c>
      <c r="E19" s="36">
        <v>19</v>
      </c>
      <c r="F19" s="36">
        <v>9904</v>
      </c>
      <c r="G19" s="36">
        <v>4</v>
      </c>
      <c r="H19" s="36">
        <v>7394</v>
      </c>
      <c r="I19" s="38">
        <v>10</v>
      </c>
      <c r="J19" s="38">
        <v>16</v>
      </c>
      <c r="K19" s="34">
        <v>-6</v>
      </c>
      <c r="L19" s="38">
        <v>32</v>
      </c>
      <c r="M19" s="38">
        <v>56</v>
      </c>
      <c r="N19" s="38">
        <v>28</v>
      </c>
      <c r="O19" s="38">
        <v>31</v>
      </c>
      <c r="P19" s="34">
        <v>29</v>
      </c>
      <c r="Q19" s="36">
        <v>23</v>
      </c>
    </row>
    <row r="20" spans="1:17" ht="22.5" customHeight="1">
      <c r="A20" s="35" t="s">
        <v>20</v>
      </c>
      <c r="B20" s="36">
        <v>2398</v>
      </c>
      <c r="C20" s="37">
        <v>0</v>
      </c>
      <c r="D20" s="36">
        <v>1136</v>
      </c>
      <c r="E20" s="36">
        <v>1</v>
      </c>
      <c r="F20" s="36">
        <v>1262</v>
      </c>
      <c r="G20" s="36">
        <v>-1</v>
      </c>
      <c r="H20" s="36">
        <v>866</v>
      </c>
      <c r="I20" s="38">
        <v>1</v>
      </c>
      <c r="J20" s="38">
        <v>0</v>
      </c>
      <c r="K20" s="34">
        <v>1</v>
      </c>
      <c r="L20" s="38">
        <v>5</v>
      </c>
      <c r="M20" s="38">
        <v>5</v>
      </c>
      <c r="N20" s="38">
        <v>8</v>
      </c>
      <c r="O20" s="38">
        <v>3</v>
      </c>
      <c r="P20" s="34">
        <v>-1</v>
      </c>
      <c r="Q20" s="36">
        <v>0</v>
      </c>
    </row>
    <row r="21" spans="1:17" ht="22.5" customHeight="1">
      <c r="A21" s="35" t="s">
        <v>21</v>
      </c>
      <c r="B21" s="36">
        <v>10196</v>
      </c>
      <c r="C21" s="37">
        <v>-0.01</v>
      </c>
      <c r="D21" s="36">
        <v>4897</v>
      </c>
      <c r="E21" s="36">
        <v>-1</v>
      </c>
      <c r="F21" s="36">
        <v>5299</v>
      </c>
      <c r="G21" s="36">
        <v>0</v>
      </c>
      <c r="H21" s="36">
        <v>3308</v>
      </c>
      <c r="I21" s="38">
        <v>6</v>
      </c>
      <c r="J21" s="38">
        <v>9</v>
      </c>
      <c r="K21" s="34">
        <v>-3</v>
      </c>
      <c r="L21" s="38">
        <v>12</v>
      </c>
      <c r="M21" s="38">
        <v>6</v>
      </c>
      <c r="N21" s="38">
        <v>9</v>
      </c>
      <c r="O21" s="38">
        <v>7</v>
      </c>
      <c r="P21" s="34">
        <v>2</v>
      </c>
      <c r="Q21" s="36">
        <v>-1</v>
      </c>
    </row>
    <row r="22" spans="1:17" ht="22.5" customHeight="1">
      <c r="A22" s="35" t="s">
        <v>22</v>
      </c>
      <c r="B22" s="36">
        <v>20284</v>
      </c>
      <c r="C22" s="37">
        <v>-0.23</v>
      </c>
      <c r="D22" s="36">
        <v>9777</v>
      </c>
      <c r="E22" s="36">
        <v>-17</v>
      </c>
      <c r="F22" s="36">
        <v>10507</v>
      </c>
      <c r="G22" s="36">
        <v>-29</v>
      </c>
      <c r="H22" s="36">
        <v>6483</v>
      </c>
      <c r="I22" s="38">
        <v>14</v>
      </c>
      <c r="J22" s="38">
        <v>31</v>
      </c>
      <c r="K22" s="34">
        <v>-17</v>
      </c>
      <c r="L22" s="38">
        <v>27</v>
      </c>
      <c r="M22" s="38">
        <v>12</v>
      </c>
      <c r="N22" s="38">
        <v>28</v>
      </c>
      <c r="O22" s="38">
        <v>40</v>
      </c>
      <c r="P22" s="34">
        <v>-29</v>
      </c>
      <c r="Q22" s="36">
        <v>-46</v>
      </c>
    </row>
    <row r="23" spans="1:17" ht="22.5" customHeight="1">
      <c r="A23" s="35" t="s">
        <v>23</v>
      </c>
      <c r="B23" s="36">
        <v>9321</v>
      </c>
      <c r="C23" s="37">
        <v>0.04</v>
      </c>
      <c r="D23" s="36">
        <v>4706</v>
      </c>
      <c r="E23" s="36">
        <v>1</v>
      </c>
      <c r="F23" s="36">
        <v>4615</v>
      </c>
      <c r="G23" s="36">
        <v>3</v>
      </c>
      <c r="H23" s="36">
        <v>3824</v>
      </c>
      <c r="I23" s="38">
        <v>4</v>
      </c>
      <c r="J23" s="38">
        <v>14</v>
      </c>
      <c r="K23" s="34">
        <v>-10</v>
      </c>
      <c r="L23" s="38">
        <v>22</v>
      </c>
      <c r="M23" s="38">
        <v>17</v>
      </c>
      <c r="N23" s="38">
        <v>14</v>
      </c>
      <c r="O23" s="38">
        <v>11</v>
      </c>
      <c r="P23" s="34">
        <v>14</v>
      </c>
      <c r="Q23" s="36">
        <v>4</v>
      </c>
    </row>
    <row r="24" spans="1:17" ht="22.5" customHeight="1">
      <c r="A24" s="35" t="s">
        <v>24</v>
      </c>
      <c r="B24" s="36">
        <v>10308</v>
      </c>
      <c r="C24" s="37">
        <v>0.09</v>
      </c>
      <c r="D24" s="36">
        <v>5298</v>
      </c>
      <c r="E24" s="36">
        <v>9</v>
      </c>
      <c r="F24" s="36">
        <v>5010</v>
      </c>
      <c r="G24" s="36">
        <v>0</v>
      </c>
      <c r="H24" s="36">
        <v>4320</v>
      </c>
      <c r="I24" s="38">
        <v>4</v>
      </c>
      <c r="J24" s="38">
        <v>7</v>
      </c>
      <c r="K24" s="34">
        <v>-3</v>
      </c>
      <c r="L24" s="38">
        <v>10</v>
      </c>
      <c r="M24" s="38">
        <v>28</v>
      </c>
      <c r="N24" s="38">
        <v>11</v>
      </c>
      <c r="O24" s="38">
        <v>15</v>
      </c>
      <c r="P24" s="34">
        <v>12</v>
      </c>
      <c r="Q24" s="36">
        <v>9</v>
      </c>
    </row>
    <row r="25" spans="1:17" ht="22.5" customHeight="1">
      <c r="A25" s="39" t="s">
        <v>25</v>
      </c>
      <c r="B25" s="40">
        <v>8067</v>
      </c>
      <c r="C25" s="41">
        <v>0.16</v>
      </c>
      <c r="D25" s="40">
        <v>4078</v>
      </c>
      <c r="E25" s="40">
        <v>-1</v>
      </c>
      <c r="F25" s="40">
        <v>3989</v>
      </c>
      <c r="G25" s="40">
        <v>14</v>
      </c>
      <c r="H25" s="40">
        <v>3238</v>
      </c>
      <c r="I25" s="42">
        <v>3</v>
      </c>
      <c r="J25" s="42">
        <v>11</v>
      </c>
      <c r="K25" s="34">
        <v>-8</v>
      </c>
      <c r="L25" s="42">
        <v>14</v>
      </c>
      <c r="M25" s="42">
        <v>36</v>
      </c>
      <c r="N25" s="42">
        <v>19</v>
      </c>
      <c r="O25" s="42">
        <v>10</v>
      </c>
      <c r="P25" s="34">
        <v>21</v>
      </c>
      <c r="Q25" s="40">
        <v>13</v>
      </c>
    </row>
    <row r="26" spans="1:17" ht="22.5" customHeight="1">
      <c r="A26" s="35" t="s">
        <v>26</v>
      </c>
      <c r="B26" s="36">
        <v>14288</v>
      </c>
      <c r="C26" s="37">
        <v>-0.08</v>
      </c>
      <c r="D26" s="43">
        <v>6827</v>
      </c>
      <c r="E26" s="36">
        <v>1</v>
      </c>
      <c r="F26" s="36">
        <v>7461</v>
      </c>
      <c r="G26" s="36">
        <v>-12</v>
      </c>
      <c r="H26" s="36">
        <v>4781</v>
      </c>
      <c r="I26" s="38">
        <v>8</v>
      </c>
      <c r="J26" s="38">
        <v>23</v>
      </c>
      <c r="K26" s="38">
        <v>-15</v>
      </c>
      <c r="L26" s="38">
        <v>21</v>
      </c>
      <c r="M26" s="38">
        <v>29</v>
      </c>
      <c r="N26" s="38">
        <v>19</v>
      </c>
      <c r="O26" s="38">
        <v>27</v>
      </c>
      <c r="P26" s="38">
        <v>4</v>
      </c>
      <c r="Q26" s="36">
        <v>-11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fitToHeight="1" fitToWidth="1" horizontalDpi="600" verticalDpi="600" orientation="landscape" paperSize="9" scale="81" r:id="rId1"/>
  <headerFooter alignWithMargins="0">
    <oddFooter>&amp;R&amp;F&amp;A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5" bestFit="1" customWidth="1"/>
    <col min="11" max="11" width="8.50390625" style="45" bestFit="1" customWidth="1"/>
    <col min="12" max="15" width="8.625" style="45" bestFit="1" customWidth="1"/>
    <col min="16" max="16" width="11.00390625" style="45" bestFit="1" customWidth="1"/>
    <col min="17" max="17" width="12.00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92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97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27</v>
      </c>
      <c r="B3" s="13"/>
      <c r="C3" s="13"/>
      <c r="D3" s="55" t="s">
        <v>28</v>
      </c>
      <c r="E3" s="55"/>
      <c r="F3" s="55"/>
      <c r="G3" s="55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56"/>
      <c r="E4" s="56"/>
      <c r="F4" s="56"/>
      <c r="G4" s="56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32</v>
      </c>
      <c r="B5" s="17" t="s">
        <v>33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37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41</v>
      </c>
      <c r="C6" s="23" t="s">
        <v>42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44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769548</v>
      </c>
      <c r="C7" s="53">
        <v>-0.31</v>
      </c>
      <c r="D7" s="26">
        <v>373751</v>
      </c>
      <c r="E7" s="26">
        <v>-1275</v>
      </c>
      <c r="F7" s="26">
        <v>395797</v>
      </c>
      <c r="G7" s="26">
        <v>-1095</v>
      </c>
      <c r="H7" s="26">
        <v>286993</v>
      </c>
      <c r="I7" s="44">
        <v>409</v>
      </c>
      <c r="J7" s="44">
        <v>791</v>
      </c>
      <c r="K7" s="44">
        <v>-382</v>
      </c>
      <c r="L7" s="44">
        <v>1708</v>
      </c>
      <c r="M7" s="44">
        <v>2007</v>
      </c>
      <c r="N7" s="44">
        <v>1708</v>
      </c>
      <c r="O7" s="44">
        <v>3995</v>
      </c>
      <c r="P7" s="44">
        <v>-1988</v>
      </c>
      <c r="Q7" s="26">
        <v>-2370</v>
      </c>
    </row>
    <row r="8" spans="1:17" ht="22.5" customHeight="1">
      <c r="A8" s="25" t="s">
        <v>8</v>
      </c>
      <c r="B8" s="26">
        <f>SUM(B10:B18)</f>
        <v>675453</v>
      </c>
      <c r="C8" s="27">
        <f>(B8-'H31.3'!B8)/'H31.3'!B8*100</f>
        <v>-0.2815341915672611</v>
      </c>
      <c r="D8" s="26">
        <f aca="true" t="shared" si="0" ref="D8:Q8">SUM(D10:D18)</f>
        <v>327724</v>
      </c>
      <c r="E8" s="26">
        <f t="shared" si="0"/>
        <v>-1037</v>
      </c>
      <c r="F8" s="26">
        <f t="shared" si="0"/>
        <v>347729</v>
      </c>
      <c r="G8" s="26">
        <f t="shared" si="0"/>
        <v>-870</v>
      </c>
      <c r="H8" s="26">
        <f t="shared" si="0"/>
        <v>252871</v>
      </c>
      <c r="I8" s="26">
        <f t="shared" si="0"/>
        <v>370</v>
      </c>
      <c r="J8" s="26">
        <f t="shared" si="0"/>
        <v>651</v>
      </c>
      <c r="K8" s="26">
        <f t="shared" si="0"/>
        <v>-281</v>
      </c>
      <c r="L8" s="26">
        <f t="shared" si="0"/>
        <v>1481</v>
      </c>
      <c r="M8" s="26">
        <f t="shared" si="0"/>
        <v>1856</v>
      </c>
      <c r="N8" s="26">
        <f t="shared" si="0"/>
        <v>1408</v>
      </c>
      <c r="O8" s="26">
        <f t="shared" si="0"/>
        <v>3555</v>
      </c>
      <c r="P8" s="26">
        <f t="shared" si="0"/>
        <v>-1626</v>
      </c>
      <c r="Q8" s="26">
        <f t="shared" si="0"/>
        <v>-1907</v>
      </c>
    </row>
    <row r="9" spans="1:17" ht="22.5" customHeight="1" thickBot="1">
      <c r="A9" s="28" t="s">
        <v>9</v>
      </c>
      <c r="B9" s="29">
        <f>SUM(B19:B26)</f>
        <v>94095</v>
      </c>
      <c r="C9" s="30">
        <f>(B9-'H31.3'!B9)/'H31.3'!B9*100</f>
        <v>-0.48964656612872526</v>
      </c>
      <c r="D9" s="29">
        <f aca="true" t="shared" si="1" ref="D9:Q9">SUM(D19:D26)</f>
        <v>46027</v>
      </c>
      <c r="E9" s="29">
        <f t="shared" si="1"/>
        <v>-238</v>
      </c>
      <c r="F9" s="29">
        <f t="shared" si="1"/>
        <v>48068</v>
      </c>
      <c r="G9" s="29">
        <f t="shared" si="1"/>
        <v>-225</v>
      </c>
      <c r="H9" s="29">
        <f t="shared" si="1"/>
        <v>34122</v>
      </c>
      <c r="I9" s="29">
        <f t="shared" si="1"/>
        <v>39</v>
      </c>
      <c r="J9" s="29">
        <f t="shared" si="1"/>
        <v>140</v>
      </c>
      <c r="K9" s="29">
        <f t="shared" si="1"/>
        <v>-101</v>
      </c>
      <c r="L9" s="29">
        <f t="shared" si="1"/>
        <v>227</v>
      </c>
      <c r="M9" s="29">
        <f t="shared" si="1"/>
        <v>151</v>
      </c>
      <c r="N9" s="29">
        <f t="shared" si="1"/>
        <v>300</v>
      </c>
      <c r="O9" s="29">
        <f t="shared" si="1"/>
        <v>440</v>
      </c>
      <c r="P9" s="29">
        <f t="shared" si="1"/>
        <v>-362</v>
      </c>
      <c r="Q9" s="29">
        <f t="shared" si="1"/>
        <v>-463</v>
      </c>
    </row>
    <row r="10" spans="1:17" ht="22.5" customHeight="1">
      <c r="A10" s="31" t="s">
        <v>10</v>
      </c>
      <c r="B10" s="32">
        <v>262400</v>
      </c>
      <c r="C10" s="33">
        <v>-0.28</v>
      </c>
      <c r="D10" s="32">
        <v>127359</v>
      </c>
      <c r="E10" s="32">
        <v>-442</v>
      </c>
      <c r="F10" s="32">
        <v>135041</v>
      </c>
      <c r="G10" s="32">
        <v>-291</v>
      </c>
      <c r="H10" s="32">
        <v>103097</v>
      </c>
      <c r="I10" s="34">
        <v>156</v>
      </c>
      <c r="J10" s="34">
        <v>238</v>
      </c>
      <c r="K10" s="34">
        <v>-82</v>
      </c>
      <c r="L10" s="34">
        <v>518</v>
      </c>
      <c r="M10" s="34">
        <v>879</v>
      </c>
      <c r="N10" s="34">
        <v>442</v>
      </c>
      <c r="O10" s="34">
        <v>1606</v>
      </c>
      <c r="P10" s="34">
        <v>-651</v>
      </c>
      <c r="Q10" s="32">
        <v>-733</v>
      </c>
    </row>
    <row r="11" spans="1:17" ht="22.5" customHeight="1">
      <c r="A11" s="35" t="s">
        <v>11</v>
      </c>
      <c r="B11" s="36">
        <v>64462</v>
      </c>
      <c r="C11" s="37">
        <v>-0.53</v>
      </c>
      <c r="D11" s="36">
        <v>31797</v>
      </c>
      <c r="E11" s="36">
        <v>-187</v>
      </c>
      <c r="F11" s="36">
        <v>32665</v>
      </c>
      <c r="G11" s="36">
        <v>-154</v>
      </c>
      <c r="H11" s="36">
        <v>26914</v>
      </c>
      <c r="I11" s="38">
        <v>30</v>
      </c>
      <c r="J11" s="38">
        <v>74</v>
      </c>
      <c r="K11" s="34">
        <v>-44</v>
      </c>
      <c r="L11" s="38">
        <v>158</v>
      </c>
      <c r="M11" s="38">
        <v>196</v>
      </c>
      <c r="N11" s="38">
        <v>157</v>
      </c>
      <c r="O11" s="38">
        <v>494</v>
      </c>
      <c r="P11" s="34">
        <v>-297</v>
      </c>
      <c r="Q11" s="36">
        <v>-341</v>
      </c>
    </row>
    <row r="12" spans="1:17" ht="22.5" customHeight="1">
      <c r="A12" s="35" t="s">
        <v>12</v>
      </c>
      <c r="B12" s="36">
        <v>28559</v>
      </c>
      <c r="C12" s="37">
        <v>-0.21</v>
      </c>
      <c r="D12" s="36">
        <v>14078</v>
      </c>
      <c r="E12" s="36">
        <v>-28</v>
      </c>
      <c r="F12" s="36">
        <v>14481</v>
      </c>
      <c r="G12" s="36">
        <v>-31</v>
      </c>
      <c r="H12" s="36">
        <v>11348</v>
      </c>
      <c r="I12" s="38">
        <v>14</v>
      </c>
      <c r="J12" s="38">
        <v>32</v>
      </c>
      <c r="K12" s="34">
        <v>-18</v>
      </c>
      <c r="L12" s="38">
        <v>115</v>
      </c>
      <c r="M12" s="38">
        <v>95</v>
      </c>
      <c r="N12" s="38">
        <v>107</v>
      </c>
      <c r="O12" s="38">
        <v>144</v>
      </c>
      <c r="P12" s="34">
        <v>-41</v>
      </c>
      <c r="Q12" s="36">
        <v>-59</v>
      </c>
    </row>
    <row r="13" spans="1:17" ht="22.5" customHeight="1">
      <c r="A13" s="35" t="s">
        <v>13</v>
      </c>
      <c r="B13" s="36">
        <v>31489</v>
      </c>
      <c r="C13" s="37">
        <v>-0.39</v>
      </c>
      <c r="D13" s="36">
        <v>14949</v>
      </c>
      <c r="E13" s="36">
        <v>-56</v>
      </c>
      <c r="F13" s="36">
        <v>16540</v>
      </c>
      <c r="G13" s="36">
        <v>-67</v>
      </c>
      <c r="H13" s="36">
        <v>10759</v>
      </c>
      <c r="I13" s="38">
        <v>14</v>
      </c>
      <c r="J13" s="38">
        <v>46</v>
      </c>
      <c r="K13" s="34">
        <v>-32</v>
      </c>
      <c r="L13" s="38">
        <v>28</v>
      </c>
      <c r="M13" s="38">
        <v>62</v>
      </c>
      <c r="N13" s="38">
        <v>66</v>
      </c>
      <c r="O13" s="38">
        <v>115</v>
      </c>
      <c r="P13" s="34">
        <v>-91</v>
      </c>
      <c r="Q13" s="36">
        <v>-123</v>
      </c>
    </row>
    <row r="14" spans="1:17" ht="22.5" customHeight="1">
      <c r="A14" s="35" t="s">
        <v>14</v>
      </c>
      <c r="B14" s="36">
        <v>22720</v>
      </c>
      <c r="C14" s="37">
        <v>-0.41</v>
      </c>
      <c r="D14" s="36">
        <v>10784</v>
      </c>
      <c r="E14" s="36">
        <v>-44</v>
      </c>
      <c r="F14" s="36">
        <v>11936</v>
      </c>
      <c r="G14" s="36">
        <v>-50</v>
      </c>
      <c r="H14" s="36">
        <v>7597</v>
      </c>
      <c r="I14" s="38">
        <v>8</v>
      </c>
      <c r="J14" s="38">
        <v>22</v>
      </c>
      <c r="K14" s="34">
        <v>-14</v>
      </c>
      <c r="L14" s="38">
        <v>23</v>
      </c>
      <c r="M14" s="38">
        <v>39</v>
      </c>
      <c r="N14" s="38">
        <v>48</v>
      </c>
      <c r="O14" s="38">
        <v>94</v>
      </c>
      <c r="P14" s="34">
        <v>-80</v>
      </c>
      <c r="Q14" s="36">
        <v>-94</v>
      </c>
    </row>
    <row r="15" spans="1:17" ht="22.5" customHeight="1">
      <c r="A15" s="35" t="s">
        <v>15</v>
      </c>
      <c r="B15" s="36">
        <v>68608</v>
      </c>
      <c r="C15" s="37">
        <v>-0.09</v>
      </c>
      <c r="D15" s="36">
        <v>33286</v>
      </c>
      <c r="E15" s="36">
        <v>-30</v>
      </c>
      <c r="F15" s="36">
        <v>35322</v>
      </c>
      <c r="G15" s="36">
        <v>-35</v>
      </c>
      <c r="H15" s="36">
        <v>23665</v>
      </c>
      <c r="I15" s="38">
        <v>40</v>
      </c>
      <c r="J15" s="38">
        <v>56</v>
      </c>
      <c r="K15" s="34">
        <v>-16</v>
      </c>
      <c r="L15" s="38">
        <v>194</v>
      </c>
      <c r="M15" s="38">
        <v>121</v>
      </c>
      <c r="N15" s="38">
        <v>133</v>
      </c>
      <c r="O15" s="38">
        <v>231</v>
      </c>
      <c r="P15" s="34">
        <v>-49</v>
      </c>
      <c r="Q15" s="36">
        <v>-65</v>
      </c>
    </row>
    <row r="16" spans="1:17" ht="22.5" customHeight="1">
      <c r="A16" s="35" t="s">
        <v>16</v>
      </c>
      <c r="B16" s="36">
        <v>27741</v>
      </c>
      <c r="C16" s="37">
        <v>-0.1</v>
      </c>
      <c r="D16" s="36">
        <v>13085</v>
      </c>
      <c r="E16" s="36">
        <v>-6</v>
      </c>
      <c r="F16" s="36">
        <v>14656</v>
      </c>
      <c r="G16" s="36">
        <v>-21</v>
      </c>
      <c r="H16" s="36">
        <v>9859</v>
      </c>
      <c r="I16" s="38">
        <v>17</v>
      </c>
      <c r="J16" s="38">
        <v>28</v>
      </c>
      <c r="K16" s="34">
        <v>-11</v>
      </c>
      <c r="L16" s="38">
        <v>80</v>
      </c>
      <c r="M16" s="38">
        <v>56</v>
      </c>
      <c r="N16" s="38">
        <v>62</v>
      </c>
      <c r="O16" s="38">
        <v>90</v>
      </c>
      <c r="P16" s="34">
        <v>-16</v>
      </c>
      <c r="Q16" s="36">
        <v>-27</v>
      </c>
    </row>
    <row r="17" spans="1:17" ht="22.5" customHeight="1">
      <c r="A17" s="35" t="s">
        <v>17</v>
      </c>
      <c r="B17" s="36">
        <v>80568</v>
      </c>
      <c r="C17" s="37">
        <v>-0.33</v>
      </c>
      <c r="D17" s="36">
        <v>39553</v>
      </c>
      <c r="E17" s="36">
        <v>-131</v>
      </c>
      <c r="F17" s="36">
        <v>41015</v>
      </c>
      <c r="G17" s="36">
        <v>-136</v>
      </c>
      <c r="H17" s="36">
        <v>29129</v>
      </c>
      <c r="I17" s="38">
        <v>48</v>
      </c>
      <c r="J17" s="38">
        <v>90</v>
      </c>
      <c r="K17" s="34">
        <v>-42</v>
      </c>
      <c r="L17" s="38">
        <v>142</v>
      </c>
      <c r="M17" s="38">
        <v>202</v>
      </c>
      <c r="N17" s="38">
        <v>182</v>
      </c>
      <c r="O17" s="38">
        <v>387</v>
      </c>
      <c r="P17" s="34">
        <v>-225</v>
      </c>
      <c r="Q17" s="36">
        <v>-267</v>
      </c>
    </row>
    <row r="18" spans="1:17" ht="22.5" customHeight="1">
      <c r="A18" s="35" t="s">
        <v>18</v>
      </c>
      <c r="B18" s="36">
        <v>88906</v>
      </c>
      <c r="C18" s="37">
        <v>-0.22</v>
      </c>
      <c r="D18" s="36">
        <v>42833</v>
      </c>
      <c r="E18" s="36">
        <v>-113</v>
      </c>
      <c r="F18" s="36">
        <v>46073</v>
      </c>
      <c r="G18" s="36">
        <v>-85</v>
      </c>
      <c r="H18" s="36">
        <v>30503</v>
      </c>
      <c r="I18" s="38">
        <v>43</v>
      </c>
      <c r="J18" s="38">
        <v>65</v>
      </c>
      <c r="K18" s="34">
        <v>-22</v>
      </c>
      <c r="L18" s="38">
        <v>223</v>
      </c>
      <c r="M18" s="38">
        <v>206</v>
      </c>
      <c r="N18" s="38">
        <v>211</v>
      </c>
      <c r="O18" s="38">
        <v>394</v>
      </c>
      <c r="P18" s="34">
        <v>-176</v>
      </c>
      <c r="Q18" s="36">
        <v>-198</v>
      </c>
    </row>
    <row r="19" spans="1:17" ht="22.5" customHeight="1">
      <c r="A19" s="35" t="s">
        <v>19</v>
      </c>
      <c r="B19" s="36">
        <v>19201</v>
      </c>
      <c r="C19" s="37">
        <v>-0.42</v>
      </c>
      <c r="D19" s="36">
        <v>9301</v>
      </c>
      <c r="E19" s="36">
        <v>-41</v>
      </c>
      <c r="F19" s="36">
        <v>9900</v>
      </c>
      <c r="G19" s="36">
        <v>-40</v>
      </c>
      <c r="H19" s="36">
        <v>7351</v>
      </c>
      <c r="I19" s="38">
        <v>2</v>
      </c>
      <c r="J19" s="38">
        <v>15</v>
      </c>
      <c r="K19" s="34">
        <v>-13</v>
      </c>
      <c r="L19" s="38">
        <v>49</v>
      </c>
      <c r="M19" s="38">
        <v>47</v>
      </c>
      <c r="N19" s="38">
        <v>72</v>
      </c>
      <c r="O19" s="38">
        <v>92</v>
      </c>
      <c r="P19" s="34">
        <v>-68</v>
      </c>
      <c r="Q19" s="36">
        <v>-81</v>
      </c>
    </row>
    <row r="20" spans="1:17" ht="22.5" customHeight="1">
      <c r="A20" s="35" t="s">
        <v>20</v>
      </c>
      <c r="B20" s="36">
        <v>2398</v>
      </c>
      <c r="C20" s="37">
        <v>-0.17</v>
      </c>
      <c r="D20" s="36">
        <v>1135</v>
      </c>
      <c r="E20" s="36">
        <v>-2</v>
      </c>
      <c r="F20" s="36">
        <v>1263</v>
      </c>
      <c r="G20" s="36">
        <v>-2</v>
      </c>
      <c r="H20" s="36">
        <v>864</v>
      </c>
      <c r="I20" s="38">
        <v>1</v>
      </c>
      <c r="J20" s="38">
        <v>6</v>
      </c>
      <c r="K20" s="34">
        <v>-5</v>
      </c>
      <c r="L20" s="38">
        <v>4</v>
      </c>
      <c r="M20" s="38">
        <v>7</v>
      </c>
      <c r="N20" s="38">
        <v>5</v>
      </c>
      <c r="O20" s="38">
        <v>5</v>
      </c>
      <c r="P20" s="34">
        <v>1</v>
      </c>
      <c r="Q20" s="36">
        <v>-4</v>
      </c>
    </row>
    <row r="21" spans="1:17" ht="22.5" customHeight="1">
      <c r="A21" s="35" t="s">
        <v>21</v>
      </c>
      <c r="B21" s="36">
        <v>10197</v>
      </c>
      <c r="C21" s="37">
        <v>-0.52</v>
      </c>
      <c r="D21" s="36">
        <v>4898</v>
      </c>
      <c r="E21" s="36">
        <v>-21</v>
      </c>
      <c r="F21" s="36">
        <v>5299</v>
      </c>
      <c r="G21" s="36">
        <v>-32</v>
      </c>
      <c r="H21" s="36">
        <v>3299</v>
      </c>
      <c r="I21" s="38">
        <v>2</v>
      </c>
      <c r="J21" s="38">
        <v>15</v>
      </c>
      <c r="K21" s="34">
        <v>-13</v>
      </c>
      <c r="L21" s="38">
        <v>18</v>
      </c>
      <c r="M21" s="38">
        <v>6</v>
      </c>
      <c r="N21" s="38">
        <v>21</v>
      </c>
      <c r="O21" s="38">
        <v>43</v>
      </c>
      <c r="P21" s="34">
        <v>-40</v>
      </c>
      <c r="Q21" s="36">
        <v>-53</v>
      </c>
    </row>
    <row r="22" spans="1:17" ht="22.5" customHeight="1">
      <c r="A22" s="35" t="s">
        <v>22</v>
      </c>
      <c r="B22" s="36">
        <v>20330</v>
      </c>
      <c r="C22" s="37">
        <v>-0.25</v>
      </c>
      <c r="D22" s="36">
        <v>9794</v>
      </c>
      <c r="E22" s="36">
        <v>-28</v>
      </c>
      <c r="F22" s="36">
        <v>10536</v>
      </c>
      <c r="G22" s="36">
        <v>-22</v>
      </c>
      <c r="H22" s="36">
        <v>6486</v>
      </c>
      <c r="I22" s="38">
        <v>6</v>
      </c>
      <c r="J22" s="38">
        <v>36</v>
      </c>
      <c r="K22" s="34">
        <v>-30</v>
      </c>
      <c r="L22" s="38">
        <v>53</v>
      </c>
      <c r="M22" s="38">
        <v>24</v>
      </c>
      <c r="N22" s="38">
        <v>55</v>
      </c>
      <c r="O22" s="38">
        <v>42</v>
      </c>
      <c r="P22" s="34">
        <v>-20</v>
      </c>
      <c r="Q22" s="36">
        <v>-50</v>
      </c>
    </row>
    <row r="23" spans="1:17" ht="22.5" customHeight="1">
      <c r="A23" s="35" t="s">
        <v>23</v>
      </c>
      <c r="B23" s="36">
        <v>9317</v>
      </c>
      <c r="C23" s="37">
        <v>-0.96</v>
      </c>
      <c r="D23" s="36">
        <v>4705</v>
      </c>
      <c r="E23" s="36">
        <v>-46</v>
      </c>
      <c r="F23" s="36">
        <v>4612</v>
      </c>
      <c r="G23" s="36">
        <v>-44</v>
      </c>
      <c r="H23" s="36">
        <v>3823</v>
      </c>
      <c r="I23" s="38">
        <v>5</v>
      </c>
      <c r="J23" s="38">
        <v>16</v>
      </c>
      <c r="K23" s="34">
        <v>-11</v>
      </c>
      <c r="L23" s="38">
        <v>25</v>
      </c>
      <c r="M23" s="38">
        <v>13</v>
      </c>
      <c r="N23" s="38">
        <v>38</v>
      </c>
      <c r="O23" s="38">
        <v>79</v>
      </c>
      <c r="P23" s="34">
        <v>-79</v>
      </c>
      <c r="Q23" s="36">
        <v>-90</v>
      </c>
    </row>
    <row r="24" spans="1:17" ht="22.5" customHeight="1">
      <c r="A24" s="35" t="s">
        <v>24</v>
      </c>
      <c r="B24" s="36">
        <v>10299</v>
      </c>
      <c r="C24" s="37">
        <v>-0.31</v>
      </c>
      <c r="D24" s="36">
        <v>5289</v>
      </c>
      <c r="E24" s="36">
        <v>-19</v>
      </c>
      <c r="F24" s="36">
        <v>5010</v>
      </c>
      <c r="G24" s="36">
        <v>-13</v>
      </c>
      <c r="H24" s="36">
        <v>4311</v>
      </c>
      <c r="I24" s="38">
        <v>5</v>
      </c>
      <c r="J24" s="38">
        <v>9</v>
      </c>
      <c r="K24" s="34">
        <v>-4</v>
      </c>
      <c r="L24" s="38">
        <v>17</v>
      </c>
      <c r="M24" s="38">
        <v>21</v>
      </c>
      <c r="N24" s="38">
        <v>21</v>
      </c>
      <c r="O24" s="38">
        <v>45</v>
      </c>
      <c r="P24" s="34">
        <v>-28</v>
      </c>
      <c r="Q24" s="36">
        <v>-32</v>
      </c>
    </row>
    <row r="25" spans="1:17" ht="22.5" customHeight="1">
      <c r="A25" s="39" t="s">
        <v>25</v>
      </c>
      <c r="B25" s="40">
        <v>8054</v>
      </c>
      <c r="C25" s="41">
        <v>-0.47</v>
      </c>
      <c r="D25" s="40">
        <v>4079</v>
      </c>
      <c r="E25" s="40">
        <v>-14</v>
      </c>
      <c r="F25" s="40">
        <v>3975</v>
      </c>
      <c r="G25" s="40">
        <v>-24</v>
      </c>
      <c r="H25" s="40">
        <v>3222</v>
      </c>
      <c r="I25" s="42">
        <v>9</v>
      </c>
      <c r="J25" s="42">
        <v>12</v>
      </c>
      <c r="K25" s="34">
        <v>-3</v>
      </c>
      <c r="L25" s="42">
        <v>15</v>
      </c>
      <c r="M25" s="42">
        <v>13</v>
      </c>
      <c r="N25" s="42">
        <v>20</v>
      </c>
      <c r="O25" s="42">
        <v>43</v>
      </c>
      <c r="P25" s="34">
        <v>-35</v>
      </c>
      <c r="Q25" s="40">
        <v>-38</v>
      </c>
    </row>
    <row r="26" spans="1:17" ht="22.5" customHeight="1">
      <c r="A26" s="35" t="s">
        <v>26</v>
      </c>
      <c r="B26" s="36">
        <v>14299</v>
      </c>
      <c r="C26" s="37">
        <v>-0.8</v>
      </c>
      <c r="D26" s="43">
        <v>6826</v>
      </c>
      <c r="E26" s="36">
        <v>-67</v>
      </c>
      <c r="F26" s="36">
        <v>7473</v>
      </c>
      <c r="G26" s="36">
        <v>-48</v>
      </c>
      <c r="H26" s="36">
        <v>4766</v>
      </c>
      <c r="I26" s="38">
        <v>9</v>
      </c>
      <c r="J26" s="38">
        <v>31</v>
      </c>
      <c r="K26" s="38">
        <v>-22</v>
      </c>
      <c r="L26" s="38">
        <v>46</v>
      </c>
      <c r="M26" s="38">
        <v>20</v>
      </c>
      <c r="N26" s="38">
        <v>68</v>
      </c>
      <c r="O26" s="38">
        <v>91</v>
      </c>
      <c r="P26" s="38">
        <v>-93</v>
      </c>
      <c r="Q26" s="36">
        <v>-115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Administrator</cp:lastModifiedBy>
  <cp:lastPrinted>2020-01-23T06:29:52Z</cp:lastPrinted>
  <dcterms:created xsi:type="dcterms:W3CDTF">2002-04-25T00:57:58Z</dcterms:created>
  <dcterms:modified xsi:type="dcterms:W3CDTF">2020-01-23T06:29:57Z</dcterms:modified>
  <cp:category/>
  <cp:version/>
  <cp:contentType/>
  <cp:contentStatus/>
</cp:coreProperties>
</file>