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50053\Desktop\新しいフォルダー\"/>
    </mc:Choice>
  </mc:AlternateContent>
  <xr:revisionPtr revIDLastSave="0" documentId="13_ncr:1_{9A6E0EAF-6B27-4C92-B24C-49375C3C44E6}" xr6:coauthVersionLast="47" xr6:coauthVersionMax="47" xr10:uidLastSave="{00000000-0000-0000-0000-000000000000}"/>
  <bookViews>
    <workbookView xWindow="-120" yWindow="-120" windowWidth="29040" windowHeight="15720" activeTab="1" xr2:uid="{00000000-000D-0000-FFFF-FFFF00000000}"/>
  </bookViews>
  <sheets>
    <sheet name="別紙２収支予算書" sheetId="8" r:id="rId1"/>
    <sheet name="(記入例)" sheetId="6" r:id="rId2"/>
  </sheets>
  <definedNames>
    <definedName name="_xlnm.Print_Area" localSheetId="1">'(記入例)'!$A$1:$E$51</definedName>
    <definedName name="_xlnm.Print_Area" localSheetId="0">別紙２収支予算書!$A$1:$E$52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C15" i="6"/>
  <c r="C12" i="8"/>
  <c r="C15" i="8"/>
  <c r="C19" i="8"/>
  <c r="C23" i="8"/>
  <c r="C53" i="8"/>
  <c r="D40" i="6"/>
  <c r="D40" i="8"/>
  <c r="C40" i="8"/>
  <c r="C19" i="6"/>
  <c r="C23" i="6"/>
  <c r="C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林 大樹</author>
  </authors>
  <commentList>
    <comment ref="C10" authorId="0" shapeId="0" xr:uid="{00000000-0006-0000-0000-000001000000}">
      <text>
        <r>
          <rPr>
            <sz val="9"/>
            <color indexed="81"/>
            <rFont val="MS P ゴシック"/>
            <family val="3"/>
            <charset val="128"/>
          </rPr>
          <t>ベーシックプランは15%
サポートプランおよびコンサルティングプランは20%を入力</t>
        </r>
      </text>
    </comment>
    <comment ref="C12" authorId="1" shapeId="0" xr:uid="{00000000-0006-0000-0000-000002000000}">
      <text>
        <r>
          <rPr>
            <sz val="9"/>
            <color indexed="81"/>
            <rFont val="MS P ゴシック"/>
            <family val="3"/>
            <charset val="128"/>
          </rPr>
          <t>サポートプランおよびコンサルティングプランは最低手数料が22万円（税込）のため、サポートプランおよびコンサルティングプラン希望で寄付目標額が100万円未満の場合は22万円を手入力してください。それ以外の場合は計算式が入っているので手数料は自動計算されます。</t>
        </r>
      </text>
    </comment>
    <comment ref="D40" authorId="0" shapeId="0" xr:uid="{00000000-0006-0000-0000-000003000000}">
      <text>
        <r>
          <rPr>
            <sz val="9"/>
            <color indexed="81"/>
            <rFont val="MS P ゴシック"/>
            <family val="3"/>
            <charset val="128"/>
          </rPr>
          <t>（D）と一致すること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0" authorId="0" shapeId="0" xr:uid="{00000000-0006-0000-0100-000001000000}">
      <text>
        <r>
          <rPr>
            <sz val="9"/>
            <color indexed="81"/>
            <rFont val="MS P ゴシック"/>
            <family val="3"/>
            <charset val="128"/>
          </rPr>
          <t>ベーシックプランは15%
サポートプランおよびコンサルティングプランは20%を入力</t>
        </r>
      </text>
    </comment>
    <comment ref="D40" authorId="0" shapeId="0" xr:uid="{00000000-0006-0000-0100-000002000000}">
      <text>
        <r>
          <rPr>
            <sz val="9"/>
            <color indexed="81"/>
            <rFont val="MS P ゴシック"/>
            <family val="3"/>
            <charset val="128"/>
          </rPr>
          <t>（D）と一致すること</t>
        </r>
      </text>
    </comment>
  </commentList>
</comments>
</file>

<file path=xl/sharedStrings.xml><?xml version="1.0" encoding="utf-8"?>
<sst xmlns="http://schemas.openxmlformats.org/spreadsheetml/2006/main" count="99" uniqueCount="60">
  <si>
    <t>備　考</t>
  </si>
  <si>
    <t>合　　計</t>
  </si>
  <si>
    <t>区　　分</t>
  </si>
  <si>
    <t>予　算　額</t>
  </si>
  <si>
    <t>予　算　額</t>
    <rPh sb="0" eb="1">
      <t>ヨ</t>
    </rPh>
    <rPh sb="2" eb="3">
      <t>サン</t>
    </rPh>
    <phoneticPr fontId="1"/>
  </si>
  <si>
    <t>（単位：円）</t>
    <phoneticPr fontId="1"/>
  </si>
  <si>
    <t>上記のとおり相違ありません。</t>
    <rPh sb="0" eb="2">
      <t>ジョウキ</t>
    </rPh>
    <rPh sb="6" eb="8">
      <t>ソウイ</t>
    </rPh>
    <phoneticPr fontId="1"/>
  </si>
  <si>
    <t>(注)支出の合計と一致すること</t>
    <rPh sb="3" eb="5">
      <t>シシュツ</t>
    </rPh>
    <rPh sb="6" eb="8">
      <t>ゴウケイ</t>
    </rPh>
    <phoneticPr fontId="1"/>
  </si>
  <si>
    <t>自己資金</t>
    <rPh sb="0" eb="2">
      <t>ジコ</t>
    </rPh>
    <rPh sb="2" eb="4">
      <t>シキン</t>
    </rPh>
    <phoneticPr fontId="2"/>
  </si>
  <si>
    <t>消耗品費</t>
    <rPh sb="0" eb="3">
      <t>ショウモウヒン</t>
    </rPh>
    <rPh sb="3" eb="4">
      <t>ヒ</t>
    </rPh>
    <phoneticPr fontId="3"/>
  </si>
  <si>
    <t>印刷製本費</t>
    <rPh sb="0" eb="2">
      <t>インサツ</t>
    </rPh>
    <rPh sb="2" eb="4">
      <t>セイホン</t>
    </rPh>
    <rPh sb="4" eb="5">
      <t>ヒ</t>
    </rPh>
    <phoneticPr fontId="3"/>
  </si>
  <si>
    <t>委託料</t>
    <rPh sb="0" eb="3">
      <t>イタクリョウ</t>
    </rPh>
    <phoneticPr fontId="3"/>
  </si>
  <si>
    <t>設計委託</t>
    <rPh sb="0" eb="2">
      <t>セッケイ</t>
    </rPh>
    <rPh sb="2" eb="4">
      <t>イタク</t>
    </rPh>
    <phoneticPr fontId="3"/>
  </si>
  <si>
    <t>工事請負費</t>
    <rPh sb="0" eb="2">
      <t>コウジ</t>
    </rPh>
    <rPh sb="2" eb="4">
      <t>ウケオイ</t>
    </rPh>
    <rPh sb="4" eb="5">
      <t>ヒ</t>
    </rPh>
    <phoneticPr fontId="3"/>
  </si>
  <si>
    <t>備品購入費</t>
    <rPh sb="0" eb="2">
      <t>ビヒン</t>
    </rPh>
    <rPh sb="2" eb="5">
      <t>コウニュウヒ</t>
    </rPh>
    <phoneticPr fontId="3"/>
  </si>
  <si>
    <t>厨房機器、調理器具、什器等</t>
    <rPh sb="0" eb="2">
      <t>チュウボウ</t>
    </rPh>
    <rPh sb="2" eb="4">
      <t>キキ</t>
    </rPh>
    <rPh sb="5" eb="7">
      <t>チョウリ</t>
    </rPh>
    <rPh sb="7" eb="9">
      <t>キグ</t>
    </rPh>
    <rPh sb="10" eb="12">
      <t>ジュウキ</t>
    </rPh>
    <rPh sb="12" eb="13">
      <t>トウ</t>
    </rPh>
    <phoneticPr fontId="3"/>
  </si>
  <si>
    <t>借入金</t>
    <rPh sb="0" eb="2">
      <t>カリイレ</t>
    </rPh>
    <rPh sb="2" eb="3">
      <t>キン</t>
    </rPh>
    <phoneticPr fontId="3"/>
  </si>
  <si>
    <t>その他</t>
    <rPh sb="2" eb="3">
      <t>タ</t>
    </rPh>
    <phoneticPr fontId="3"/>
  </si>
  <si>
    <t>うち奨励金充当額</t>
    <rPh sb="2" eb="5">
      <t>ショウレイキン</t>
    </rPh>
    <rPh sb="5" eb="7">
      <t>ジュウトウ</t>
    </rPh>
    <rPh sb="7" eb="8">
      <t>ガク</t>
    </rPh>
    <phoneticPr fontId="3"/>
  </si>
  <si>
    <t>経　費　内　訳</t>
    <rPh sb="0" eb="1">
      <t>ヘ</t>
    </rPh>
    <rPh sb="2" eb="3">
      <t>ヒ</t>
    </rPh>
    <phoneticPr fontId="3"/>
  </si>
  <si>
    <t>筆記用具、トナー等</t>
  </si>
  <si>
    <t>店舗内装工事費</t>
    <rPh sb="2" eb="4">
      <t>ナイソウ</t>
    </rPh>
    <rPh sb="4" eb="7">
      <t>コウジヒ</t>
    </rPh>
    <phoneticPr fontId="3"/>
  </si>
  <si>
    <t>別紙１</t>
    <rPh sb="0" eb="2">
      <t>ベッシ</t>
    </rPh>
    <phoneticPr fontId="4"/>
  </si>
  <si>
    <t xml:space="preserve">２　収入の部　　　　　　　　　　　　　　　　　　　　　　　　　　  </t>
    <phoneticPr fontId="1"/>
  </si>
  <si>
    <t>３　支出の部　　　　　　　　　　　　　　　　　　　　　　　　　　　</t>
    <phoneticPr fontId="1"/>
  </si>
  <si>
    <t xml:space="preserve">１　寄付目標額および奨励金見込額　　　　  </t>
    <rPh sb="2" eb="4">
      <t>キフ</t>
    </rPh>
    <rPh sb="4" eb="7">
      <t>モクヒョウガク</t>
    </rPh>
    <rPh sb="10" eb="12">
      <t>ショウレイ</t>
    </rPh>
    <rPh sb="12" eb="13">
      <t>キン</t>
    </rPh>
    <rPh sb="13" eb="15">
      <t>ミコ</t>
    </rPh>
    <rPh sb="15" eb="16">
      <t>ガク</t>
    </rPh>
    <phoneticPr fontId="1"/>
  </si>
  <si>
    <t>寄付目標額</t>
    <rPh sb="0" eb="2">
      <t>キフ</t>
    </rPh>
    <rPh sb="2" eb="5">
      <t>モクヒョウガク</t>
    </rPh>
    <phoneticPr fontId="3"/>
  </si>
  <si>
    <t>奨励金（見込）</t>
    <rPh sb="0" eb="2">
      <t>ショウレイ</t>
    </rPh>
    <rPh sb="2" eb="3">
      <t>カネ</t>
    </rPh>
    <phoneticPr fontId="3"/>
  </si>
  <si>
    <t>原材料費</t>
    <rPh sb="0" eb="3">
      <t>ゲンザイリョウ</t>
    </rPh>
    <rPh sb="3" eb="4">
      <t>ヒ</t>
    </rPh>
    <phoneticPr fontId="5"/>
  </si>
  <si>
    <t>１　寄付目標額および奨励金の見込み</t>
    <rPh sb="2" eb="4">
      <t>キフ</t>
    </rPh>
    <rPh sb="4" eb="7">
      <t>モクヒョウガク</t>
    </rPh>
    <rPh sb="10" eb="12">
      <t>ショウレイ</t>
    </rPh>
    <rPh sb="12" eb="13">
      <t>キン</t>
    </rPh>
    <rPh sb="14" eb="16">
      <t>ミコ</t>
    </rPh>
    <phoneticPr fontId="1"/>
  </si>
  <si>
    <t>（Ａ）</t>
    <phoneticPr fontId="1"/>
  </si>
  <si>
    <t>ふるさと納税による新事業創出支援事業　収支予算書</t>
    <rPh sb="16" eb="18">
      <t>ジギョウ</t>
    </rPh>
    <rPh sb="19" eb="21">
      <t>シュウシ</t>
    </rPh>
    <rPh sb="21" eb="24">
      <t>ヨサンショ</t>
    </rPh>
    <phoneticPr fontId="1"/>
  </si>
  <si>
    <t>合　　計</t>
    <rPh sb="0" eb="1">
      <t>ア</t>
    </rPh>
    <rPh sb="3" eb="4">
      <t>ケイ</t>
    </rPh>
    <phoneticPr fontId="5"/>
  </si>
  <si>
    <t>合　　計</t>
    <rPh sb="0" eb="1">
      <t>ア</t>
    </rPh>
    <rPh sb="3" eb="4">
      <t>ケイ</t>
    </rPh>
    <phoneticPr fontId="1"/>
  </si>
  <si>
    <t>（Ｂ）</t>
    <phoneticPr fontId="1"/>
  </si>
  <si>
    <t>区　　分</t>
    <phoneticPr fontId="5"/>
  </si>
  <si>
    <t>区　　分</t>
    <phoneticPr fontId="3"/>
  </si>
  <si>
    <t>消費税率</t>
    <rPh sb="0" eb="3">
      <t>ショウヒゼイ</t>
    </rPh>
    <rPh sb="3" eb="4">
      <t>リツ</t>
    </rPh>
    <phoneticPr fontId="5"/>
  </si>
  <si>
    <t>3円/1枚×4,000枚×2回×1.08</t>
    <rPh sb="4" eb="5">
      <t>マイ</t>
    </rPh>
    <phoneticPr fontId="3"/>
  </si>
  <si>
    <t>手数料率（税抜）</t>
    <rPh sb="0" eb="3">
      <t>テスウリョウ</t>
    </rPh>
    <rPh sb="3" eb="4">
      <t>リツ</t>
    </rPh>
    <rPh sb="5" eb="7">
      <t>ゼイヌキ</t>
    </rPh>
    <phoneticPr fontId="3"/>
  </si>
  <si>
    <t>リターン材料費</t>
    <rPh sb="4" eb="7">
      <t>ザイリョウヒ</t>
    </rPh>
    <phoneticPr fontId="3"/>
  </si>
  <si>
    <t>（Ｃ：（Ａ×Ｂ）×1.1）</t>
    <phoneticPr fontId="1"/>
  </si>
  <si>
    <t>手数料（税込）</t>
    <rPh sb="0" eb="3">
      <t>テスウリョウ</t>
    </rPh>
    <rPh sb="4" eb="6">
      <t>ゼイコミ</t>
    </rPh>
    <phoneticPr fontId="3"/>
  </si>
  <si>
    <t>〇手数料</t>
    <rPh sb="1" eb="4">
      <t>テスウリョウ</t>
    </rPh>
    <phoneticPr fontId="5"/>
  </si>
  <si>
    <t>〇奨励金</t>
    <rPh sb="1" eb="4">
      <t>ショウレイキン</t>
    </rPh>
    <phoneticPr fontId="5"/>
  </si>
  <si>
    <t>〇寄付目標額</t>
    <rPh sb="1" eb="3">
      <t>キフ</t>
    </rPh>
    <rPh sb="3" eb="6">
      <t>モクヒョウガク</t>
    </rPh>
    <phoneticPr fontId="5"/>
  </si>
  <si>
    <t>所在地：</t>
    <phoneticPr fontId="3"/>
  </si>
  <si>
    <t>企業・団体名：</t>
    <phoneticPr fontId="3"/>
  </si>
  <si>
    <t>代表者役職・氏名：</t>
    <phoneticPr fontId="3"/>
  </si>
  <si>
    <t>奨励金</t>
    <rPh sb="0" eb="3">
      <t>ショウレイキン</t>
    </rPh>
    <phoneticPr fontId="1"/>
  </si>
  <si>
    <t>福井県福井市大手３丁目１７番１号</t>
    <rPh sb="0" eb="3">
      <t>フクイケン</t>
    </rPh>
    <rPh sb="3" eb="6">
      <t>フクイシ</t>
    </rPh>
    <rPh sb="6" eb="8">
      <t>オオテ</t>
    </rPh>
    <rPh sb="9" eb="11">
      <t>チョウメ</t>
    </rPh>
    <rPh sb="13" eb="14">
      <t>バン</t>
    </rPh>
    <rPh sb="15" eb="16">
      <t>ゴウ</t>
    </rPh>
    <phoneticPr fontId="1"/>
  </si>
  <si>
    <t>　</t>
    <phoneticPr fontId="1"/>
  </si>
  <si>
    <t>福井株式会社</t>
    <phoneticPr fontId="3"/>
  </si>
  <si>
    <t>代表取締役社長　福井太郎</t>
    <rPh sb="8" eb="10">
      <t>フクイ</t>
    </rPh>
    <rPh sb="10" eb="12">
      <t>タロウ</t>
    </rPh>
    <phoneticPr fontId="3"/>
  </si>
  <si>
    <t xml:space="preserve"> 令和　　年　　月　　日</t>
    <rPh sb="1" eb="3">
      <t>レイワ</t>
    </rPh>
    <rPh sb="5" eb="6">
      <t>ネン</t>
    </rPh>
    <rPh sb="8" eb="9">
      <t>ガツ</t>
    </rPh>
    <rPh sb="11" eb="12">
      <t>ニチ</t>
    </rPh>
    <phoneticPr fontId="1"/>
  </si>
  <si>
    <t>（Ｄ：Ａ－C）</t>
    <phoneticPr fontId="1"/>
  </si>
  <si>
    <t>（D）と一致すること</t>
    <rPh sb="4" eb="6">
      <t>イッチ</t>
    </rPh>
    <phoneticPr fontId="1"/>
  </si>
  <si>
    <t>（Ｄ：Ａ－Ｃ）</t>
    <phoneticPr fontId="1"/>
  </si>
  <si>
    <t xml:space="preserve"> 令和　　　年　　　月　　　　日</t>
    <rPh sb="1" eb="3">
      <t>レイワ</t>
    </rPh>
    <rPh sb="6" eb="7">
      <t>ネン</t>
    </rPh>
    <rPh sb="10" eb="11">
      <t>ガツ</t>
    </rPh>
    <rPh sb="15" eb="16">
      <t>ニチ</t>
    </rPh>
    <phoneticPr fontId="1"/>
  </si>
  <si>
    <t>注：予算額は収入・支出のいずれも令和９年３月３１日までの金額</t>
    <rPh sb="0" eb="1">
      <t>チュウ</t>
    </rPh>
    <rPh sb="2" eb="5">
      <t>ヨサンガク</t>
    </rPh>
    <rPh sb="6" eb="8">
      <t>シュウニュウ</t>
    </rPh>
    <rPh sb="9" eb="11">
      <t>シシュツ</t>
    </rPh>
    <rPh sb="16" eb="18">
      <t>レイワ</t>
    </rPh>
    <rPh sb="19" eb="20">
      <t>ネン</t>
    </rPh>
    <rPh sb="21" eb="22">
      <t>ガツ</t>
    </rPh>
    <rPh sb="24" eb="25">
      <t>ニチ</t>
    </rPh>
    <rPh sb="28" eb="30">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</si>
</sst>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9"/>
      <color indexed="81"/>
      <name val="MS P ゴシック"/>
      <family val="3"/>
      <charset val="128"/>
    </font>
    <font>
      <sz val="11"/>
      <color theme="1"/>
      <name val="ＭＳ Ｐゴシック"/>
      <family val="3"/>
      <charset val="128"/>
      <scheme val="minor"/>
    </font>
    <font>
      <sz val="14"/>
      <color theme="1"/>
      <name val="ＭＳ Ｐゴシック"/>
      <family val="3"/>
      <charset val="128"/>
      <scheme val="major"/>
    </font>
    <font>
      <sz val="11"/>
      <color theme="1"/>
      <name val="ＭＳ 明朝"/>
      <family val="1"/>
      <charset val="128"/>
    </font>
    <font>
      <sz val="10"/>
      <color theme="1"/>
      <name val="ＭＳ 明朝"/>
      <family val="1"/>
      <charset val="128"/>
    </font>
    <font>
      <sz val="11"/>
      <color theme="1"/>
      <name val="ＭＳ Ｐ明朝"/>
      <family val="1"/>
      <charset val="128"/>
    </font>
    <font>
      <sz val="12"/>
      <color theme="1"/>
      <name val="ＭＳ 明朝"/>
      <family val="1"/>
      <charset val="128"/>
    </font>
    <font>
      <sz val="8"/>
      <color theme="1"/>
      <name val="ＭＳ Ｐ明朝"/>
      <family val="1"/>
      <charset val="128"/>
    </font>
    <font>
      <sz val="11"/>
      <color theme="3"/>
      <name val="ＭＳ Ｐゴシック"/>
      <family val="3"/>
      <charset val="128"/>
      <scheme val="minor"/>
    </font>
    <font>
      <sz val="11"/>
      <color theme="1"/>
      <name val="ＭＳ Ｐゴシック"/>
      <family val="3"/>
      <charset val="128"/>
      <scheme val="major"/>
    </font>
    <font>
      <sz val="11"/>
      <color theme="3"/>
      <name val="ＭＳ Ｐゴシック"/>
      <family val="3"/>
      <charset val="128"/>
      <scheme val="major"/>
    </font>
    <font>
      <sz val="8"/>
      <color theme="1"/>
      <name val="ＭＳ 明朝"/>
      <family val="1"/>
      <charset val="128"/>
    </font>
    <font>
      <sz val="11"/>
      <color theme="1"/>
      <name val="Century"/>
      <family val="1"/>
    </font>
    <font>
      <sz val="11"/>
      <color theme="3"/>
      <name val="Century"/>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145">
    <xf numFmtId="0" fontId="0" fillId="0" borderId="0" xfId="0">
      <alignment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xf numFmtId="0" fontId="11" fillId="0" borderId="0" xfId="0" applyFont="1" applyAlignment="1">
      <alignment horizontal="right"/>
    </xf>
    <xf numFmtId="0" fontId="11" fillId="0" borderId="0" xfId="0" applyFont="1" applyAlignment="1">
      <alignment horizontal="right" vertical="center"/>
    </xf>
    <xf numFmtId="0" fontId="12" fillId="0" borderId="0" xfId="0" applyFont="1">
      <alignment vertical="center"/>
    </xf>
    <xf numFmtId="38" fontId="0" fillId="0" borderId="0" xfId="0" applyNumberFormat="1">
      <alignment vertical="center"/>
    </xf>
    <xf numFmtId="38" fontId="8" fillId="0" borderId="0" xfId="2" applyFont="1">
      <alignment vertical="center"/>
    </xf>
    <xf numFmtId="0" fontId="10" fillId="0" borderId="0" xfId="0" applyFont="1">
      <alignment vertical="center"/>
    </xf>
    <xf numFmtId="0" fontId="13" fillId="0" borderId="0" xfId="0" applyFont="1" applyAlignment="1">
      <alignment horizontal="right" vertical="center"/>
    </xf>
    <xf numFmtId="0" fontId="10" fillId="0" borderId="1" xfId="0" applyFont="1" applyBorder="1" applyAlignment="1">
      <alignment horizontal="center"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horizontal="left" vertical="center"/>
    </xf>
    <xf numFmtId="0" fontId="12" fillId="0" borderId="5" xfId="0" quotePrefix="1" applyFont="1" applyBorder="1" applyAlignment="1">
      <alignment horizontal="left" vertical="center"/>
    </xf>
    <xf numFmtId="0" fontId="12" fillId="0" borderId="6" xfId="0" applyFont="1" applyBorder="1" applyAlignment="1">
      <alignment vertical="center" wrapText="1"/>
    </xf>
    <xf numFmtId="0" fontId="14" fillId="0" borderId="7" xfId="0" applyFont="1" applyBorder="1" applyAlignment="1">
      <alignment horizontal="justify" vertical="center" wrapText="1"/>
    </xf>
    <xf numFmtId="0" fontId="10" fillId="0" borderId="0" xfId="0" applyFont="1" applyBorder="1" applyAlignment="1">
      <alignment horizontal="left"/>
    </xf>
    <xf numFmtId="0" fontId="10" fillId="0" borderId="8" xfId="0" applyFont="1" applyBorder="1" applyAlignment="1">
      <alignment horizontal="center" vertical="center" wrapText="1"/>
    </xf>
    <xf numFmtId="0" fontId="12" fillId="0" borderId="5" xfId="0" applyFont="1" applyBorder="1" applyAlignment="1">
      <alignment horizontal="left" vertical="center" shrinkToFit="1"/>
    </xf>
    <xf numFmtId="0" fontId="9" fillId="0" borderId="0" xfId="0" applyFont="1" applyBorder="1" applyAlignment="1">
      <alignment vertical="center"/>
    </xf>
    <xf numFmtId="0" fontId="0" fillId="0" borderId="0" xfId="0" applyBorder="1">
      <alignment vertical="center"/>
    </xf>
    <xf numFmtId="0" fontId="10" fillId="0" borderId="1" xfId="0" applyFont="1" applyBorder="1" applyAlignment="1">
      <alignment horizontal="center" vertical="center" shrinkToFit="1"/>
    </xf>
    <xf numFmtId="0" fontId="13" fillId="0" borderId="0" xfId="0" applyFont="1">
      <alignment vertical="center"/>
    </xf>
    <xf numFmtId="38" fontId="15" fillId="0" borderId="1" xfId="2" applyFont="1" applyBorder="1" applyAlignment="1">
      <alignment horizontal="right" vertical="center" wrapText="1"/>
    </xf>
    <xf numFmtId="38" fontId="8" fillId="0" borderId="1" xfId="2" applyFont="1" applyBorder="1" applyAlignment="1">
      <alignment horizontal="right" vertical="center" wrapText="1"/>
    </xf>
    <xf numFmtId="38" fontId="15" fillId="0" borderId="9" xfId="2" applyFont="1" applyBorder="1" applyAlignment="1">
      <alignment horizontal="right" vertical="center" wrapText="1"/>
    </xf>
    <xf numFmtId="38" fontId="8" fillId="0" borderId="9" xfId="2" applyFont="1" applyBorder="1" applyAlignment="1">
      <alignment horizontal="right" vertical="center" wrapText="1"/>
    </xf>
    <xf numFmtId="38" fontId="15" fillId="0" borderId="7" xfId="2" applyFont="1" applyBorder="1" applyAlignment="1">
      <alignment vertical="center" wrapText="1"/>
    </xf>
    <xf numFmtId="38" fontId="8" fillId="0" borderId="5" xfId="2" applyFont="1" applyBorder="1" applyAlignment="1">
      <alignment horizontal="right" vertical="center" wrapText="1"/>
    </xf>
    <xf numFmtId="38" fontId="15" fillId="0" borderId="7" xfId="2" applyFont="1" applyBorder="1" applyAlignment="1">
      <alignment horizontal="right" vertical="center" wrapText="1"/>
    </xf>
    <xf numFmtId="0" fontId="9" fillId="0" borderId="1" xfId="0" applyFont="1" applyBorder="1" applyAlignment="1">
      <alignment vertical="center"/>
    </xf>
    <xf numFmtId="0" fontId="13" fillId="0" borderId="0" xfId="0" applyFont="1" applyProtection="1">
      <alignment vertical="center"/>
      <protection locked="0"/>
    </xf>
    <xf numFmtId="0" fontId="0" fillId="0" borderId="0" xfId="0" applyProtection="1">
      <alignment vertical="center"/>
      <protection locked="0"/>
    </xf>
    <xf numFmtId="0" fontId="13"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38" fontId="16" fillId="0" borderId="1" xfId="2" applyFont="1" applyBorder="1" applyAlignment="1" applyProtection="1">
      <alignment horizontal="right" vertical="center"/>
      <protection locked="0"/>
    </xf>
    <xf numFmtId="0" fontId="11" fillId="0" borderId="0" xfId="0" applyFont="1" applyAlignment="1" applyProtection="1">
      <alignment horizontal="left" vertical="center"/>
      <protection locked="0"/>
    </xf>
    <xf numFmtId="0" fontId="9" fillId="0" borderId="0"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1" fillId="0" borderId="0" xfId="0" applyFont="1" applyAlignment="1" applyProtection="1">
      <alignment horizontal="right"/>
      <protection locked="0"/>
    </xf>
    <xf numFmtId="38" fontId="8" fillId="0" borderId="1" xfId="2" applyFont="1" applyBorder="1" applyAlignment="1" applyProtection="1">
      <alignment horizontal="right" vertical="center" wrapText="1"/>
      <protection locked="0"/>
    </xf>
    <xf numFmtId="38" fontId="15" fillId="0" borderId="9" xfId="2" applyFont="1" applyBorder="1" applyAlignment="1" applyProtection="1">
      <alignment horizontal="right" vertical="center" wrapText="1"/>
      <protection locked="0"/>
    </xf>
    <xf numFmtId="38" fontId="8" fillId="0" borderId="9" xfId="2" applyFont="1" applyBorder="1" applyAlignment="1" applyProtection="1">
      <alignment horizontal="right" vertical="center" wrapText="1"/>
      <protection locked="0"/>
    </xf>
    <xf numFmtId="0" fontId="10" fillId="0" borderId="0" xfId="0" applyFont="1" applyBorder="1" applyAlignment="1" applyProtection="1">
      <alignment horizontal="left"/>
      <protection locked="0"/>
    </xf>
    <xf numFmtId="38" fontId="8" fillId="0" borderId="5" xfId="2" applyFont="1" applyBorder="1" applyAlignment="1" applyProtection="1">
      <alignment horizontal="right" vertical="center" wrapText="1"/>
      <protection locked="0"/>
    </xf>
    <xf numFmtId="0" fontId="12" fillId="0" borderId="5" xfId="0" quotePrefix="1"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left" vertical="center" shrinkToFit="1"/>
      <protection locked="0"/>
    </xf>
    <xf numFmtId="0" fontId="12" fillId="0" borderId="4"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0"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Alignment="1" applyProtection="1"/>
    <xf numFmtId="38" fontId="16" fillId="0" borderId="1" xfId="2" applyFont="1" applyBorder="1" applyAlignment="1" applyProtection="1">
      <alignment horizontal="right" vertical="center"/>
    </xf>
    <xf numFmtId="38" fontId="15" fillId="0" borderId="1" xfId="2" applyFont="1" applyBorder="1" applyAlignment="1" applyProtection="1">
      <alignment horizontal="right" vertical="center" wrapText="1"/>
    </xf>
    <xf numFmtId="0" fontId="10" fillId="0" borderId="1" xfId="0" applyFont="1" applyBorder="1" applyAlignment="1" applyProtection="1">
      <alignment horizontal="center" vertical="center" wrapText="1"/>
    </xf>
    <xf numFmtId="38" fontId="15" fillId="0" borderId="7" xfId="2" applyFont="1" applyBorder="1" applyAlignment="1" applyProtection="1">
      <alignment vertical="center" wrapText="1"/>
    </xf>
    <xf numFmtId="0" fontId="11" fillId="0" borderId="0" xfId="0" applyFont="1" applyAlignment="1" applyProtection="1">
      <alignment horizontal="right" vertical="center"/>
    </xf>
    <xf numFmtId="0" fontId="10" fillId="0" borderId="8" xfId="0" applyFont="1" applyBorder="1" applyAlignment="1" applyProtection="1">
      <alignment horizontal="center" vertical="center" wrapText="1"/>
    </xf>
    <xf numFmtId="0" fontId="10" fillId="0" borderId="1" xfId="0" applyFont="1" applyBorder="1" applyAlignment="1" applyProtection="1">
      <alignment horizontal="center" vertical="center" shrinkToFit="1"/>
    </xf>
    <xf numFmtId="38" fontId="15" fillId="0" borderId="7" xfId="2" applyFont="1" applyBorder="1" applyAlignment="1" applyProtection="1">
      <alignment horizontal="right" vertical="center" wrapText="1"/>
    </xf>
    <xf numFmtId="0" fontId="14" fillId="0" borderId="7" xfId="0" applyFont="1" applyBorder="1" applyAlignment="1" applyProtection="1">
      <alignment horizontal="justify" vertical="center" wrapText="1"/>
    </xf>
    <xf numFmtId="176" fontId="9" fillId="0" borderId="1" xfId="0" applyNumberFormat="1" applyFont="1" applyBorder="1" applyAlignment="1" applyProtection="1">
      <alignment vertical="center"/>
      <protection locked="0"/>
    </xf>
    <xf numFmtId="9" fontId="16" fillId="0" borderId="1" xfId="1" applyFont="1" applyBorder="1" applyAlignment="1" applyProtection="1">
      <alignment horizontal="right" vertical="center"/>
      <protection locked="0"/>
    </xf>
    <xf numFmtId="0" fontId="10" fillId="0" borderId="0" xfId="0" applyFont="1" applyBorder="1" applyAlignment="1" applyProtection="1">
      <alignment horizontal="left" vertical="center"/>
    </xf>
    <xf numFmtId="9" fontId="16" fillId="0" borderId="0" xfId="1" applyFont="1" applyBorder="1" applyAlignment="1" applyProtection="1">
      <alignment horizontal="right" vertical="center"/>
      <protection locked="0"/>
    </xf>
    <xf numFmtId="0" fontId="10" fillId="0" borderId="10" xfId="0" applyFont="1" applyBorder="1" applyAlignment="1" applyProtection="1">
      <alignment horizontal="left" vertical="center"/>
      <protection locked="0"/>
    </xf>
    <xf numFmtId="38" fontId="16" fillId="0" borderId="10" xfId="2" applyFont="1" applyBorder="1" applyAlignment="1" applyProtection="1">
      <alignment horizontal="right" vertical="center"/>
      <protection locked="0"/>
    </xf>
    <xf numFmtId="0" fontId="10" fillId="0" borderId="11" xfId="0" applyFont="1" applyBorder="1" applyAlignment="1" applyProtection="1">
      <alignment horizontal="left" vertical="center"/>
      <protection locked="0"/>
    </xf>
    <xf numFmtId="38" fontId="16" fillId="0" borderId="11" xfId="2" applyFont="1" applyBorder="1" applyAlignment="1" applyProtection="1">
      <alignment horizontal="right" vertical="center"/>
      <protection locked="0"/>
    </xf>
    <xf numFmtId="38" fontId="17" fillId="0" borderId="1" xfId="2" applyFont="1" applyBorder="1" applyAlignment="1" applyProtection="1">
      <alignment horizontal="right" vertical="center"/>
      <protection locked="0"/>
    </xf>
    <xf numFmtId="38" fontId="17" fillId="0" borderId="1" xfId="2" applyFont="1" applyBorder="1" applyAlignment="1" applyProtection="1">
      <alignment horizontal="right" vertical="center"/>
    </xf>
    <xf numFmtId="0" fontId="0" fillId="0" borderId="0" xfId="0" applyAlignment="1">
      <alignment horizontal="distributed" vertical="center"/>
    </xf>
    <xf numFmtId="0" fontId="0" fillId="0" borderId="11" xfId="0" applyBorder="1" applyAlignment="1">
      <alignment horizontal="distributed" vertical="center"/>
    </xf>
    <xf numFmtId="0" fontId="0" fillId="0" borderId="11" xfId="0" applyBorder="1" applyProtection="1">
      <alignment vertical="center"/>
      <protection locked="0"/>
    </xf>
    <xf numFmtId="0" fontId="0" fillId="0" borderId="0" xfId="0" applyBorder="1" applyAlignment="1">
      <alignment horizontal="distributed" vertical="center"/>
    </xf>
    <xf numFmtId="0" fontId="0" fillId="0" borderId="0" xfId="0" applyBorder="1" applyProtection="1">
      <alignment vertical="center"/>
      <protection locked="0"/>
    </xf>
    <xf numFmtId="0" fontId="0" fillId="0" borderId="11" xfId="0" applyBorder="1">
      <alignment vertical="center"/>
    </xf>
    <xf numFmtId="0" fontId="10" fillId="0" borderId="11" xfId="0" applyFont="1" applyBorder="1" applyAlignment="1">
      <alignment horizontal="left" vertical="center"/>
    </xf>
    <xf numFmtId="0" fontId="10" fillId="0" borderId="1" xfId="0" applyFont="1" applyBorder="1" applyAlignment="1" applyProtection="1">
      <alignment horizontal="left" vertical="center" shrinkToFit="1"/>
    </xf>
    <xf numFmtId="0" fontId="18" fillId="0" borderId="12"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9"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38" fontId="19" fillId="0" borderId="12" xfId="2" applyFont="1" applyBorder="1" applyAlignment="1" applyProtection="1">
      <alignment horizontal="left" vertical="center" wrapText="1"/>
      <protection locked="0"/>
    </xf>
    <xf numFmtId="38" fontId="19" fillId="0" borderId="13" xfId="2" applyFont="1" applyBorder="1" applyAlignment="1" applyProtection="1">
      <alignment horizontal="left" vertical="center" wrapText="1"/>
      <protection locked="0"/>
    </xf>
    <xf numFmtId="0" fontId="10" fillId="0" borderId="9" xfId="0" applyFont="1" applyBorder="1" applyAlignment="1" applyProtection="1">
      <alignment horizontal="left" vertical="center"/>
    </xf>
    <xf numFmtId="38" fontId="20" fillId="0" borderId="12" xfId="2" applyFont="1" applyBorder="1" applyAlignment="1" applyProtection="1">
      <alignment horizontal="left" vertical="center" wrapText="1"/>
      <protection locked="0"/>
    </xf>
    <xf numFmtId="38" fontId="20" fillId="0" borderId="13" xfId="2" applyFont="1" applyBorder="1" applyAlignment="1" applyProtection="1">
      <alignment horizontal="left" vertical="center" wrapText="1"/>
      <protection locked="0"/>
    </xf>
    <xf numFmtId="38" fontId="19" fillId="0" borderId="14" xfId="2" applyFont="1" applyBorder="1" applyAlignment="1" applyProtection="1">
      <alignment horizontal="left" vertical="center" wrapText="1"/>
      <protection locked="0"/>
    </xf>
    <xf numFmtId="38" fontId="19" fillId="0" borderId="15" xfId="2" applyFont="1" applyBorder="1" applyAlignment="1" applyProtection="1">
      <alignment horizontal="left" vertical="center" wrapText="1"/>
      <protection locked="0"/>
    </xf>
    <xf numFmtId="0" fontId="12" fillId="0" borderId="7" xfId="0" applyFont="1" applyBorder="1" applyAlignment="1" applyProtection="1">
      <alignment horizontal="center" vertical="center" wrapText="1"/>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xf>
    <xf numFmtId="0" fontId="18" fillId="0" borderId="19" xfId="0" applyFont="1" applyBorder="1" applyAlignment="1" applyProtection="1">
      <alignment horizontal="left" vertical="center" wrapText="1"/>
    </xf>
    <xf numFmtId="0" fontId="10" fillId="0" borderId="11" xfId="0" applyFont="1" applyBorder="1" applyAlignment="1" applyProtection="1">
      <alignment horizontal="left"/>
    </xf>
    <xf numFmtId="0" fontId="10"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9"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left" vertical="center" shrinkToFit="1"/>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1" xfId="0" applyFont="1" applyBorder="1" applyAlignment="1">
      <alignment horizontal="left"/>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38" fontId="19" fillId="0" borderId="12" xfId="2" applyFont="1" applyBorder="1" applyAlignment="1">
      <alignment horizontal="left" vertical="center" wrapText="1"/>
    </xf>
    <xf numFmtId="38" fontId="19" fillId="0" borderId="13" xfId="2" applyFont="1" applyBorder="1" applyAlignment="1">
      <alignment horizontal="left" vertical="center" wrapText="1"/>
    </xf>
    <xf numFmtId="38" fontId="20" fillId="0" borderId="12" xfId="2" applyFont="1" applyBorder="1" applyAlignment="1">
      <alignment horizontal="left" vertical="center" wrapText="1"/>
    </xf>
    <xf numFmtId="38" fontId="20" fillId="0" borderId="13" xfId="2" applyFont="1" applyBorder="1" applyAlignment="1">
      <alignment horizontal="left" vertical="center" wrapText="1"/>
    </xf>
    <xf numFmtId="38" fontId="19" fillId="0" borderId="14" xfId="2" applyFont="1" applyBorder="1" applyAlignment="1">
      <alignment horizontal="left" vertical="center" wrapText="1"/>
    </xf>
    <xf numFmtId="38" fontId="19" fillId="0" borderId="15" xfId="2"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cellXfs>
  <cellStyles count="3">
    <cellStyle name="パーセント" xfId="1" builtinId="5"/>
    <cellStyle name="桁区切り" xfId="2" builtinId="6"/>
    <cellStyle name="標準" xfId="0" builtinId="0"/>
  </cellStyles>
  <dxfs count="2">
    <dxf>
      <fill>
        <patternFill>
          <bgColor rgb="FFFEFEDA"/>
        </patternFill>
      </fill>
    </dxf>
    <dxf>
      <fill>
        <patternFill>
          <bgColor rgb="FFFFFFD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1343025</xdr:colOff>
      <xdr:row>0</xdr:row>
      <xdr:rowOff>85725</xdr:rowOff>
    </xdr:from>
    <xdr:to>
      <xdr:col>4</xdr:col>
      <xdr:colOff>2990850</xdr:colOff>
      <xdr:row>2</xdr:row>
      <xdr:rowOff>57150</xdr:rowOff>
    </xdr:to>
    <xdr:sp macro="" textlink="">
      <xdr:nvSpPr>
        <xdr:cNvPr id="2" name="テキスト ボックス 1">
          <a:extLst>
            <a:ext uri="{FF2B5EF4-FFF2-40B4-BE49-F238E27FC236}">
              <a16:creationId xmlns:a16="http://schemas.microsoft.com/office/drawing/2014/main" id="{6BD136A1-F76C-CC7A-55CC-080E23826DAD}"/>
            </a:ext>
          </a:extLst>
        </xdr:cNvPr>
        <xdr:cNvSpPr txBox="1"/>
      </xdr:nvSpPr>
      <xdr:spPr>
        <a:xfrm>
          <a:off x="5934075" y="85725"/>
          <a:ext cx="1647825" cy="33337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view="pageBreakPreview" topLeftCell="A22" zoomScaleNormal="100" zoomScaleSheetLayoutView="100" workbookViewId="0">
      <selection activeCell="A43" sqref="A43"/>
    </sheetView>
  </sheetViews>
  <sheetFormatPr defaultRowHeight="13.5"/>
  <cols>
    <col min="1" max="1" width="10.25" customWidth="1"/>
    <col min="2" max="2" width="12.5" customWidth="1"/>
    <col min="3" max="4" width="16.75" customWidth="1"/>
    <col min="5" max="5" width="39.625" bestFit="1" customWidth="1"/>
    <col min="7" max="7" width="18.625" hidden="1" customWidth="1"/>
    <col min="8" max="8" width="9.125" bestFit="1" customWidth="1"/>
  </cols>
  <sheetData>
    <row r="1" spans="1:12" ht="20.25" customHeight="1">
      <c r="A1" s="35" t="s">
        <v>22</v>
      </c>
      <c r="B1" s="36"/>
      <c r="C1" s="36"/>
      <c r="D1" s="36"/>
      <c r="E1" s="37"/>
    </row>
    <row r="2" spans="1:12" ht="9" customHeight="1">
      <c r="A2" s="36"/>
      <c r="B2" s="36"/>
      <c r="C2" s="36"/>
      <c r="D2" s="36"/>
      <c r="E2" s="37"/>
    </row>
    <row r="3" spans="1:12" ht="19.5" customHeight="1">
      <c r="A3" s="87" t="s">
        <v>31</v>
      </c>
      <c r="B3" s="87"/>
      <c r="C3" s="87"/>
      <c r="D3" s="87"/>
      <c r="E3" s="87"/>
      <c r="F3" s="3"/>
      <c r="G3" s="3"/>
      <c r="H3" s="3"/>
      <c r="I3" s="3"/>
      <c r="J3" s="3"/>
      <c r="K3" s="3"/>
      <c r="L3" s="3"/>
    </row>
    <row r="4" spans="1:12" ht="13.5" customHeight="1">
      <c r="A4" s="38"/>
      <c r="B4" s="38"/>
      <c r="C4" s="38"/>
      <c r="D4" s="38"/>
      <c r="E4" s="38"/>
      <c r="F4" s="3"/>
      <c r="G4" s="3"/>
      <c r="H4" s="3"/>
      <c r="I4" s="3"/>
      <c r="J4" s="3"/>
      <c r="K4" s="3"/>
      <c r="L4" s="3"/>
    </row>
    <row r="5" spans="1:12" ht="22.5" customHeight="1">
      <c r="A5" s="56" t="s">
        <v>25</v>
      </c>
      <c r="B5" s="38"/>
      <c r="C5" s="38"/>
      <c r="D5" s="38"/>
      <c r="E5" s="43" t="s">
        <v>5</v>
      </c>
      <c r="F5" s="3"/>
      <c r="H5" s="3"/>
      <c r="I5" s="3"/>
      <c r="J5" s="3"/>
      <c r="K5" s="3"/>
      <c r="L5" s="3"/>
    </row>
    <row r="6" spans="1:12" ht="18.75" customHeight="1">
      <c r="A6" s="56" t="s">
        <v>45</v>
      </c>
      <c r="B6" s="38"/>
      <c r="C6" s="38"/>
      <c r="D6" s="38"/>
      <c r="E6" s="38"/>
      <c r="F6" s="3"/>
      <c r="G6" s="34" t="s">
        <v>37</v>
      </c>
      <c r="H6" s="3"/>
      <c r="I6" s="3"/>
      <c r="J6" s="3"/>
      <c r="K6" s="3"/>
      <c r="L6" s="3"/>
    </row>
    <row r="7" spans="1:12" ht="22.5" customHeight="1">
      <c r="A7" s="86" t="s">
        <v>26</v>
      </c>
      <c r="B7" s="86"/>
      <c r="C7" s="39"/>
      <c r="D7" s="40" t="s">
        <v>30</v>
      </c>
      <c r="E7" s="38"/>
      <c r="F7" s="3"/>
      <c r="G7" s="66">
        <v>10</v>
      </c>
      <c r="H7" s="3"/>
      <c r="I7" s="3"/>
      <c r="J7" s="3"/>
      <c r="K7" s="3"/>
      <c r="L7" s="3"/>
    </row>
    <row r="8" spans="1:12" s="24" customFormat="1" ht="11.25" customHeight="1">
      <c r="A8" s="70"/>
      <c r="B8" s="70"/>
      <c r="C8" s="71"/>
      <c r="D8" s="41"/>
      <c r="E8" s="41"/>
      <c r="F8" s="23"/>
      <c r="G8" s="23"/>
      <c r="H8" s="23"/>
      <c r="I8" s="23"/>
      <c r="J8" s="23"/>
      <c r="K8" s="23"/>
      <c r="L8" s="23"/>
    </row>
    <row r="9" spans="1:12" s="24" customFormat="1" ht="17.25" customHeight="1">
      <c r="A9" s="72" t="s">
        <v>43</v>
      </c>
      <c r="B9" s="72"/>
      <c r="C9" s="73"/>
      <c r="D9" s="41"/>
      <c r="E9" s="41"/>
      <c r="F9" s="23"/>
      <c r="G9" s="23"/>
      <c r="H9" s="23"/>
      <c r="I9" s="23"/>
      <c r="J9" s="23"/>
      <c r="K9" s="23"/>
      <c r="L9" s="23"/>
    </row>
    <row r="10" spans="1:12" s="24" customFormat="1" ht="23.25" customHeight="1">
      <c r="A10" s="86" t="s">
        <v>39</v>
      </c>
      <c r="B10" s="86"/>
      <c r="C10" s="67"/>
      <c r="D10" s="40" t="s">
        <v>34</v>
      </c>
      <c r="E10" s="41"/>
      <c r="F10" s="23"/>
      <c r="G10" s="23"/>
      <c r="H10" s="23"/>
      <c r="I10" s="23"/>
      <c r="J10" s="23"/>
      <c r="K10" s="23"/>
      <c r="L10" s="23"/>
    </row>
    <row r="11" spans="1:12" s="24" customFormat="1" ht="9" customHeight="1">
      <c r="A11" s="68"/>
      <c r="B11" s="68"/>
      <c r="C11" s="69"/>
      <c r="D11" s="40"/>
      <c r="E11" s="41"/>
      <c r="F11" s="23"/>
      <c r="G11" s="23"/>
      <c r="H11" s="23"/>
      <c r="I11" s="23"/>
      <c r="J11" s="23"/>
      <c r="K11" s="23"/>
      <c r="L11" s="23"/>
    </row>
    <row r="12" spans="1:12" s="24" customFormat="1" ht="23.25" customHeight="1">
      <c r="A12" s="86" t="s">
        <v>42</v>
      </c>
      <c r="B12" s="86"/>
      <c r="C12" s="74">
        <f>C7*C10*1.1</f>
        <v>0</v>
      </c>
      <c r="D12" s="91" t="s">
        <v>41</v>
      </c>
      <c r="E12" s="92"/>
      <c r="F12" s="23"/>
      <c r="G12" s="23"/>
      <c r="H12" s="23"/>
      <c r="I12" s="23"/>
      <c r="J12" s="23"/>
      <c r="K12" s="23"/>
      <c r="L12" s="23"/>
    </row>
    <row r="13" spans="1:12" s="24" customFormat="1" ht="11.25" customHeight="1">
      <c r="A13" s="70"/>
      <c r="B13" s="70"/>
      <c r="C13" s="71"/>
      <c r="D13" s="41"/>
      <c r="E13" s="41"/>
      <c r="F13" s="23"/>
      <c r="G13" s="23"/>
      <c r="H13" s="23"/>
      <c r="I13" s="23"/>
      <c r="J13" s="23"/>
      <c r="K13" s="23"/>
      <c r="L13" s="23"/>
    </row>
    <row r="14" spans="1:12" s="24" customFormat="1" ht="18" customHeight="1">
      <c r="A14" s="72" t="s">
        <v>44</v>
      </c>
      <c r="B14" s="72"/>
      <c r="C14" s="73"/>
      <c r="D14" s="41"/>
      <c r="E14" s="41"/>
      <c r="F14" s="23"/>
      <c r="G14" s="23"/>
      <c r="H14" s="23"/>
      <c r="I14" s="23"/>
      <c r="J14" s="23"/>
      <c r="K14" s="23"/>
      <c r="L14" s="23"/>
    </row>
    <row r="15" spans="1:12" ht="22.5" customHeight="1">
      <c r="A15" s="86" t="s">
        <v>27</v>
      </c>
      <c r="B15" s="86"/>
      <c r="C15" s="75">
        <f>+C7-C12</f>
        <v>0</v>
      </c>
      <c r="D15" s="91" t="s">
        <v>57</v>
      </c>
      <c r="E15" s="92"/>
      <c r="F15" s="3"/>
      <c r="G15" s="3"/>
      <c r="H15" s="3"/>
      <c r="I15" s="3"/>
      <c r="J15" s="3"/>
      <c r="K15" s="3"/>
      <c r="L15" s="3"/>
    </row>
    <row r="16" spans="1:12" ht="12" customHeight="1">
      <c r="A16" s="38"/>
      <c r="B16" s="38"/>
      <c r="C16" s="38"/>
      <c r="D16" s="38"/>
      <c r="E16" s="38"/>
      <c r="F16" s="3"/>
      <c r="G16" s="3"/>
      <c r="H16" s="3"/>
      <c r="I16" s="3"/>
      <c r="J16" s="3"/>
      <c r="K16" s="3"/>
      <c r="L16" s="3"/>
    </row>
    <row r="17" spans="1:8" ht="25.5" customHeight="1">
      <c r="A17" s="56" t="s">
        <v>23</v>
      </c>
      <c r="B17" s="42"/>
      <c r="C17" s="36"/>
      <c r="D17" s="36"/>
      <c r="E17" s="43" t="s">
        <v>5</v>
      </c>
    </row>
    <row r="18" spans="1:8" ht="22.5" customHeight="1">
      <c r="A18" s="88" t="s">
        <v>2</v>
      </c>
      <c r="B18" s="88"/>
      <c r="C18" s="59" t="s">
        <v>4</v>
      </c>
      <c r="D18" s="89" t="s">
        <v>0</v>
      </c>
      <c r="E18" s="90"/>
      <c r="G18" s="8"/>
    </row>
    <row r="19" spans="1:8" ht="21.75" customHeight="1">
      <c r="A19" s="83" t="s">
        <v>49</v>
      </c>
      <c r="B19" s="83"/>
      <c r="C19" s="58">
        <f>C15</f>
        <v>0</v>
      </c>
      <c r="D19" s="84" t="s">
        <v>56</v>
      </c>
      <c r="E19" s="85"/>
    </row>
    <row r="20" spans="1:8" ht="21.75" customHeight="1">
      <c r="A20" s="86" t="s">
        <v>8</v>
      </c>
      <c r="B20" s="86"/>
      <c r="C20" s="44"/>
      <c r="D20" s="93"/>
      <c r="E20" s="94"/>
    </row>
    <row r="21" spans="1:8" ht="21.75" customHeight="1">
      <c r="A21" s="95" t="s">
        <v>16</v>
      </c>
      <c r="B21" s="95"/>
      <c r="C21" s="45"/>
      <c r="D21" s="96"/>
      <c r="E21" s="97"/>
      <c r="H21" s="9"/>
    </row>
    <row r="22" spans="1:8" ht="21.75" customHeight="1" thickBot="1">
      <c r="A22" s="95" t="s">
        <v>17</v>
      </c>
      <c r="B22" s="95"/>
      <c r="C22" s="46"/>
      <c r="D22" s="98"/>
      <c r="E22" s="99"/>
    </row>
    <row r="23" spans="1:8" ht="21.75" customHeight="1" thickTop="1">
      <c r="A23" s="113" t="s">
        <v>1</v>
      </c>
      <c r="B23" s="113"/>
      <c r="C23" s="60">
        <f>SUM(C19:C22)</f>
        <v>0</v>
      </c>
      <c r="D23" s="105" t="s">
        <v>7</v>
      </c>
      <c r="E23" s="106"/>
    </row>
    <row r="24" spans="1:8">
      <c r="A24" s="36"/>
      <c r="B24" s="36"/>
      <c r="C24" s="36"/>
      <c r="D24" s="36"/>
      <c r="E24" s="36"/>
    </row>
    <row r="25" spans="1:8" ht="24.75" customHeight="1">
      <c r="A25" s="107" t="s">
        <v>24</v>
      </c>
      <c r="B25" s="107"/>
      <c r="C25" s="107"/>
      <c r="D25" s="47"/>
      <c r="E25" s="61" t="s">
        <v>5</v>
      </c>
    </row>
    <row r="26" spans="1:8" ht="21" customHeight="1">
      <c r="A26" s="108" t="s">
        <v>35</v>
      </c>
      <c r="B26" s="109"/>
      <c r="C26" s="108" t="s">
        <v>3</v>
      </c>
      <c r="D26" s="112"/>
      <c r="E26" s="114" t="s">
        <v>19</v>
      </c>
    </row>
    <row r="27" spans="1:8" ht="21" customHeight="1">
      <c r="A27" s="110"/>
      <c r="B27" s="111"/>
      <c r="C27" s="62"/>
      <c r="D27" s="63" t="s">
        <v>18</v>
      </c>
      <c r="E27" s="115"/>
    </row>
    <row r="28" spans="1:8" ht="21" customHeight="1">
      <c r="A28" s="101"/>
      <c r="B28" s="102"/>
      <c r="C28" s="48"/>
      <c r="D28" s="48"/>
      <c r="E28" s="49"/>
    </row>
    <row r="29" spans="1:8" ht="21" customHeight="1">
      <c r="A29" s="103"/>
      <c r="B29" s="104"/>
      <c r="C29" s="48"/>
      <c r="D29" s="48"/>
      <c r="E29" s="49"/>
    </row>
    <row r="30" spans="1:8" ht="21" customHeight="1">
      <c r="A30" s="103"/>
      <c r="B30" s="104"/>
      <c r="C30" s="48"/>
      <c r="D30" s="48"/>
      <c r="E30" s="50"/>
    </row>
    <row r="31" spans="1:8" ht="21" customHeight="1">
      <c r="A31" s="103"/>
      <c r="B31" s="104"/>
      <c r="C31" s="48"/>
      <c r="D31" s="48"/>
      <c r="E31" s="50"/>
    </row>
    <row r="32" spans="1:8" ht="21" customHeight="1">
      <c r="A32" s="103"/>
      <c r="B32" s="104"/>
      <c r="C32" s="48"/>
      <c r="D32" s="48"/>
      <c r="E32" s="50"/>
    </row>
    <row r="33" spans="1:5" ht="21" customHeight="1">
      <c r="A33" s="103"/>
      <c r="B33" s="104"/>
      <c r="C33" s="48"/>
      <c r="D33" s="48"/>
      <c r="E33" s="51"/>
    </row>
    <row r="34" spans="1:5" ht="21" customHeight="1">
      <c r="A34" s="103"/>
      <c r="B34" s="104"/>
      <c r="C34" s="48"/>
      <c r="D34" s="48"/>
      <c r="E34" s="50"/>
    </row>
    <row r="35" spans="1:5" ht="21" customHeight="1">
      <c r="A35" s="103"/>
      <c r="B35" s="104"/>
      <c r="C35" s="48"/>
      <c r="D35" s="48"/>
      <c r="E35" s="50"/>
    </row>
    <row r="36" spans="1:5" ht="21" customHeight="1">
      <c r="A36" s="103"/>
      <c r="B36" s="104"/>
      <c r="C36" s="48"/>
      <c r="D36" s="48"/>
      <c r="E36" s="50"/>
    </row>
    <row r="37" spans="1:5" ht="21" customHeight="1">
      <c r="A37" s="103"/>
      <c r="B37" s="104"/>
      <c r="C37" s="48"/>
      <c r="D37" s="48"/>
      <c r="E37" s="50"/>
    </row>
    <row r="38" spans="1:5" ht="21" customHeight="1">
      <c r="A38" s="103"/>
      <c r="B38" s="104"/>
      <c r="C38" s="48"/>
      <c r="D38" s="48"/>
      <c r="E38" s="50"/>
    </row>
    <row r="39" spans="1:5" ht="21" customHeight="1" thickBot="1">
      <c r="A39" s="52"/>
      <c r="B39" s="53"/>
      <c r="C39" s="48"/>
      <c r="D39" s="48"/>
      <c r="E39" s="50"/>
    </row>
    <row r="40" spans="1:5" ht="21" customHeight="1" thickTop="1">
      <c r="A40" s="100" t="s">
        <v>33</v>
      </c>
      <c r="B40" s="100"/>
      <c r="C40" s="64">
        <f>SUM(C28:C39)</f>
        <v>0</v>
      </c>
      <c r="D40" s="64">
        <f>SUM(D28:D39)</f>
        <v>0</v>
      </c>
      <c r="E40" s="65"/>
    </row>
    <row r="41" spans="1:5" ht="7.5" customHeight="1">
      <c r="A41" s="36"/>
      <c r="B41" s="36"/>
      <c r="C41" s="36"/>
      <c r="D41" s="36"/>
      <c r="E41" s="36"/>
    </row>
    <row r="42" spans="1:5" ht="15.75" customHeight="1">
      <c r="A42" s="10" t="s">
        <v>59</v>
      </c>
      <c r="B42" s="36"/>
      <c r="C42" s="36"/>
      <c r="D42" s="36"/>
      <c r="E42" s="36"/>
    </row>
    <row r="43" spans="1:5" ht="7.5" customHeight="1">
      <c r="A43" s="36"/>
      <c r="B43" s="36"/>
      <c r="C43" s="36"/>
      <c r="D43" s="36"/>
      <c r="E43" s="36"/>
    </row>
    <row r="44" spans="1:5" ht="20.25" customHeight="1">
      <c r="A44" s="55" t="s">
        <v>6</v>
      </c>
      <c r="B44" s="36"/>
      <c r="C44" s="36"/>
      <c r="D44" s="36"/>
      <c r="E44" s="36"/>
    </row>
    <row r="45" spans="1:5" ht="20.25" customHeight="1">
      <c r="A45" s="55" t="s">
        <v>54</v>
      </c>
      <c r="B45" s="36"/>
      <c r="C45" s="36"/>
      <c r="D45" s="36"/>
      <c r="E45" s="36"/>
    </row>
    <row r="46" spans="1:5" ht="20.25" customHeight="1">
      <c r="A46" s="36"/>
      <c r="B46" s="36"/>
      <c r="C46" s="36"/>
      <c r="D46" s="77" t="s">
        <v>46</v>
      </c>
      <c r="E46" s="78"/>
    </row>
    <row r="47" spans="1:5" ht="9.75" customHeight="1">
      <c r="A47" s="36"/>
      <c r="B47" s="36"/>
      <c r="C47" s="36"/>
      <c r="D47" s="79"/>
      <c r="E47" s="80"/>
    </row>
    <row r="48" spans="1:5" ht="20.25" customHeight="1">
      <c r="A48" s="36"/>
      <c r="B48" s="36"/>
      <c r="C48" s="36"/>
      <c r="D48" s="77" t="s">
        <v>47</v>
      </c>
      <c r="E48" s="78"/>
    </row>
    <row r="49" spans="1:5" ht="9.75" customHeight="1">
      <c r="A49" s="36"/>
      <c r="B49" s="36"/>
      <c r="C49" s="36"/>
      <c r="D49" s="79"/>
      <c r="E49" s="80"/>
    </row>
    <row r="50" spans="1:5" ht="20.25" customHeight="1">
      <c r="A50" s="36"/>
      <c r="B50" s="36"/>
      <c r="C50" s="36"/>
      <c r="D50" s="77" t="s">
        <v>48</v>
      </c>
      <c r="E50" s="78"/>
    </row>
    <row r="51" spans="1:5" ht="21.75" customHeight="1">
      <c r="A51" s="36"/>
      <c r="B51" s="36"/>
      <c r="C51" s="36"/>
      <c r="D51" s="36"/>
      <c r="E51" s="54"/>
    </row>
    <row r="53" spans="1:5" ht="24" customHeight="1">
      <c r="C53" s="8">
        <f>+C40-C23</f>
        <v>0</v>
      </c>
    </row>
  </sheetData>
  <mergeCells count="35">
    <mergeCell ref="E26:E27"/>
    <mergeCell ref="A25:C25"/>
    <mergeCell ref="A26:B27"/>
    <mergeCell ref="C26:D26"/>
    <mergeCell ref="A32:B32"/>
    <mergeCell ref="A23:B23"/>
    <mergeCell ref="A21:B21"/>
    <mergeCell ref="D21:E21"/>
    <mergeCell ref="A22:B22"/>
    <mergeCell ref="D22:E22"/>
    <mergeCell ref="A40:B40"/>
    <mergeCell ref="A28:B28"/>
    <mergeCell ref="A29:B29"/>
    <mergeCell ref="A30:B30"/>
    <mergeCell ref="A31:B31"/>
    <mergeCell ref="A35:B35"/>
    <mergeCell ref="A36:B36"/>
    <mergeCell ref="A37:B37"/>
    <mergeCell ref="A38:B38"/>
    <mergeCell ref="A34:B34"/>
    <mergeCell ref="D23:E23"/>
    <mergeCell ref="A33:B33"/>
    <mergeCell ref="A19:B19"/>
    <mergeCell ref="D19:E19"/>
    <mergeCell ref="A20:B20"/>
    <mergeCell ref="A3:E3"/>
    <mergeCell ref="A7:B7"/>
    <mergeCell ref="A15:B15"/>
    <mergeCell ref="A18:B18"/>
    <mergeCell ref="D18:E18"/>
    <mergeCell ref="D15:E15"/>
    <mergeCell ref="A10:B10"/>
    <mergeCell ref="A12:B12"/>
    <mergeCell ref="D12:E12"/>
    <mergeCell ref="D20:E20"/>
  </mergeCells>
  <phoneticPr fontId="5"/>
  <conditionalFormatting sqref="E46 E48 E50">
    <cfRule type="containsBlanks" dxfId="1" priority="1" stopIfTrue="1">
      <formula>LEN(TRIM(E46))=0</formula>
    </cfRule>
    <cfRule type="expression" dxfId="0" priority="2" stopIfTrue="1">
      <formula>"空白"</formula>
    </cfRule>
  </conditionalFormatting>
  <printOptions horizontalCentered="1"/>
  <pageMargins left="0.70866141732283472" right="0.6692913385826772" top="0.59055118110236227" bottom="0.43307086614173229" header="0.31496062992125984" footer="0.31496062992125984"/>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51"/>
  <sheetViews>
    <sheetView tabSelected="1" view="pageBreakPreview" zoomScaleNormal="100" zoomScaleSheetLayoutView="100" workbookViewId="0">
      <selection activeCell="P31" sqref="O31:P31"/>
    </sheetView>
  </sheetViews>
  <sheetFormatPr defaultRowHeight="13.5"/>
  <cols>
    <col min="1" max="1" width="10.25" customWidth="1"/>
    <col min="2" max="2" width="12.5" customWidth="1"/>
    <col min="3" max="4" width="16.75" customWidth="1"/>
    <col min="5" max="5" width="39.625" bestFit="1" customWidth="1"/>
    <col min="7" max="7" width="18.625" hidden="1" customWidth="1"/>
    <col min="8" max="8" width="9.125" bestFit="1" customWidth="1"/>
  </cols>
  <sheetData>
    <row r="1" spans="1:12" ht="20.25" customHeight="1">
      <c r="A1" s="26" t="s">
        <v>22</v>
      </c>
      <c r="E1" s="11"/>
    </row>
    <row r="2" spans="1:12" ht="8.25" customHeight="1">
      <c r="E2" s="11"/>
    </row>
    <row r="3" spans="1:12" ht="19.5" customHeight="1">
      <c r="A3" s="124" t="s">
        <v>31</v>
      </c>
      <c r="B3" s="124"/>
      <c r="C3" s="124"/>
      <c r="D3" s="124"/>
      <c r="E3" s="124"/>
      <c r="F3" s="3"/>
      <c r="G3" s="3"/>
      <c r="H3" s="3"/>
      <c r="I3" s="3"/>
      <c r="J3" s="3"/>
      <c r="K3" s="3"/>
      <c r="L3" s="3"/>
    </row>
    <row r="4" spans="1:12" ht="9.75" customHeight="1">
      <c r="A4" s="1"/>
      <c r="B4" s="1"/>
      <c r="C4" s="1"/>
      <c r="D4" s="1"/>
      <c r="E4" s="1"/>
      <c r="F4" s="3"/>
      <c r="G4" s="3"/>
      <c r="H4" s="3"/>
      <c r="I4" s="3"/>
      <c r="J4" s="3"/>
      <c r="K4" s="3"/>
      <c r="L4" s="3"/>
    </row>
    <row r="5" spans="1:12" ht="22.5" customHeight="1">
      <c r="A5" s="4" t="s">
        <v>29</v>
      </c>
      <c r="B5" s="1"/>
      <c r="C5" s="1"/>
      <c r="D5" s="1"/>
      <c r="E5" s="5" t="s">
        <v>5</v>
      </c>
      <c r="F5" s="3"/>
      <c r="H5" s="3"/>
      <c r="I5" s="3"/>
      <c r="J5" s="3"/>
      <c r="K5" s="3"/>
      <c r="L5" s="3"/>
    </row>
    <row r="6" spans="1:12" ht="22.5" customHeight="1">
      <c r="A6" s="56" t="s">
        <v>45</v>
      </c>
      <c r="B6" s="38"/>
      <c r="C6" s="38"/>
      <c r="D6" s="38"/>
      <c r="E6" s="38"/>
      <c r="F6" s="3"/>
      <c r="G6" s="34" t="s">
        <v>37</v>
      </c>
      <c r="H6" s="3"/>
      <c r="I6" s="3"/>
      <c r="J6" s="3"/>
      <c r="K6" s="3"/>
      <c r="L6" s="3"/>
    </row>
    <row r="7" spans="1:12" s="24" customFormat="1" ht="21.75" customHeight="1">
      <c r="A7" s="86" t="s">
        <v>26</v>
      </c>
      <c r="B7" s="86"/>
      <c r="C7" s="39">
        <v>1000000</v>
      </c>
      <c r="D7" s="40" t="s">
        <v>30</v>
      </c>
      <c r="E7" s="38"/>
      <c r="F7" s="23"/>
      <c r="G7" s="66">
        <v>10</v>
      </c>
      <c r="H7" s="23"/>
      <c r="I7" s="23"/>
      <c r="J7" s="23"/>
      <c r="K7" s="23"/>
      <c r="L7" s="23"/>
    </row>
    <row r="8" spans="1:12" s="24" customFormat="1" ht="8.25" customHeight="1">
      <c r="A8" s="70"/>
      <c r="B8" s="70"/>
      <c r="C8" s="71"/>
      <c r="D8" s="41"/>
      <c r="E8" s="41"/>
      <c r="F8" s="23"/>
      <c r="G8" s="23"/>
      <c r="H8" s="23"/>
      <c r="I8" s="23"/>
      <c r="J8" s="23"/>
      <c r="K8" s="23"/>
      <c r="L8" s="23"/>
    </row>
    <row r="9" spans="1:12" s="24" customFormat="1" ht="19.5" customHeight="1">
      <c r="A9" s="72" t="s">
        <v>43</v>
      </c>
      <c r="B9" s="72"/>
      <c r="C9" s="73"/>
      <c r="D9" s="41"/>
      <c r="E9" s="41"/>
      <c r="F9" s="23"/>
      <c r="G9" s="23"/>
      <c r="H9" s="23"/>
      <c r="I9" s="23"/>
      <c r="J9" s="23"/>
      <c r="K9" s="23"/>
      <c r="L9" s="23"/>
    </row>
    <row r="10" spans="1:12" s="24" customFormat="1" ht="22.5" customHeight="1">
      <c r="A10" s="86" t="s">
        <v>39</v>
      </c>
      <c r="B10" s="86"/>
      <c r="C10" s="67">
        <v>0.15</v>
      </c>
      <c r="D10" s="40" t="s">
        <v>34</v>
      </c>
      <c r="E10" s="41"/>
      <c r="F10" s="23"/>
      <c r="G10" s="23"/>
      <c r="H10" s="23"/>
      <c r="I10" s="23"/>
      <c r="J10" s="23"/>
      <c r="K10" s="23"/>
      <c r="L10" s="23"/>
    </row>
    <row r="11" spans="1:12" s="24" customFormat="1" ht="11.25" customHeight="1">
      <c r="A11" s="68"/>
      <c r="B11" s="68"/>
      <c r="C11" s="69"/>
      <c r="D11" s="40"/>
      <c r="E11" s="41"/>
      <c r="F11" s="23"/>
      <c r="G11" s="23"/>
      <c r="H11" s="23"/>
      <c r="I11" s="23"/>
      <c r="J11" s="23"/>
      <c r="K11" s="23"/>
      <c r="L11" s="23"/>
    </row>
    <row r="12" spans="1:12" s="24" customFormat="1" ht="22.5" customHeight="1">
      <c r="A12" s="86" t="s">
        <v>42</v>
      </c>
      <c r="B12" s="86"/>
      <c r="C12" s="39">
        <f>C7*C10*1.1</f>
        <v>165000</v>
      </c>
      <c r="D12" s="91" t="s">
        <v>41</v>
      </c>
      <c r="E12" s="92"/>
      <c r="F12" s="23"/>
      <c r="G12" s="23"/>
      <c r="H12" s="23"/>
      <c r="I12" s="23"/>
      <c r="J12" s="23"/>
      <c r="K12" s="23"/>
      <c r="L12" s="23"/>
    </row>
    <row r="13" spans="1:12" s="24" customFormat="1" ht="11.25" customHeight="1">
      <c r="A13" s="70"/>
      <c r="B13" s="70"/>
      <c r="C13" s="71"/>
      <c r="D13" s="41"/>
      <c r="E13" s="41"/>
      <c r="F13" s="23"/>
      <c r="G13" s="23"/>
      <c r="H13" s="23"/>
      <c r="I13" s="23"/>
      <c r="J13" s="23"/>
      <c r="K13" s="23"/>
      <c r="L13" s="23"/>
    </row>
    <row r="14" spans="1:12" s="24" customFormat="1" ht="17.25" customHeight="1">
      <c r="A14" s="72" t="s">
        <v>44</v>
      </c>
      <c r="B14" s="72"/>
      <c r="C14" s="73"/>
      <c r="D14" s="41"/>
      <c r="E14" s="41"/>
      <c r="F14" s="23"/>
      <c r="G14" s="23"/>
      <c r="H14" s="23"/>
      <c r="I14" s="23"/>
      <c r="J14" s="23"/>
      <c r="K14" s="23"/>
      <c r="L14" s="23"/>
    </row>
    <row r="15" spans="1:12" ht="22.5" customHeight="1">
      <c r="A15" s="86" t="s">
        <v>27</v>
      </c>
      <c r="B15" s="86"/>
      <c r="C15" s="57">
        <f>+C7-C12</f>
        <v>835000</v>
      </c>
      <c r="D15" s="91" t="s">
        <v>55</v>
      </c>
      <c r="E15" s="92"/>
      <c r="F15" s="3"/>
      <c r="G15" s="3"/>
      <c r="H15" s="3"/>
      <c r="I15" s="3"/>
      <c r="J15" s="3"/>
      <c r="K15" s="3"/>
      <c r="L15" s="3"/>
    </row>
    <row r="16" spans="1:12" ht="12" customHeight="1">
      <c r="A16" s="1"/>
      <c r="B16" s="1"/>
      <c r="C16" s="1"/>
      <c r="D16" s="1"/>
      <c r="E16" s="1"/>
      <c r="F16" s="3"/>
      <c r="G16" s="3"/>
      <c r="H16" s="3"/>
      <c r="I16" s="3"/>
      <c r="J16" s="3"/>
      <c r="K16" s="3"/>
      <c r="L16" s="3"/>
    </row>
    <row r="17" spans="1:8" ht="25.5" customHeight="1">
      <c r="A17" s="4" t="s">
        <v>23</v>
      </c>
      <c r="B17" s="2"/>
      <c r="E17" s="5" t="s">
        <v>5</v>
      </c>
    </row>
    <row r="18" spans="1:8" ht="22.5" customHeight="1">
      <c r="A18" s="125" t="s">
        <v>2</v>
      </c>
      <c r="B18" s="125"/>
      <c r="C18" s="12" t="s">
        <v>4</v>
      </c>
      <c r="D18" s="132" t="s">
        <v>0</v>
      </c>
      <c r="E18" s="133"/>
      <c r="G18" s="8"/>
    </row>
    <row r="19" spans="1:8" ht="21.75" customHeight="1">
      <c r="A19" s="117" t="s">
        <v>49</v>
      </c>
      <c r="B19" s="117"/>
      <c r="C19" s="27">
        <f>SUM(C15)</f>
        <v>835000</v>
      </c>
      <c r="D19" s="84" t="s">
        <v>56</v>
      </c>
      <c r="E19" s="85"/>
    </row>
    <row r="20" spans="1:8" ht="21.75" customHeight="1">
      <c r="A20" s="126" t="s">
        <v>8</v>
      </c>
      <c r="B20" s="126"/>
      <c r="C20" s="28">
        <v>370000</v>
      </c>
      <c r="D20" s="137"/>
      <c r="E20" s="138"/>
    </row>
    <row r="21" spans="1:8" ht="21.75" customHeight="1">
      <c r="A21" s="118" t="s">
        <v>16</v>
      </c>
      <c r="B21" s="118"/>
      <c r="C21" s="29"/>
      <c r="D21" s="139"/>
      <c r="E21" s="140"/>
      <c r="H21" s="9"/>
    </row>
    <row r="22" spans="1:8" ht="21.75" customHeight="1" thickBot="1">
      <c r="A22" s="118" t="s">
        <v>17</v>
      </c>
      <c r="B22" s="118"/>
      <c r="C22" s="30"/>
      <c r="D22" s="141"/>
      <c r="E22" s="142"/>
    </row>
    <row r="23" spans="1:8" ht="21.75" customHeight="1" thickTop="1">
      <c r="A23" s="119" t="s">
        <v>1</v>
      </c>
      <c r="B23" s="119"/>
      <c r="C23" s="31">
        <f>SUM(C19:C22)</f>
        <v>1205000</v>
      </c>
      <c r="D23" s="143" t="s">
        <v>7</v>
      </c>
      <c r="E23" s="144"/>
    </row>
    <row r="25" spans="1:8" ht="24.75" customHeight="1">
      <c r="A25" s="127" t="s">
        <v>24</v>
      </c>
      <c r="B25" s="127"/>
      <c r="C25" s="127"/>
      <c r="D25" s="20"/>
      <c r="E25" s="6" t="s">
        <v>5</v>
      </c>
    </row>
    <row r="26" spans="1:8" ht="21" customHeight="1">
      <c r="A26" s="128" t="s">
        <v>36</v>
      </c>
      <c r="B26" s="134"/>
      <c r="C26" s="128" t="s">
        <v>3</v>
      </c>
      <c r="D26" s="129"/>
      <c r="E26" s="130" t="s">
        <v>19</v>
      </c>
    </row>
    <row r="27" spans="1:8" ht="21" customHeight="1">
      <c r="A27" s="135"/>
      <c r="B27" s="136"/>
      <c r="C27" s="21"/>
      <c r="D27" s="25" t="s">
        <v>18</v>
      </c>
      <c r="E27" s="131"/>
    </row>
    <row r="28" spans="1:8" ht="21" customHeight="1">
      <c r="A28" s="120" t="s">
        <v>9</v>
      </c>
      <c r="B28" s="121"/>
      <c r="C28" s="32">
        <v>30000</v>
      </c>
      <c r="D28" s="32">
        <v>20000</v>
      </c>
      <c r="E28" s="17" t="s">
        <v>20</v>
      </c>
    </row>
    <row r="29" spans="1:8" ht="21" customHeight="1">
      <c r="A29" s="122" t="s">
        <v>10</v>
      </c>
      <c r="B29" s="123"/>
      <c r="C29" s="32">
        <v>25000</v>
      </c>
      <c r="D29" s="32">
        <v>18000</v>
      </c>
      <c r="E29" s="17" t="s">
        <v>38</v>
      </c>
    </row>
    <row r="30" spans="1:8" ht="21" customHeight="1">
      <c r="A30" s="122" t="s">
        <v>11</v>
      </c>
      <c r="B30" s="123"/>
      <c r="C30" s="32">
        <v>150000</v>
      </c>
      <c r="D30" s="32">
        <v>106000</v>
      </c>
      <c r="E30" s="16" t="s">
        <v>12</v>
      </c>
    </row>
    <row r="31" spans="1:8" ht="21" customHeight="1">
      <c r="A31" s="122" t="s">
        <v>13</v>
      </c>
      <c r="B31" s="123"/>
      <c r="C31" s="32">
        <v>500000</v>
      </c>
      <c r="D31" s="32">
        <v>346000</v>
      </c>
      <c r="E31" s="16" t="s">
        <v>21</v>
      </c>
    </row>
    <row r="32" spans="1:8" ht="21" customHeight="1">
      <c r="A32" s="122" t="s">
        <v>14</v>
      </c>
      <c r="B32" s="123"/>
      <c r="C32" s="32">
        <v>300000</v>
      </c>
      <c r="D32" s="32">
        <v>207000</v>
      </c>
      <c r="E32" s="16" t="s">
        <v>15</v>
      </c>
    </row>
    <row r="33" spans="1:8" ht="21" customHeight="1">
      <c r="A33" s="122" t="s">
        <v>28</v>
      </c>
      <c r="B33" s="123"/>
      <c r="C33" s="32">
        <v>200000</v>
      </c>
      <c r="D33" s="32">
        <v>138000</v>
      </c>
      <c r="E33" s="22" t="s">
        <v>40</v>
      </c>
    </row>
    <row r="34" spans="1:8" ht="21" customHeight="1">
      <c r="A34" s="14"/>
      <c r="B34" s="13"/>
      <c r="C34" s="32"/>
      <c r="D34" s="32"/>
      <c r="E34" s="16"/>
    </row>
    <row r="35" spans="1:8" ht="21" customHeight="1">
      <c r="A35" s="14"/>
      <c r="B35" s="13"/>
      <c r="C35" s="32"/>
      <c r="D35" s="32"/>
      <c r="E35" s="16"/>
    </row>
    <row r="36" spans="1:8" ht="21" customHeight="1">
      <c r="A36" s="14"/>
      <c r="B36" s="13"/>
      <c r="C36" s="32"/>
      <c r="D36" s="32"/>
      <c r="E36" s="16"/>
    </row>
    <row r="37" spans="1:8" ht="21" customHeight="1">
      <c r="A37" s="14"/>
      <c r="B37" s="13"/>
      <c r="C37" s="32"/>
      <c r="D37" s="32"/>
      <c r="E37" s="16"/>
    </row>
    <row r="38" spans="1:8" ht="21" customHeight="1">
      <c r="A38" s="14"/>
      <c r="B38" s="13"/>
      <c r="C38" s="32"/>
      <c r="D38" s="32"/>
      <c r="E38" s="16"/>
    </row>
    <row r="39" spans="1:8" ht="21" customHeight="1" thickBot="1">
      <c r="A39" s="15"/>
      <c r="B39" s="18"/>
      <c r="C39" s="32"/>
      <c r="D39" s="32"/>
      <c r="E39" s="16"/>
    </row>
    <row r="40" spans="1:8" ht="21" customHeight="1" thickTop="1">
      <c r="A40" s="116" t="s">
        <v>32</v>
      </c>
      <c r="B40" s="116"/>
      <c r="C40" s="33">
        <f>SUM(C28:C39)</f>
        <v>1205000</v>
      </c>
      <c r="D40" s="64">
        <f>SUM(D28:D39)</f>
        <v>835000</v>
      </c>
      <c r="E40" s="19"/>
    </row>
    <row r="41" spans="1:8" ht="7.5" customHeight="1"/>
    <row r="42" spans="1:8" ht="15.75" customHeight="1">
      <c r="A42" s="10" t="s">
        <v>59</v>
      </c>
    </row>
    <row r="43" spans="1:8" ht="7.5" customHeight="1"/>
    <row r="44" spans="1:8" ht="20.25" customHeight="1">
      <c r="A44" s="7" t="s">
        <v>6</v>
      </c>
    </row>
    <row r="45" spans="1:8" ht="20.25" customHeight="1">
      <c r="A45" s="55" t="s">
        <v>58</v>
      </c>
    </row>
    <row r="46" spans="1:8" ht="20.25" customHeight="1">
      <c r="D46" s="77" t="s">
        <v>46</v>
      </c>
      <c r="E46" s="82" t="s">
        <v>50</v>
      </c>
    </row>
    <row r="47" spans="1:8" ht="7.5" customHeight="1">
      <c r="D47" s="76"/>
      <c r="H47" s="10"/>
    </row>
    <row r="48" spans="1:8" ht="20.25" customHeight="1">
      <c r="D48" s="77" t="s">
        <v>47</v>
      </c>
      <c r="E48" s="81" t="s">
        <v>52</v>
      </c>
      <c r="H48" s="10" t="s">
        <v>51</v>
      </c>
    </row>
    <row r="49" spans="4:8" ht="5.25" customHeight="1">
      <c r="D49" s="76"/>
      <c r="H49" s="10"/>
    </row>
    <row r="50" spans="4:8" ht="20.25" customHeight="1">
      <c r="D50" s="77" t="s">
        <v>48</v>
      </c>
      <c r="E50" s="81" t="s">
        <v>53</v>
      </c>
      <c r="H50" s="10" t="s">
        <v>51</v>
      </c>
    </row>
    <row r="51" spans="4:8" ht="25.5" customHeight="1">
      <c r="E51" s="10"/>
    </row>
  </sheetData>
  <mergeCells count="30">
    <mergeCell ref="A3:E3"/>
    <mergeCell ref="A18:B18"/>
    <mergeCell ref="A20:B20"/>
    <mergeCell ref="A25:C25"/>
    <mergeCell ref="C26:D26"/>
    <mergeCell ref="E26:E27"/>
    <mergeCell ref="D18:E18"/>
    <mergeCell ref="D19:E19"/>
    <mergeCell ref="A26:B27"/>
    <mergeCell ref="D20:E20"/>
    <mergeCell ref="D21:E21"/>
    <mergeCell ref="D22:E22"/>
    <mergeCell ref="D23:E23"/>
    <mergeCell ref="A7:B7"/>
    <mergeCell ref="A10:B10"/>
    <mergeCell ref="A12:B12"/>
    <mergeCell ref="D12:E12"/>
    <mergeCell ref="A15:B15"/>
    <mergeCell ref="D15:E15"/>
    <mergeCell ref="A40:B40"/>
    <mergeCell ref="A19:B19"/>
    <mergeCell ref="A21:B21"/>
    <mergeCell ref="A22:B22"/>
    <mergeCell ref="A23:B23"/>
    <mergeCell ref="A28:B28"/>
    <mergeCell ref="A29:B29"/>
    <mergeCell ref="A30:B30"/>
    <mergeCell ref="A31:B31"/>
    <mergeCell ref="A32:B32"/>
    <mergeCell ref="A33:B33"/>
  </mergeCells>
  <phoneticPr fontId="3"/>
  <printOptions horizontalCentered="1"/>
  <pageMargins left="0.70866141732283472" right="0.6692913385826772" top="0.59055118110236227" bottom="0.43307086614173229"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別紙２収支予算書</vt:lpstr>
      <vt:lpstr>(記入例)</vt:lpstr>
      <vt:lpstr>'(記入例)'!Print_Area</vt:lpstr>
      <vt:lpstr>別紙２収支予算書!Print_Area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齊藤 亮輔</cp:lastModifiedBy>
  <cp:lastPrinted>2021-12-23T05:25:42Z</cp:lastPrinted>
  <dcterms:created xsi:type="dcterms:W3CDTF">2015-03-08T05:32:29Z</dcterms:created>
  <dcterms:modified xsi:type="dcterms:W3CDTF">2026-02-18T05:03:24Z</dcterms:modified>
</cp:coreProperties>
</file>