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011304\Desktop\202310エキヒューム燻蒸（舟）\"/>
    </mc:Choice>
  </mc:AlternateContent>
  <xr:revisionPtr revIDLastSave="0" documentId="13_ncr:1_{F8C07637-98A4-41B6-A3E5-15EF417129A0}" xr6:coauthVersionLast="47" xr6:coauthVersionMax="47" xr10:uidLastSave="{00000000-0000-0000-0000-000000000000}"/>
  <bookViews>
    <workbookView xWindow="-108" yWindow="-108" windowWidth="23256" windowHeight="12576" tabRatio="701" firstSheet="3" activeTab="6" xr2:uid="{7F0EEBAF-1EFC-47B0-AC8D-EBDC0D3E34F7}"/>
  </bookViews>
  <sheets>
    <sheet name="入札公告 " sheetId="2" r:id="rId1"/>
    <sheet name="様式「紙入札承認願」" sheetId="6" r:id="rId2"/>
    <sheet name="様式「入札参加資格確認申請書（紙入札者用）」" sheetId="7" r:id="rId3"/>
    <sheet name="様式「誓約書」" sheetId="9" r:id="rId4"/>
    <sheet name="様式「入札公告等に関する質問書」" sheetId="8" r:id="rId5"/>
    <sheet name="様式「入札書（紙入札者用）」" sheetId="10" r:id="rId6"/>
    <sheet name="様式「委任状（紙入札者用）」" sheetId="11" r:id="rId7"/>
    <sheet name="Sheet1" sheetId="12" r:id="rId8"/>
  </sheets>
  <definedNames>
    <definedName name="_xlnm.Print_Area" localSheetId="0">'入札公告 '!$A$1:$K$124</definedName>
    <definedName name="_xlnm.Print_Area" localSheetId="4">様式「入札公告等に関する質問書」!$A$1:$H$31</definedName>
    <definedName name="_xlnm.Print_Area" localSheetId="2">'様式「入札参加資格確認申請書（紙入札者用）」'!$A$1:$I$25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1" l="1"/>
  <c r="F31" i="8"/>
  <c r="C31" i="8"/>
  <c r="A6" i="8"/>
  <c r="A7" i="8"/>
  <c r="A8" i="8"/>
  <c r="A9" i="8"/>
  <c r="A5" i="8"/>
  <c r="A21" i="7"/>
  <c r="B21" i="7"/>
  <c r="A22" i="7"/>
  <c r="B22" i="7"/>
  <c r="A23" i="7"/>
  <c r="B23" i="7"/>
  <c r="A24" i="7"/>
  <c r="B24" i="7"/>
  <c r="A25" i="7"/>
  <c r="B25" i="7"/>
  <c r="B20" i="7"/>
  <c r="A20" i="7"/>
  <c r="G91" i="2"/>
  <c r="E87" i="2"/>
  <c r="E91" i="2" s="1"/>
  <c r="A5" i="6"/>
  <c r="A8" i="7"/>
  <c r="A7" i="9"/>
  <c r="A11" i="10"/>
  <c r="A7" i="11"/>
  <c r="A13" i="9" a="1"/>
  <c r="A13" i="9" s="1"/>
  <c r="A15" i="7" a="1"/>
  <c r="A15" i="7" s="1"/>
  <c r="C21" i="11"/>
  <c r="D22" i="10"/>
  <c r="A19" i="8"/>
  <c r="B2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<sst xmlns="http://schemas.openxmlformats.org/spreadsheetml/2006/main" count="177" uniqueCount="147">
  <si>
    <t>入札公告</t>
    <phoneticPr fontId="3"/>
  </si>
  <si>
    <t>　　　</t>
    <phoneticPr fontId="4"/>
  </si>
  <si>
    <t>記</t>
    <rPh sb="0" eb="1">
      <t>キ</t>
    </rPh>
    <phoneticPr fontId="4"/>
  </si>
  <si>
    <t>　　（１）案件名</t>
    <rPh sb="5" eb="7">
      <t>アンケン</t>
    </rPh>
    <rPh sb="7" eb="8">
      <t>メイ</t>
    </rPh>
    <phoneticPr fontId="4"/>
  </si>
  <si>
    <t>　　（２）品名および数量</t>
    <rPh sb="5" eb="7">
      <t>ヒンメイ</t>
    </rPh>
    <rPh sb="10" eb="12">
      <t>スウリョウ</t>
    </rPh>
    <phoneticPr fontId="4"/>
  </si>
  <si>
    <t>仕様書のとおり</t>
    <rPh sb="0" eb="3">
      <t>シヨウショ</t>
    </rPh>
    <phoneticPr fontId="4"/>
  </si>
  <si>
    <t>　　（３）仕様等</t>
    <rPh sb="5" eb="8">
      <t>シヨウトウ</t>
    </rPh>
    <phoneticPr fontId="4"/>
  </si>
  <si>
    <t>　　（４）契約期間</t>
    <rPh sb="5" eb="7">
      <t>ケイヤク</t>
    </rPh>
    <rPh sb="7" eb="9">
      <t>キカン</t>
    </rPh>
    <phoneticPr fontId="4"/>
  </si>
  <si>
    <t>　　（５）納入場所</t>
    <rPh sb="5" eb="9">
      <t>ノウニュウバショ</t>
    </rPh>
    <phoneticPr fontId="4"/>
  </si>
  <si>
    <t>　　（６）入札方式</t>
    <rPh sb="5" eb="7">
      <t>ニュウサツ</t>
    </rPh>
    <rPh sb="7" eb="9">
      <t>ホウシキ</t>
    </rPh>
    <phoneticPr fontId="4"/>
  </si>
  <si>
    <t>手続等</t>
  </si>
  <si>
    <t>期間・期日・期限等</t>
  </si>
  <si>
    <t>入札参加資格確認申請書等の提出期間</t>
    <rPh sb="0" eb="6">
      <t>ニュウサツサンカシカク</t>
    </rPh>
    <rPh sb="6" eb="8">
      <t>カクニン</t>
    </rPh>
    <rPh sb="8" eb="11">
      <t>シンセイショ</t>
    </rPh>
    <rPh sb="11" eb="12">
      <t>トウ</t>
    </rPh>
    <rPh sb="13" eb="15">
      <t>テイシュツ</t>
    </rPh>
    <rPh sb="15" eb="17">
      <t>キカン</t>
    </rPh>
    <phoneticPr fontId="3"/>
  </si>
  <si>
    <t>紙入札者が申請書等・入札書を提出する場所</t>
    <rPh sb="0" eb="4">
      <t>カミニュウサツシャ</t>
    </rPh>
    <rPh sb="5" eb="7">
      <t>シンセイ</t>
    </rPh>
    <rPh sb="7" eb="8">
      <t>ショ</t>
    </rPh>
    <rPh sb="8" eb="9">
      <t>トウ</t>
    </rPh>
    <rPh sb="10" eb="12">
      <t>ニュウサツ</t>
    </rPh>
    <rPh sb="12" eb="13">
      <t>ショ</t>
    </rPh>
    <rPh sb="14" eb="16">
      <t>テイシュツ</t>
    </rPh>
    <rPh sb="18" eb="20">
      <t>バショ</t>
    </rPh>
    <phoneticPr fontId="2"/>
  </si>
  <si>
    <t>開札日時</t>
  </si>
  <si>
    <t>開札の場所</t>
    <rPh sb="0" eb="2">
      <t>カイサツ</t>
    </rPh>
    <rPh sb="3" eb="5">
      <t>バショ</t>
    </rPh>
    <phoneticPr fontId="2"/>
  </si>
  <si>
    <t>（１）この入札に関する税率について</t>
    <rPh sb="5" eb="7">
      <t>ニュウサツ</t>
    </rPh>
    <rPh sb="8" eb="9">
      <t>カン</t>
    </rPh>
    <rPh sb="11" eb="13">
      <t>ゼイリツ</t>
    </rPh>
    <phoneticPr fontId="2"/>
  </si>
  <si>
    <t>　税率は１０％とする。（以下、「消費税および地方消費税」という。）</t>
    <rPh sb="1" eb="3">
      <t>ゼイリツ</t>
    </rPh>
    <rPh sb="12" eb="14">
      <t>イカ</t>
    </rPh>
    <rPh sb="16" eb="19">
      <t>ショウヒゼイ</t>
    </rPh>
    <rPh sb="22" eb="24">
      <t>チホウ</t>
    </rPh>
    <rPh sb="24" eb="27">
      <t>ショウヒゼイ</t>
    </rPh>
    <phoneticPr fontId="2"/>
  </si>
  <si>
    <t>　この税率は一般競争入札公告共通事項の「消費税および地方消費税」に反映するものとする。</t>
    <rPh sb="3" eb="5">
      <t>ゼイリツ</t>
    </rPh>
    <rPh sb="6" eb="18">
      <t>イッパンキョウソウニュウサツコウコクキョウツウジコウ</t>
    </rPh>
    <rPh sb="20" eb="23">
      <t>ショウヒゼイ</t>
    </rPh>
    <rPh sb="26" eb="31">
      <t>チホウショウヒゼイ</t>
    </rPh>
    <rPh sb="33" eb="35">
      <t>ハンエイ</t>
    </rPh>
    <phoneticPr fontId="2"/>
  </si>
  <si>
    <t>求めない</t>
    <rPh sb="0" eb="1">
      <t>モト</t>
    </rPh>
    <phoneticPr fontId="2"/>
  </si>
  <si>
    <t>求める</t>
    <rPh sb="0" eb="1">
      <t>モト</t>
    </rPh>
    <phoneticPr fontId="2"/>
  </si>
  <si>
    <t>　　ア　入札参加資格確認申請書（電子入札システムによる。紙入札者は入札公告様式による。）</t>
    <rPh sb="4" eb="8">
      <t>ニュウサツサンカ</t>
    </rPh>
    <rPh sb="8" eb="10">
      <t>シカク</t>
    </rPh>
    <rPh sb="10" eb="12">
      <t>カクニン</t>
    </rPh>
    <rPh sb="12" eb="15">
      <t>シンセイショ</t>
    </rPh>
    <rPh sb="16" eb="20">
      <t>デンシニュウサツ</t>
    </rPh>
    <rPh sb="28" eb="32">
      <t>カミニュウサツシャ</t>
    </rPh>
    <rPh sb="33" eb="37">
      <t>ニュウサツコウコク</t>
    </rPh>
    <rPh sb="37" eb="39">
      <t>ヨウシキ</t>
    </rPh>
    <phoneticPr fontId="2"/>
  </si>
  <si>
    <t>「紙入札承認願」</t>
    <phoneticPr fontId="3"/>
  </si>
  <si>
    <t>「入札参加資格確認申請書（紙入札者用）</t>
    <phoneticPr fontId="3"/>
  </si>
  <si>
    <t>「入札公告等に関する質問書」</t>
    <rPh sb="1" eb="6">
      <t>ニュウサツコウコクトウ</t>
    </rPh>
    <rPh sb="7" eb="8">
      <t>カン</t>
    </rPh>
    <rPh sb="10" eb="13">
      <t>シツモンショ</t>
    </rPh>
    <phoneticPr fontId="3"/>
  </si>
  <si>
    <t>「誓約書」</t>
    <rPh sb="1" eb="4">
      <t>セイヤクショ</t>
    </rPh>
    <phoneticPr fontId="3"/>
  </si>
  <si>
    <t>「入札書（紙入札者用）」</t>
    <rPh sb="1" eb="4">
      <t>ニュウサツショ</t>
    </rPh>
    <phoneticPr fontId="3"/>
  </si>
  <si>
    <t>「委任状（紙入札者用）」</t>
    <rPh sb="1" eb="4">
      <t>イニンジョウ</t>
    </rPh>
    <rPh sb="5" eb="9">
      <t>カミニュウサツシャ</t>
    </rPh>
    <rPh sb="9" eb="10">
      <t>ヨウ</t>
    </rPh>
    <phoneticPr fontId="3"/>
  </si>
  <si>
    <t>「契約書（案）」</t>
    <rPh sb="1" eb="4">
      <t>ケイヤクショ</t>
    </rPh>
    <rPh sb="5" eb="6">
      <t>アン</t>
    </rPh>
    <phoneticPr fontId="3"/>
  </si>
  <si>
    <t>「仕様書」</t>
    <rPh sb="1" eb="4">
      <t>シヨウショ</t>
    </rPh>
    <phoneticPr fontId="3"/>
  </si>
  <si>
    <t>＜入札公告様式＞</t>
    <phoneticPr fontId="2"/>
  </si>
  <si>
    <t>令和　　年　　月　　日　</t>
  </si>
  <si>
    <t xml:space="preserve">　 </t>
  </si>
  <si>
    <t>紙入札承認願</t>
  </si>
  <si>
    <t>記</t>
    <rPh sb="0" eb="1">
      <t>キ</t>
    </rPh>
    <phoneticPr fontId="2"/>
  </si>
  <si>
    <t>１　電子入札案件名　</t>
  </si>
  <si>
    <t>２　電子入札が行えない理由</t>
  </si>
  <si>
    <t>＜入札公告様式＞紙入札者用</t>
    <phoneticPr fontId="2"/>
  </si>
  <si>
    <t>入札参加資格確認申請書</t>
  </si>
  <si>
    <t>印</t>
    <rPh sb="0" eb="1">
      <t>イン</t>
    </rPh>
    <phoneticPr fontId="2"/>
  </si>
  <si>
    <t>記</t>
  </si>
  <si>
    <t>入　札　公　告　等　に　関　す　る　質　問　書</t>
  </si>
  <si>
    <t>質問日：令和　　年　　月　　日　</t>
  </si>
  <si>
    <t>担　当　者　名：</t>
  </si>
  <si>
    <t>Ｔ　Ｅ　Ｌ　　：</t>
  </si>
  <si>
    <t>Ｆ　Ａ　Ｘ　　：</t>
  </si>
  <si>
    <t>入札書案件名</t>
    <rPh sb="0" eb="6">
      <t>ニュウサツショアンケンメイ</t>
    </rPh>
    <phoneticPr fontId="2"/>
  </si>
  <si>
    <t>＜質問内容＞</t>
  </si>
  <si>
    <t>質問受付期間：</t>
    <rPh sb="0" eb="6">
      <t>シツモンウケツケキカン</t>
    </rPh>
    <phoneticPr fontId="2"/>
  </si>
  <si>
    <t>誓　約　書</t>
  </si>
  <si>
    <t>令和　　年　　月　　日</t>
  </si>
  <si>
    <t>（電子入札くじ用の数字）</t>
  </si>
  <si>
    <t>入　札　書</t>
  </si>
  <si>
    <t>　入札公告および入札説明書に定められた事項を承諾の上、下記のとおり入札します。</t>
  </si>
  <si>
    <t>入札案件名：</t>
    <rPh sb="0" eb="5">
      <t>ニュウサツアンケンメイ</t>
    </rPh>
    <phoneticPr fontId="2"/>
  </si>
  <si>
    <t>（税抜）</t>
    <rPh sb="1" eb="3">
      <t>ゼイヌ</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</si>
  <si>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</si>
  <si>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</si>
  <si>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</si>
  <si>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</si>
  <si>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</si>
  <si>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</si>
  <si>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</si>
  <si>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</si>
  <si>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委　任　状</t>
  </si>
  <si>
    <t>　入札案件名</t>
    <phoneticPr fontId="2"/>
  </si>
  <si>
    <t>　代理人住所</t>
  </si>
  <si>
    <t>　代理人職名</t>
  </si>
  <si>
    <t>入札書の提出期間</t>
    <rPh sb="2" eb="3">
      <t>ショ</t>
    </rPh>
    <rPh sb="4" eb="8">
      <t>テイシュツキカン</t>
    </rPh>
    <phoneticPr fontId="4"/>
  </si>
  <si>
    <t>入札保証金の納付期間</t>
  </si>
  <si>
    <t>入札公告様式</t>
    <rPh sb="0" eb="4">
      <t>ニュウサツコウコク</t>
    </rPh>
    <rPh sb="4" eb="6">
      <t>ヨウシキ</t>
    </rPh>
    <phoneticPr fontId="3"/>
  </si>
  <si>
    <t>代表者氏名　　　　　 　　　　　印　</t>
    <phoneticPr fontId="2"/>
  </si>
  <si>
    <t>　次の入札公告および一般競争入札公告共通事項のとおり一般競争入札を実施するので、福井県財務規則（昭和３９年福井県規則第１１号）第１４８条の規定により公告する。</t>
    <rPh sb="3" eb="7">
      <t>ニュウサツコウコク</t>
    </rPh>
    <rPh sb="10" eb="16">
      <t>イッパンキョウソウニュウサツ</t>
    </rPh>
    <rPh sb="16" eb="18">
      <t>コウコク</t>
    </rPh>
    <rPh sb="18" eb="22">
      <t>キョウツウジコウ</t>
    </rPh>
    <phoneticPr fontId="2"/>
  </si>
  <si>
    <t>　　（７）契約の種類</t>
    <rPh sb="5" eb="7">
      <t>ケイヤク</t>
    </rPh>
    <rPh sb="8" eb="10">
      <t>シュルイ</t>
    </rPh>
    <phoneticPr fontId="4"/>
  </si>
  <si>
    <t>入札公告等の閲覧</t>
    <rPh sb="0" eb="2">
      <t>ニュウサツ</t>
    </rPh>
    <rPh sb="2" eb="4">
      <t>コウコク</t>
    </rPh>
    <rPh sb="4" eb="5">
      <t>トウ</t>
    </rPh>
    <rPh sb="6" eb="8">
      <t>エツラン</t>
    </rPh>
    <phoneticPr fontId="3"/>
  </si>
  <si>
    <t>入札公告等に関する質問の受付期間</t>
    <rPh sb="0" eb="2">
      <t>ニュウサツ</t>
    </rPh>
    <rPh sb="2" eb="4">
      <t>コウコク</t>
    </rPh>
    <rPh sb="4" eb="5">
      <t>トウ</t>
    </rPh>
    <rPh sb="6" eb="7">
      <t>カン</t>
    </rPh>
    <rPh sb="9" eb="11">
      <t>シツモン</t>
    </rPh>
    <rPh sb="12" eb="14">
      <t>ウケツケ</t>
    </rPh>
    <rPh sb="14" eb="16">
      <t>キカン</t>
    </rPh>
    <phoneticPr fontId="3"/>
  </si>
  <si>
    <t>誓約書</t>
    <rPh sb="0" eb="3">
      <t>セイヤクショ</t>
    </rPh>
    <phoneticPr fontId="2"/>
  </si>
  <si>
    <t>所在地または住所</t>
    <rPh sb="0" eb="3">
      <t>ショザイチ</t>
    </rPh>
    <rPh sb="6" eb="8">
      <t>ジュウショ</t>
    </rPh>
    <phoneticPr fontId="2"/>
  </si>
  <si>
    <t>名称または商号</t>
    <rPh sb="0" eb="2">
      <t>メイショウ</t>
    </rPh>
    <rPh sb="5" eb="7">
      <t>ショウゴウ</t>
    </rPh>
    <phoneticPr fontId="2"/>
  </si>
  <si>
    <t>名称または商号：　</t>
    <rPh sb="0" eb="2">
      <t>メイショウ</t>
    </rPh>
    <rPh sb="5" eb="7">
      <t>ショウゴウ</t>
    </rPh>
    <phoneticPr fontId="2"/>
  </si>
  <si>
    <t xml:space="preserve">所在地または住所 </t>
    <rPh sb="0" eb="2">
      <t>ショザイ</t>
    </rPh>
    <rPh sb="2" eb="3">
      <t>チ</t>
    </rPh>
    <rPh sb="6" eb="8">
      <t>ジュウショ</t>
    </rPh>
    <phoneticPr fontId="2"/>
  </si>
  <si>
    <t xml:space="preserve">名称または商号 </t>
    <rPh sb="0" eb="2">
      <t>メイショウ</t>
    </rPh>
    <rPh sb="5" eb="7">
      <t>ショウゴウ</t>
    </rPh>
    <phoneticPr fontId="2"/>
  </si>
  <si>
    <t>３　入札参加資格確認申請時の提出資料</t>
    <rPh sb="2" eb="6">
      <t>ニュウサツサンカ</t>
    </rPh>
    <rPh sb="6" eb="13">
      <t>シカクカクニンシンセイジ</t>
    </rPh>
    <rPh sb="14" eb="18">
      <t>テイシュツシリョウ</t>
    </rPh>
    <phoneticPr fontId="2"/>
  </si>
  <si>
    <t>４　入札内訳書の提出</t>
    <rPh sb="2" eb="4">
      <t>ニュウサツ</t>
    </rPh>
    <rPh sb="4" eb="6">
      <t>ウチワケ</t>
    </rPh>
    <phoneticPr fontId="3"/>
  </si>
  <si>
    <t>５　契約条項を示す場所および入札に関する事務を担当する機関等</t>
    <phoneticPr fontId="2"/>
  </si>
  <si>
    <t>６　入札の場所および日時に関する事項</t>
    <phoneticPr fontId="2"/>
  </si>
  <si>
    <t>７　前各号に掲げるもののほか、入札条件に関する事項</t>
    <rPh sb="2" eb="5">
      <t>ゼンカクゴウ</t>
    </rPh>
    <rPh sb="6" eb="7">
      <t>カカ</t>
    </rPh>
    <rPh sb="15" eb="19">
      <t>ニュウサツジョウケン</t>
    </rPh>
    <rPh sb="20" eb="21">
      <t>カン</t>
    </rPh>
    <rPh sb="23" eb="25">
      <t>ジコウ</t>
    </rPh>
    <phoneticPr fontId="2"/>
  </si>
  <si>
    <t>８　その他特記事項</t>
    <rPh sb="4" eb="5">
      <t>タ</t>
    </rPh>
    <rPh sb="5" eb="9">
      <t>トッキジコウ</t>
    </rPh>
    <phoneticPr fontId="2"/>
  </si>
  <si>
    <t>　下記１の電子入札による入札について、下記２の理由により、紙での入札を行うことを承認願います。</t>
    <phoneticPr fontId="2"/>
  </si>
  <si>
    <t>一般競争入札</t>
    <rPh sb="0" eb="6">
      <t>イッパンキョウソウニュウサツ</t>
    </rPh>
    <phoneticPr fontId="4"/>
  </si>
  <si>
    <t>　　一般競争入札公告共通事項２に記載のある事項のほか下記の事項について追加する。</t>
    <rPh sb="2" eb="6">
      <t>イッパンキョウソウ</t>
    </rPh>
    <rPh sb="6" eb="10">
      <t>ニュウサツコウコク</t>
    </rPh>
    <rPh sb="10" eb="14">
      <t>キョウツウジコウ</t>
    </rPh>
    <rPh sb="16" eb="18">
      <t>キサイ</t>
    </rPh>
    <rPh sb="21" eb="23">
      <t>ジコウ</t>
    </rPh>
    <rPh sb="26" eb="28">
      <t>カキ</t>
    </rPh>
    <rPh sb="29" eb="31">
      <t>ジコウ</t>
    </rPh>
    <rPh sb="35" eb="37">
      <t>ツイカ</t>
    </rPh>
    <phoneticPr fontId="2"/>
  </si>
  <si>
    <t>１　入札に付する事項</t>
    <phoneticPr fontId="2"/>
  </si>
  <si>
    <t>２　入札に参加する者に必要な資格に関する事項</t>
    <phoneticPr fontId="2"/>
  </si>
  <si>
    <t>　　※電子入札システムの操作に関しては、以下のＵＲＬを参照のこと。</t>
    <rPh sb="3" eb="5">
      <t>デンシ</t>
    </rPh>
    <rPh sb="5" eb="7">
      <t>ニュウサツ</t>
    </rPh>
    <rPh sb="12" eb="14">
      <t>ソウサ</t>
    </rPh>
    <rPh sb="15" eb="16">
      <t>カン</t>
    </rPh>
    <rPh sb="20" eb="22">
      <t>イカ</t>
    </rPh>
    <rPh sb="27" eb="29">
      <t>サンショウ</t>
    </rPh>
    <phoneticPr fontId="4"/>
  </si>
  <si>
    <t>別添</t>
    <rPh sb="0" eb="2">
      <t>ベッテン</t>
    </rPh>
    <phoneticPr fontId="2"/>
  </si>
  <si>
    <r>
      <rPr>
        <u/>
        <sz val="20"/>
        <color theme="0"/>
        <rFont val="游ゴシック"/>
        <family val="3"/>
        <charset val="128"/>
        <scheme val="minor"/>
      </rPr>
      <t>　　</t>
    </r>
    <r>
      <rPr>
        <u/>
        <sz val="20"/>
        <color theme="10"/>
        <rFont val="游ゴシック"/>
        <family val="2"/>
        <charset val="128"/>
        <scheme val="minor"/>
      </rPr>
      <t>https://www.pref.fukui.lg.jp/doc/kaikei/buppin.html</t>
    </r>
    <phoneticPr fontId="2"/>
  </si>
  <si>
    <t>（２）各項目に定めるもののほか、この入札に関し必要な事項は、一般競争入札公告共通事項に定めるところに</t>
    <rPh sb="3" eb="6">
      <t>カクコウモク</t>
    </rPh>
    <rPh sb="7" eb="8">
      <t>サダ</t>
    </rPh>
    <rPh sb="18" eb="20">
      <t>ニュウサツ</t>
    </rPh>
    <rPh sb="21" eb="22">
      <t>カン</t>
    </rPh>
    <rPh sb="23" eb="25">
      <t>ヒツヨウ</t>
    </rPh>
    <rPh sb="26" eb="28">
      <t>ジコウ</t>
    </rPh>
    <rPh sb="30" eb="36">
      <t>イッパンキョウソウニュウサツ</t>
    </rPh>
    <rPh sb="36" eb="38">
      <t>コウコク</t>
    </rPh>
    <rPh sb="38" eb="42">
      <t>キョウツウジコウ</t>
    </rPh>
    <rPh sb="43" eb="44">
      <t>サダ</t>
    </rPh>
    <phoneticPr fontId="3"/>
  </si>
  <si>
    <t>　よるので、入札参加者は、一般競争入札公告共通事項を熟読の上、これらを遵守すること。</t>
    <phoneticPr fontId="2"/>
  </si>
  <si>
    <t>　　入札参加資格確認申請時には、下記の書類を提出すること。なお、資料の作成は入札情報サービスシステムに</t>
    <phoneticPr fontId="2"/>
  </si>
  <si>
    <t>　おいて、この入札公告とともに掲載されている様式を使用すること。</t>
    <phoneticPr fontId="2"/>
  </si>
  <si>
    <t>　　イ　入札参加資格確認必要書類（以下に記載のとおり。なお、電子入札システム、持参または郵送（配達記録の</t>
    <rPh sb="4" eb="6">
      <t>ニュウサツ</t>
    </rPh>
    <rPh sb="6" eb="8">
      <t>サンカ</t>
    </rPh>
    <rPh sb="8" eb="10">
      <t>シカク</t>
    </rPh>
    <rPh sb="10" eb="12">
      <t>カクニン</t>
    </rPh>
    <rPh sb="12" eb="14">
      <t>ヒツヨウ</t>
    </rPh>
    <rPh sb="14" eb="16">
      <t>ショルイ</t>
    </rPh>
    <rPh sb="17" eb="19">
      <t>イカ</t>
    </rPh>
    <rPh sb="20" eb="22">
      <t>キサイ</t>
    </rPh>
    <rPh sb="30" eb="34">
      <t>デンシニュウサツ</t>
    </rPh>
    <rPh sb="39" eb="41">
      <t>ジサン</t>
    </rPh>
    <rPh sb="44" eb="46">
      <t>ユウソウ</t>
    </rPh>
    <rPh sb="47" eb="49">
      <t>ハイタツ</t>
    </rPh>
    <rPh sb="49" eb="51">
      <t>キロク</t>
    </rPh>
    <phoneticPr fontId="2"/>
  </si>
  <si>
    <t>　　　残る書留郵便等）のいずれかの方法により提出すること。）</t>
    <phoneticPr fontId="2"/>
  </si>
  <si>
    <t>代表者氏名　　　 　　　　　　印　</t>
    <phoneticPr fontId="2"/>
  </si>
  <si>
    <t>代表者氏名　　　　　　　　　　印</t>
    <rPh sb="0" eb="2">
      <t>メイショウ</t>
    </rPh>
    <phoneticPr fontId="2"/>
  </si>
  <si>
    <t>代理人氏名　　 　　　　　　　　印</t>
    <phoneticPr fontId="2"/>
  </si>
  <si>
    <t>　代理人氏名　　　　　　　　　　　　　　　印</t>
    <phoneticPr fontId="2"/>
  </si>
  <si>
    <t>福井県立歴史博物館長</t>
    <rPh sb="0" eb="2">
      <t>フクイ</t>
    </rPh>
    <rPh sb="2" eb="9">
      <t>ケンリツレキシハクブツカン</t>
    </rPh>
    <rPh sb="9" eb="10">
      <t>チョウ</t>
    </rPh>
    <phoneticPr fontId="4"/>
  </si>
  <si>
    <t>法山　雅浩</t>
    <rPh sb="0" eb="5">
      <t>ノリ</t>
    </rPh>
    <phoneticPr fontId="2"/>
  </si>
  <si>
    <t>その他</t>
    <rPh sb="2" eb="3">
      <t>タ</t>
    </rPh>
    <phoneticPr fontId="2"/>
  </si>
  <si>
    <t>（3）有資格者の配置</t>
    <rPh sb="3" eb="7">
      <t>ユウシカクシャ</t>
    </rPh>
    <rPh sb="6" eb="7">
      <t>シャ</t>
    </rPh>
    <rPh sb="8" eb="10">
      <t>ハイチ</t>
    </rPh>
    <phoneticPr fontId="2"/>
  </si>
  <si>
    <t xml:space="preserve">・福井県内に本店､支店､営業所または事業所があること｡
</t>
    <phoneticPr fontId="2"/>
  </si>
  <si>
    <t>⑴</t>
    <phoneticPr fontId="2"/>
  </si>
  <si>
    <t>⑵</t>
    <phoneticPr fontId="2"/>
  </si>
  <si>
    <t>⑶</t>
    <phoneticPr fontId="2"/>
  </si>
  <si>
    <t>⑷</t>
    <phoneticPr fontId="2"/>
  </si>
  <si>
    <t>⑸</t>
    <phoneticPr fontId="2"/>
  </si>
  <si>
    <t>⑹</t>
    <phoneticPr fontId="2"/>
  </si>
  <si>
    <t>福井県内に､本店･支店･営業所または事業所があることを証明する書類(会社概要書等)</t>
    <phoneticPr fontId="2"/>
  </si>
  <si>
    <t>福井県競争入札参加資格決定通知書(写)</t>
    <phoneticPr fontId="2"/>
  </si>
  <si>
    <t>上記２(3)に掲げる配置予定の有資格者が当該資格を有していることを証明する書類(写)</t>
    <rPh sb="10" eb="14">
      <t>ハイチヨテイ</t>
    </rPh>
    <phoneticPr fontId="2"/>
  </si>
  <si>
    <t>業務実施体制(組織図)および緊急時連絡体制図</t>
    <phoneticPr fontId="2"/>
  </si>
  <si>
    <t>　　〒910-0016　福井市大宮2丁目19-15</t>
    <phoneticPr fontId="4"/>
  </si>
  <si>
    <t>　　福井県立歴史博物館</t>
    <rPh sb="2" eb="4">
      <t>フクイ</t>
    </rPh>
    <rPh sb="4" eb="11">
      <t>ケンリツレキシハクブツカン</t>
    </rPh>
    <phoneticPr fontId="4"/>
  </si>
  <si>
    <t xml:space="preserve">　　電話番号　 0776-22-4675 </t>
    <phoneticPr fontId="2"/>
  </si>
  <si>
    <t>　　FAX 　  　　0776-22-4694</t>
    <phoneticPr fontId="2"/>
  </si>
  <si>
    <t>　　午前９時から</t>
    <phoneticPr fontId="3"/>
  </si>
  <si>
    <t>　　午後５時まで</t>
    <rPh sb="2" eb="4">
      <t>ゴゴ</t>
    </rPh>
    <phoneticPr fontId="3"/>
  </si>
  <si>
    <t>　　午前８時３０分から午後５時まで</t>
    <rPh sb="8" eb="9">
      <t>フン</t>
    </rPh>
    <phoneticPr fontId="3"/>
  </si>
  <si>
    <t>　　午前８時３０分から午後４時まで</t>
    <rPh sb="8" eb="9">
      <t>フン</t>
    </rPh>
    <phoneticPr fontId="3"/>
  </si>
  <si>
    <t>利用サービス室</t>
    <rPh sb="0" eb="2">
      <t>リヨウ</t>
    </rPh>
    <phoneticPr fontId="2"/>
  </si>
  <si>
    <t>上記については、福井県の休日を定める条例（平成元年３月２７日福井県条例第２号）第１条第１項各号に掲げる県の休日（以下の各号に掲げる日）を除く。
　１　日曜日および土曜日
　２　国民の祝日に関する法律（昭和２３年法律第１７８号）に規定する休日
　３　１２月２９日から翌年の１月３日までの日（前号に掲げる日を除く。）</t>
    <rPh sb="0" eb="2">
      <t>ジョウキ</t>
    </rPh>
    <rPh sb="8" eb="11">
      <t>フクイケン</t>
    </rPh>
    <rPh sb="12" eb="14">
      <t>キュウジツ</t>
    </rPh>
    <rPh sb="15" eb="16">
      <t>サダ</t>
    </rPh>
    <rPh sb="18" eb="20">
      <t>ジョウレイ</t>
    </rPh>
    <rPh sb="21" eb="23">
      <t>ヘイセイ</t>
    </rPh>
    <rPh sb="23" eb="24">
      <t>ガン</t>
    </rPh>
    <rPh sb="24" eb="25">
      <t>ネン</t>
    </rPh>
    <rPh sb="26" eb="27">
      <t>ガツ</t>
    </rPh>
    <rPh sb="29" eb="30">
      <t>ヒ</t>
    </rPh>
    <rPh sb="30" eb="35">
      <t>フクイケンジョウレイ</t>
    </rPh>
    <rPh sb="35" eb="36">
      <t>ダイ</t>
    </rPh>
    <rPh sb="37" eb="38">
      <t>ゴウ</t>
    </rPh>
    <rPh sb="39" eb="40">
      <t>ダイ</t>
    </rPh>
    <rPh sb="41" eb="42">
      <t>ジョウ</t>
    </rPh>
    <rPh sb="42" eb="43">
      <t>ダイ</t>
    </rPh>
    <rPh sb="44" eb="45">
      <t>コウ</t>
    </rPh>
    <rPh sb="45" eb="47">
      <t>カクゴウ</t>
    </rPh>
    <rPh sb="48" eb="49">
      <t>カカ</t>
    </rPh>
    <rPh sb="51" eb="52">
      <t>ケン</t>
    </rPh>
    <rPh sb="53" eb="55">
      <t>キュウジツ</t>
    </rPh>
    <rPh sb="56" eb="58">
      <t>イカ</t>
    </rPh>
    <rPh sb="59" eb="61">
      <t>カクゴウ</t>
    </rPh>
    <rPh sb="62" eb="63">
      <t>カカ</t>
    </rPh>
    <rPh sb="65" eb="66">
      <t>ヒ</t>
    </rPh>
    <rPh sb="68" eb="69">
      <t>ノゾ</t>
    </rPh>
    <phoneticPr fontId="2"/>
  </si>
  <si>
    <t>なし</t>
    <phoneticPr fontId="2"/>
  </si>
  <si>
    <t>　　メール　　　 history-museum@pref.fukui.lg.jp</t>
    <phoneticPr fontId="2"/>
  </si>
  <si>
    <t>（１）事業所等の所在地</t>
    <rPh sb="3" eb="6">
      <t>ジギョウショ</t>
    </rPh>
    <rPh sb="6" eb="7">
      <t>トウ</t>
    </rPh>
    <rPh sb="8" eb="11">
      <t>ショザイチ</t>
    </rPh>
    <phoneticPr fontId="2"/>
  </si>
  <si>
    <t>（2）履行実績</t>
    <rPh sb="3" eb="7">
      <t>リコウジッセキ</t>
    </rPh>
    <phoneticPr fontId="2"/>
  </si>
  <si>
    <t>・現場責任者は、文化財虫菌害防除作業主任者、特定化学物質等作業主任者、エキヒュームS取扱講習修了証明書の取得者で、実績のある有資格者を配置できること。</t>
    <rPh sb="8" eb="11">
      <t>ブンカザイ</t>
    </rPh>
    <rPh sb="11" eb="12">
      <t>ムシ</t>
    </rPh>
    <rPh sb="12" eb="13">
      <t>キン</t>
    </rPh>
    <rPh sb="13" eb="14">
      <t>ガイ</t>
    </rPh>
    <rPh sb="14" eb="16">
      <t>ボウジョ</t>
    </rPh>
    <rPh sb="16" eb="18">
      <t>サギョウ</t>
    </rPh>
    <rPh sb="18" eb="21">
      <t>シュニンシャ</t>
    </rPh>
    <rPh sb="22" eb="24">
      <t>トクテイ</t>
    </rPh>
    <rPh sb="24" eb="28">
      <t>カガクブッシツ</t>
    </rPh>
    <rPh sb="28" eb="29">
      <t>ナド</t>
    </rPh>
    <rPh sb="29" eb="34">
      <t>サギョウシュニンシャ</t>
    </rPh>
    <rPh sb="42" eb="43">
      <t>ト</t>
    </rPh>
    <rPh sb="43" eb="44">
      <t>アツカ</t>
    </rPh>
    <rPh sb="44" eb="46">
      <t>コウシュウ</t>
    </rPh>
    <rPh sb="46" eb="48">
      <t>シュウリョウ</t>
    </rPh>
    <rPh sb="48" eb="51">
      <t>ショウメイショ</t>
    </rPh>
    <rPh sb="52" eb="54">
      <t>シュトク</t>
    </rPh>
    <rPh sb="54" eb="55">
      <t>シャ</t>
    </rPh>
    <rPh sb="57" eb="59">
      <t>ジッセキ</t>
    </rPh>
    <phoneticPr fontId="2"/>
  </si>
  <si>
    <t>　　午後３時まで</t>
    <rPh sb="2" eb="4">
      <t>ゴゴ</t>
    </rPh>
    <phoneticPr fontId="3"/>
  </si>
  <si>
    <t>　　午前８時３０分から午前９時まで</t>
    <rPh sb="8" eb="9">
      <t>フン</t>
    </rPh>
    <rPh sb="11" eb="13">
      <t>ゴゼン</t>
    </rPh>
    <rPh sb="14" eb="15">
      <t>ジ</t>
    </rPh>
    <phoneticPr fontId="3"/>
  </si>
  <si>
    <t>　　午前10時</t>
    <phoneticPr fontId="3"/>
  </si>
  <si>
    <r>
      <rPr>
        <sz val="20"/>
        <rFont val="ＭＳ Ｐ明朝"/>
        <family val="1"/>
        <charset val="128"/>
      </rPr>
      <t xml:space="preserve">・過去５年以内において、福井県立の博物館・美術館施設における文化財のエキヒュームSによる燻蒸委託契約の締結、または県外の博物館施設において同薬剤を用いた内容積50㎥以上の文化財燻蒸の受託契約締結があり、当該契約に基づく業務を適正かつ確実に履行した実績があること。
・室内における燻蒸業務と被覆燻蒸業務のどちらも行った実績があること。
</t>
    </r>
    <r>
      <rPr>
        <sz val="20"/>
        <color rgb="FFFF0000"/>
        <rFont val="ＭＳ Ｐ明朝"/>
        <family val="1"/>
        <charset val="128"/>
      </rPr>
      <t xml:space="preserve">
</t>
    </r>
    <rPh sb="12" eb="15">
      <t>フクイケン</t>
    </rPh>
    <rPh sb="15" eb="16">
      <t>リツ</t>
    </rPh>
    <rPh sb="17" eb="20">
      <t>ハクブツカン</t>
    </rPh>
    <rPh sb="21" eb="24">
      <t>ビジュツカン</t>
    </rPh>
    <rPh sb="24" eb="26">
      <t>シセツ</t>
    </rPh>
    <rPh sb="30" eb="33">
      <t>ブンカザイ</t>
    </rPh>
    <rPh sb="44" eb="46">
      <t>クンジョウ</t>
    </rPh>
    <rPh sb="46" eb="48">
      <t>イタク</t>
    </rPh>
    <rPh sb="63" eb="65">
      <t>シセツ</t>
    </rPh>
    <rPh sb="69" eb="72">
      <t>ドウヤクザイ</t>
    </rPh>
    <rPh sb="73" eb="74">
      <t>モチ</t>
    </rPh>
    <rPh sb="76" eb="79">
      <t>ナイヨウセキ</t>
    </rPh>
    <rPh sb="82" eb="84">
      <t>イジョウ</t>
    </rPh>
    <rPh sb="85" eb="88">
      <t>ブンカザイ</t>
    </rPh>
    <rPh sb="88" eb="90">
      <t>クンジョウ</t>
    </rPh>
    <rPh sb="133" eb="135">
      <t>シツナイ</t>
    </rPh>
    <rPh sb="139" eb="141">
      <t>クンジョウ</t>
    </rPh>
    <rPh sb="141" eb="143">
      <t>ギョウム</t>
    </rPh>
    <rPh sb="144" eb="146">
      <t>ヒフク</t>
    </rPh>
    <rPh sb="146" eb="148">
      <t>クンジョウ</t>
    </rPh>
    <rPh sb="148" eb="150">
      <t>ギョウム</t>
    </rPh>
    <rPh sb="155" eb="156">
      <t>オコナ</t>
    </rPh>
    <rPh sb="158" eb="160">
      <t>ジッセキ</t>
    </rPh>
    <phoneticPr fontId="2"/>
  </si>
  <si>
    <t>　また、以下の2点についても相違ありません。</t>
    <rPh sb="4" eb="6">
      <t>イカ</t>
    </rPh>
    <rPh sb="8" eb="9">
      <t>テン</t>
    </rPh>
    <rPh sb="14" eb="16">
      <t>ソウイ</t>
    </rPh>
    <phoneticPr fontId="2"/>
  </si>
  <si>
    <t>・会社更生法（平成１４年法律第１５４号）に基づく更生手続開始の申し立て、民事再生法（平成１１年法律第２２５号）に基づく再生手続の開始の申し立てがなされていない者であること。</t>
    <phoneticPr fontId="2"/>
  </si>
  <si>
    <t>・過去5年以内において、人身（館内と周辺）および燻蒸委託を受けた文化財を損傷した事故を起こしたことがないこと。</t>
  </si>
  <si>
    <t>上記２(2)に掲げる要件を満たすことを証明する書類(写)</t>
    <rPh sb="0" eb="2">
      <t>ジョウキ</t>
    </rPh>
    <phoneticPr fontId="2"/>
  </si>
  <si>
    <t>令和５年８月１６日</t>
    <rPh sb="0" eb="2">
      <t>レイワ</t>
    </rPh>
    <rPh sb="3" eb="4">
      <t>ネン</t>
    </rPh>
    <rPh sb="5" eb="6">
      <t>ガツ</t>
    </rPh>
    <rPh sb="8" eb="9">
      <t>ヒ</t>
    </rPh>
    <phoneticPr fontId="2"/>
  </si>
  <si>
    <t>令和５年９月２０日　から　令和５年１２月３１日まで</t>
    <rPh sb="3" eb="4">
      <t>ネン</t>
    </rPh>
    <rPh sb="5" eb="6">
      <t>ガツ</t>
    </rPh>
    <rPh sb="8" eb="9">
      <t>ヒ</t>
    </rPh>
    <phoneticPr fontId="4"/>
  </si>
  <si>
    <t>エキヒュームSによる被覆燻蒸業務委託　一式</t>
    <rPh sb="10" eb="12">
      <t>ヒフク</t>
    </rPh>
    <rPh sb="16" eb="18">
      <t>イタク</t>
    </rPh>
    <rPh sb="19" eb="21">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</si>
</sst>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DBNum3][$-411]ggge&quot;年&quot;m&quot;月&quot;d&quot;日（&quot;aaa&quot;）&quot;"/>
  </numFmts>
  <fonts count="27"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2"/>
      <name val="ＭＳ Ｐ明朝"/>
      <family val="1"/>
      <charset val="128"/>
    </font>
    <font>
      <sz val="6"/>
      <name val="ＭＳ Ｐゴシック"/>
      <family val="3"/>
      <charset val="128"/>
    </font>
    <font>
      <sz val="14"/>
      <color theme="1"/>
      <name val="游ゴシック"/>
      <family val="3"/>
      <charset val="128"/>
      <scheme val="minor"/>
    </font>
    <font>
      <sz val="20"/>
      <name val="ＭＳ Ｐ明朝"/>
      <family val="1"/>
      <charset val="128"/>
    </font>
    <font>
      <sz val="20"/>
      <color theme="1"/>
      <name val="游ゴシック"/>
      <family val="2"/>
      <charset val="128"/>
      <scheme val="minor"/>
    </font>
    <font>
      <sz val="20"/>
      <color indexed="10"/>
      <name val="ＭＳ Ｐ明朝"/>
      <family val="1"/>
      <charset val="128"/>
    </font>
    <font>
      <sz val="20"/>
      <color theme="1"/>
      <name val="ＭＳ Ｐ明朝"/>
      <family val="1"/>
      <charset val="128"/>
    </font>
    <font>
      <sz val="20"/>
      <color theme="1"/>
      <name val="Segoe UI Symbol"/>
      <family val="1"/>
    </font>
    <font>
      <sz val="20"/>
      <color rgb="FFFF0000"/>
      <name val="ＭＳ Ｐ明朝"/>
      <family val="1"/>
      <charset val="128"/>
    </font>
    <font>
      <u/>
      <sz val="20"/>
      <color theme="10"/>
      <name val="游ゴシック"/>
      <family val="3"/>
      <charset val="128"/>
      <scheme val="minor"/>
    </font>
    <font>
      <u/>
      <sz val="20"/>
      <color theme="0"/>
      <name val="游ゴシック"/>
      <family val="3"/>
      <charset val="128"/>
      <scheme val="minor"/>
    </font>
    <font>
      <u/>
      <sz val="20"/>
      <color theme="10"/>
      <name val="游ゴシック"/>
      <family val="2"/>
      <charset val="128"/>
      <scheme val="minor"/>
    </font>
    <font>
      <sz val="20"/>
      <color theme="1"/>
      <name val="ＭＳ Ｐゴシック"/>
      <family val="3"/>
      <charset val="128"/>
    </font>
    <font>
      <sz val="20"/>
      <color rgb="FF000000"/>
      <name val="ＭＳ Ｐ明朝"/>
      <family val="1"/>
      <charset val="128"/>
    </font>
    <font>
      <sz val="20"/>
      <color rgb="FF000000"/>
      <name val="ＭＳ Ｐ明朝"/>
      <family val="1"/>
    </font>
    <font>
      <u/>
      <sz val="20"/>
      <name val="ＭＳ 明朝"/>
      <family val="1"/>
      <charset val="128"/>
    </font>
    <font>
      <sz val="20"/>
      <color indexed="8"/>
      <name val="ＭＳ Ｐ明朝"/>
      <family val="1"/>
      <charset val="128"/>
    </font>
    <font>
      <sz val="36"/>
      <name val="ＭＳ Ｐ明朝"/>
      <family val="1"/>
      <charset val="128"/>
    </font>
    <font>
      <sz val="36"/>
      <color theme="1"/>
      <name val="游ゴシック"/>
      <family val="2"/>
      <charset val="128"/>
      <scheme val="minor"/>
    </font>
    <font>
      <sz val="14"/>
      <color theme="1"/>
      <name val="ＭＳ Ｐ明朝"/>
      <family val="1"/>
      <charset val="128"/>
    </font>
    <font>
      <sz val="20"/>
      <color rgb="FFFF0000"/>
      <name val="游ゴシック"/>
      <family val="2"/>
      <charset val="128"/>
      <scheme val="minor"/>
    </font>
    <font>
      <sz val="20"/>
      <name val="游ゴシック"/>
      <family val="2"/>
      <charset val="128"/>
      <scheme val="minor"/>
    </font>
    <font>
      <sz val="20"/>
      <name val="游明朝"/>
      <family val="1"/>
      <charset val="128"/>
    </font>
    <font>
      <sz val="11"/>
      <color theme="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shrinkToFit="1"/>
    </xf>
    <xf numFmtId="0" fontId="7" fillId="0" borderId="0" xfId="0" applyFont="1" applyAlignment="1">
      <alignment horizontal="left" vertical="top" wrapText="1"/>
    </xf>
    <xf numFmtId="0" fontId="9" fillId="0" borderId="0" xfId="0" applyFont="1" applyAlignment="1">
      <alignment horizontal="left" vertical="center"/>
    </xf>
    <xf numFmtId="0" fontId="9" fillId="0" borderId="0" xfId="0" applyFont="1" applyAlignment="1">
      <alignment horizontal="right" vertical="center"/>
    </xf>
    <xf numFmtId="0" fontId="10" fillId="0" borderId="0" xfId="0" applyFont="1" applyAlignment="1">
      <alignment horizontal="right" vertical="center"/>
    </xf>
    <xf numFmtId="0" fontId="11" fillId="0" borderId="0" xfId="0" applyFont="1">
      <alignment vertical="center"/>
    </xf>
    <xf numFmtId="177" fontId="6" fillId="0" borderId="7" xfId="0" applyNumberFormat="1" applyFont="1" applyBorder="1" applyAlignment="1">
      <alignment horizontal="left" vertical="center"/>
    </xf>
    <xf numFmtId="176" fontId="6" fillId="0" borderId="8" xfId="0" applyNumberFormat="1" applyFont="1" applyBorder="1">
      <alignment vertical="center"/>
    </xf>
    <xf numFmtId="177" fontId="6" fillId="0" borderId="9" xfId="0" applyNumberFormat="1" applyFont="1" applyBorder="1" applyAlignment="1">
      <alignment horizontal="left" vertical="center"/>
    </xf>
    <xf numFmtId="176" fontId="6" fillId="0" borderId="11" xfId="0" applyNumberFormat="1" applyFont="1" applyBorder="1">
      <alignment vertical="center"/>
    </xf>
    <xf numFmtId="176" fontId="6" fillId="0" borderId="10" xfId="0" applyNumberFormat="1" applyFont="1" applyBorder="1">
      <alignment vertical="center"/>
    </xf>
    <xf numFmtId="0" fontId="6" fillId="0" borderId="0" xfId="0" quotePrefix="1" applyFont="1">
      <alignment vertical="center"/>
    </xf>
    <xf numFmtId="0" fontId="6" fillId="0" borderId="0" xfId="0" applyFont="1" applyAlignment="1">
      <alignment vertical="top" wrapText="1"/>
    </xf>
    <xf numFmtId="0" fontId="7" fillId="0" borderId="0" xfId="0" applyFont="1" applyAlignment="1">
      <alignment vertical="center" wrapText="1"/>
    </xf>
    <xf numFmtId="0" fontId="7" fillId="0" borderId="0" xfId="1" applyFont="1" applyAlignment="1" applyProtection="1">
      <alignment vertical="center"/>
    </xf>
    <xf numFmtId="0" fontId="18" fillId="0" borderId="0" xfId="0" applyFont="1">
      <alignment vertical="center"/>
    </xf>
    <xf numFmtId="0" fontId="8" fillId="0" borderId="0" xfId="0" applyFont="1">
      <alignment vertical="center"/>
    </xf>
    <xf numFmtId="0" fontId="19" fillId="0" borderId="0" xfId="0" applyFont="1">
      <alignment vertical="center"/>
    </xf>
    <xf numFmtId="0" fontId="20" fillId="0" borderId="0" xfId="0" applyFont="1">
      <alignment vertical="center"/>
    </xf>
    <xf numFmtId="0" fontId="23" fillId="0" borderId="0" xfId="0" applyFont="1" applyAlignment="1">
      <alignment horizontal="left" vertical="top" wrapText="1"/>
    </xf>
    <xf numFmtId="0" fontId="11" fillId="0" borderId="0" xfId="0" applyFont="1" applyAlignment="1">
      <alignment horizontal="left" vertical="top" wrapText="1" shrinkToFit="1"/>
    </xf>
    <xf numFmtId="0" fontId="23"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Border="1" applyAlignment="1">
      <alignment vertical="top"/>
    </xf>
    <xf numFmtId="0" fontId="5" fillId="0" borderId="0" xfId="0" applyFont="1" applyFill="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lignment vertical="center"/>
    </xf>
    <xf numFmtId="0" fontId="5" fillId="0" borderId="0" xfId="0" applyFont="1" applyAlignment="1">
      <alignment vertical="center" wrapText="1"/>
    </xf>
    <xf numFmtId="0" fontId="5" fillId="0" borderId="0" xfId="0" applyFont="1" applyAlignment="1">
      <alignment horizontal="center" vertical="center"/>
    </xf>
    <xf numFmtId="0" fontId="11" fillId="0" borderId="0" xfId="0" applyFont="1" applyAlignment="1">
      <alignment horizontal="right" vertical="center"/>
    </xf>
    <xf numFmtId="0" fontId="9" fillId="0" borderId="0" xfId="0" applyFont="1" applyAlignment="1">
      <alignment horizontal="left" vertical="center" indent="1"/>
    </xf>
    <xf numFmtId="0" fontId="11" fillId="0" borderId="0" xfId="0" applyFont="1" applyAlignment="1">
      <alignment horizontal="left" vertical="center" indent="1"/>
    </xf>
    <xf numFmtId="0" fontId="9" fillId="0" borderId="0" xfId="0" applyFont="1" applyAlignment="1">
      <alignment vertical="center" wrapText="1"/>
    </xf>
    <xf numFmtId="0" fontId="9" fillId="0" borderId="0" xfId="0" applyFont="1">
      <alignment vertical="center"/>
    </xf>
    <xf numFmtId="0" fontId="9" fillId="0" borderId="0" xfId="0" applyFont="1" applyAlignment="1">
      <alignment vertical="center" shrinkToFit="1"/>
    </xf>
    <xf numFmtId="49" fontId="6" fillId="0" borderId="0" xfId="0" applyNumberFormat="1" applyFont="1" applyAlignment="1">
      <alignment horizontal="left" vertical="center"/>
    </xf>
    <xf numFmtId="0" fontId="7"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center" vertical="center"/>
    </xf>
    <xf numFmtId="0" fontId="12" fillId="0" borderId="0" xfId="1" applyFont="1" applyAlignment="1">
      <alignment horizontal="justify" vertical="center"/>
    </xf>
    <xf numFmtId="0" fontId="5" fillId="0" borderId="0" xfId="0" applyFont="1" applyAlignment="1">
      <alignment horizontal="center" vertical="center"/>
    </xf>
    <xf numFmtId="0" fontId="24" fillId="0" borderId="0" xfId="0" applyFont="1">
      <alignment vertical="center"/>
    </xf>
    <xf numFmtId="0" fontId="6" fillId="0" borderId="0" xfId="0" applyFont="1" applyAlignment="1">
      <alignment horizontal="right" vertical="center"/>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0" xfId="0" applyFont="1" applyAlignment="1">
      <alignment horizontal="left" vertical="center" indent="1"/>
    </xf>
    <xf numFmtId="0" fontId="25" fillId="0" borderId="0" xfId="0" applyFont="1" applyAlignment="1">
      <alignment horizontal="left" vertical="center" indent="1"/>
    </xf>
    <xf numFmtId="176" fontId="6" fillId="0" borderId="0" xfId="0" applyNumberFormat="1" applyFont="1">
      <alignment vertical="center"/>
    </xf>
    <xf numFmtId="0" fontId="26" fillId="0" borderId="0" xfId="0" applyFont="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lignment vertical="center"/>
    </xf>
    <xf numFmtId="0" fontId="6" fillId="0" borderId="0" xfId="0" applyFont="1">
      <alignment vertical="center"/>
    </xf>
    <xf numFmtId="0" fontId="6" fillId="0" borderId="8" xfId="0" applyFont="1" applyBorder="1">
      <alignment vertical="center"/>
    </xf>
    <xf numFmtId="0" fontId="6" fillId="0" borderId="18" xfId="0" applyFont="1" applyBorder="1" applyAlignment="1">
      <alignment vertical="top"/>
    </xf>
    <xf numFmtId="0" fontId="6" fillId="0" borderId="19"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6" fillId="0" borderId="18" xfId="0" applyFont="1" applyBorder="1" applyAlignment="1">
      <alignment vertical="top" wrapText="1"/>
    </xf>
    <xf numFmtId="0" fontId="24" fillId="0" borderId="20" xfId="0" applyFont="1" applyBorder="1" applyAlignment="1">
      <alignment vertical="top" wrapText="1"/>
    </xf>
    <xf numFmtId="0" fontId="24" fillId="0" borderId="19" xfId="0" applyFont="1" applyBorder="1" applyAlignment="1">
      <alignment vertical="top" wrapText="1"/>
    </xf>
    <xf numFmtId="0" fontId="24" fillId="0" borderId="1" xfId="0" applyFont="1" applyBorder="1" applyAlignment="1">
      <alignment vertical="top" wrapText="1"/>
    </xf>
    <xf numFmtId="0" fontId="24" fillId="0" borderId="6" xfId="0" applyFont="1" applyBorder="1" applyAlignment="1">
      <alignment vertical="top" wrapText="1"/>
    </xf>
    <xf numFmtId="0" fontId="24" fillId="0" borderId="2" xfId="0" applyFont="1" applyBorder="1" applyAlignment="1">
      <alignmen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9" fillId="0" borderId="7" xfId="0" applyFont="1" applyBorder="1" applyAlignment="1">
      <alignment vertical="center" shrinkToFit="1"/>
    </xf>
    <xf numFmtId="0" fontId="9" fillId="0" borderId="0" xfId="0" applyFont="1" applyAlignment="1">
      <alignment vertical="center" shrinkToFit="1"/>
    </xf>
    <xf numFmtId="0" fontId="9" fillId="0" borderId="8" xfId="0" applyFont="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vertical="center" wrapText="1"/>
    </xf>
    <xf numFmtId="58" fontId="6" fillId="0" borderId="0" xfId="0" quotePrefix="1" applyNumberFormat="1" applyFont="1" applyAlignment="1">
      <alignment horizontal="right" vertical="center"/>
    </xf>
    <xf numFmtId="0" fontId="24" fillId="0" borderId="0" xfId="0" applyFont="1" applyAlignment="1">
      <alignment horizontal="right" vertical="center"/>
    </xf>
    <xf numFmtId="0" fontId="6" fillId="0" borderId="0" xfId="0" applyFont="1" applyAlignment="1">
      <alignment horizontal="center" vertical="center"/>
    </xf>
    <xf numFmtId="0" fontId="7" fillId="0" borderId="0" xfId="0" applyFont="1">
      <alignment vertical="center"/>
    </xf>
    <xf numFmtId="49" fontId="6" fillId="0" borderId="0" xfId="0" applyNumberFormat="1" applyFont="1" applyAlignment="1">
      <alignment horizontal="left" vertical="center"/>
    </xf>
    <xf numFmtId="0" fontId="7" fillId="0" borderId="0" xfId="0" applyFont="1" applyAlignment="1">
      <alignment horizontal="left" vertical="center"/>
    </xf>
    <xf numFmtId="0" fontId="9" fillId="0" borderId="9"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0" xfId="0" applyFont="1" applyAlignment="1">
      <alignment horizontal="left" vertical="center" shrinkToFi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8" xfId="0" applyFont="1" applyBorder="1" applyAlignment="1">
      <alignment horizontal="left" vertical="top" wrapText="1"/>
    </xf>
    <xf numFmtId="0" fontId="11" fillId="0" borderId="8"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6" fillId="0" borderId="3"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4" xfId="0" applyFont="1" applyBorder="1" applyAlignment="1">
      <alignment horizontal="left" vertical="top" wrapText="1" shrinkToFit="1"/>
    </xf>
    <xf numFmtId="0" fontId="11" fillId="0" borderId="12" xfId="0" applyFont="1" applyBorder="1" applyAlignment="1">
      <alignment horizontal="left" vertical="top" wrapText="1" shrinkToFit="1"/>
    </xf>
    <xf numFmtId="0" fontId="11" fillId="0" borderId="15" xfId="0" applyFont="1" applyBorder="1" applyAlignment="1">
      <alignment horizontal="left" vertical="top" wrapText="1" shrinkToFit="1"/>
    </xf>
    <xf numFmtId="0" fontId="11" fillId="0" borderId="13" xfId="0" applyFont="1" applyBorder="1" applyAlignment="1">
      <alignment horizontal="left" vertical="top" wrapText="1" shrinkToFit="1"/>
    </xf>
    <xf numFmtId="0" fontId="12" fillId="0" borderId="0" xfId="1" applyFont="1" applyAlignment="1">
      <alignment horizontal="justify" vertical="center"/>
    </xf>
    <xf numFmtId="0" fontId="6" fillId="0" borderId="14" xfId="0" applyFont="1" applyBorder="1" applyAlignment="1">
      <alignment horizontal="center" vertical="center"/>
    </xf>
    <xf numFmtId="0" fontId="6" fillId="0" borderId="9" xfId="0" applyFont="1" applyBorder="1" applyAlignment="1">
      <alignment vertical="center" shrinkToFit="1"/>
    </xf>
    <xf numFmtId="0" fontId="6" fillId="0" borderId="11" xfId="0" applyFont="1" applyBorder="1" applyAlignment="1">
      <alignment vertical="center" shrinkToFit="1"/>
    </xf>
    <xf numFmtId="0" fontId="6" fillId="0" borderId="10" xfId="0" applyFont="1" applyBorder="1" applyAlignment="1">
      <alignment vertical="center" shrinkToFit="1"/>
    </xf>
    <xf numFmtId="0" fontId="6" fillId="0" borderId="7" xfId="0" applyFont="1" applyBorder="1" applyAlignment="1">
      <alignment vertical="center" shrinkToFit="1"/>
    </xf>
    <xf numFmtId="0" fontId="6" fillId="0" borderId="0" xfId="0" applyFont="1" applyAlignment="1">
      <alignment vertical="center" shrinkToFit="1"/>
    </xf>
    <xf numFmtId="0" fontId="6" fillId="0" borderId="8" xfId="0" applyFont="1" applyBorder="1" applyAlignment="1">
      <alignment vertical="center" shrinkToFit="1"/>
    </xf>
    <xf numFmtId="0" fontId="6" fillId="0" borderId="12" xfId="0" applyFont="1" applyBorder="1" applyAlignment="1">
      <alignment vertical="center" shrinkToFit="1"/>
    </xf>
    <xf numFmtId="0" fontId="6" fillId="0" borderId="15" xfId="0" applyFont="1" applyBorder="1" applyAlignment="1">
      <alignment vertical="center" shrinkToFit="1"/>
    </xf>
    <xf numFmtId="0" fontId="6" fillId="0" borderId="13" xfId="0" applyFont="1" applyBorder="1" applyAlignment="1">
      <alignment vertical="center" shrinkToFit="1"/>
    </xf>
    <xf numFmtId="0" fontId="9" fillId="0" borderId="9" xfId="0" applyFont="1" applyBorder="1" applyAlignment="1">
      <alignment vertical="center" shrinkToFit="1"/>
    </xf>
    <xf numFmtId="0" fontId="9" fillId="0" borderId="11" xfId="0" applyFont="1" applyBorder="1" applyAlignment="1">
      <alignment vertical="center" shrinkToFit="1"/>
    </xf>
    <xf numFmtId="0" fontId="9" fillId="0" borderId="10" xfId="0" applyFont="1" applyBorder="1" applyAlignment="1">
      <alignment vertical="center" shrinkToFit="1"/>
    </xf>
    <xf numFmtId="0" fontId="9" fillId="0" borderId="12" xfId="0" applyFont="1" applyBorder="1" applyAlignment="1">
      <alignment vertical="center" shrinkToFit="1"/>
    </xf>
    <xf numFmtId="0" fontId="9" fillId="0" borderId="15" xfId="0" applyFont="1" applyBorder="1" applyAlignment="1">
      <alignment vertical="center" shrinkToFit="1"/>
    </xf>
    <xf numFmtId="0" fontId="9" fillId="0" borderId="13" xfId="0" applyFont="1" applyBorder="1" applyAlignment="1">
      <alignment vertical="center" shrinkToFit="1"/>
    </xf>
    <xf numFmtId="0" fontId="16" fillId="0" borderId="9" xfId="0" applyFont="1" applyBorder="1" applyAlignment="1">
      <alignment vertical="center" shrinkToFit="1"/>
    </xf>
    <xf numFmtId="0" fontId="16" fillId="0" borderId="11" xfId="0" applyFont="1" applyBorder="1" applyAlignment="1">
      <alignment vertical="center" shrinkToFit="1"/>
    </xf>
    <xf numFmtId="0" fontId="16" fillId="0" borderId="7" xfId="0" applyFont="1" applyBorder="1" applyAlignment="1">
      <alignment vertical="center" shrinkToFit="1"/>
    </xf>
    <xf numFmtId="0" fontId="16" fillId="0" borderId="0" xfId="0" applyFont="1" applyAlignment="1">
      <alignment vertical="center" shrinkToFit="1"/>
    </xf>
    <xf numFmtId="0" fontId="16" fillId="0" borderId="12" xfId="0" applyFont="1" applyBorder="1" applyAlignment="1">
      <alignment vertical="center" shrinkToFit="1"/>
    </xf>
    <xf numFmtId="0" fontId="16" fillId="0" borderId="15" xfId="0" applyFont="1" applyBorder="1" applyAlignment="1">
      <alignment vertical="center" shrinkToFit="1"/>
    </xf>
    <xf numFmtId="0" fontId="17" fillId="0" borderId="9" xfId="0" applyFont="1" applyBorder="1" applyAlignment="1">
      <alignment vertical="center" shrinkToFit="1"/>
    </xf>
    <xf numFmtId="0" fontId="7" fillId="0" borderId="12" xfId="0" applyFont="1" applyBorder="1" applyAlignment="1">
      <alignment horizontal="left" vertical="center" shrinkToFit="1"/>
    </xf>
    <xf numFmtId="0" fontId="7" fillId="0" borderId="15" xfId="0" applyFont="1" applyBorder="1" applyAlignment="1">
      <alignment horizontal="left" vertical="center" shrinkToFit="1"/>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6" fillId="0" borderId="12" xfId="0" applyFont="1" applyBorder="1">
      <alignment vertical="center"/>
    </xf>
    <xf numFmtId="0" fontId="6" fillId="0" borderId="15" xfId="0" applyFont="1" applyBorder="1">
      <alignment vertical="center"/>
    </xf>
    <xf numFmtId="0" fontId="6" fillId="0" borderId="13" xfId="0" applyFont="1" applyBorder="1">
      <alignment vertical="center"/>
    </xf>
    <xf numFmtId="0" fontId="9" fillId="0" borderId="7" xfId="0" applyFont="1" applyBorder="1" applyAlignment="1">
      <alignment horizontal="left"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9" fillId="0" borderId="12" xfId="0" applyFont="1" applyBorder="1">
      <alignment vertical="center"/>
    </xf>
    <xf numFmtId="0" fontId="15" fillId="0" borderId="15" xfId="0" applyFont="1" applyBorder="1">
      <alignment vertical="center"/>
    </xf>
    <xf numFmtId="0" fontId="15" fillId="0" borderId="13" xfId="0" applyFont="1" applyBorder="1">
      <alignmen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24" fillId="0" borderId="0" xfId="0" applyFont="1">
      <alignment vertical="center"/>
    </xf>
    <xf numFmtId="0" fontId="9" fillId="0" borderId="10"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13" xfId="0" applyFont="1" applyBorder="1" applyAlignment="1">
      <alignment horizontal="left" vertical="center" shrinkToFit="1"/>
    </xf>
    <xf numFmtId="0" fontId="22" fillId="0" borderId="0" xfId="0" applyFont="1" applyAlignment="1">
      <alignment horizontal="left" vertical="top" wrapText="1"/>
    </xf>
    <xf numFmtId="0" fontId="9" fillId="0" borderId="0" xfId="0" applyFont="1" applyAlignment="1">
      <alignment vertical="center" wrapText="1"/>
    </xf>
    <xf numFmtId="0" fontId="9" fillId="0" borderId="0" xfId="0" applyFont="1">
      <alignment vertical="center"/>
    </xf>
    <xf numFmtId="0" fontId="6" fillId="0" borderId="0" xfId="0" applyFont="1" applyAlignment="1">
      <alignment vertical="top" wrapText="1"/>
    </xf>
    <xf numFmtId="0" fontId="7"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vertical="center" wrapText="1"/>
    </xf>
    <xf numFmtId="177" fontId="5" fillId="0" borderId="0" xfId="0" applyNumberFormat="1" applyFont="1" applyFill="1" applyAlignment="1">
      <alignment horizontal="center" vertical="center"/>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10" xfId="0" applyFont="1" applyBorder="1" applyAlignment="1">
      <alignment horizontal="left" vertical="top"/>
    </xf>
    <xf numFmtId="0" fontId="5" fillId="0" borderId="7"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12" xfId="0" applyFont="1" applyBorder="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53</xdr:row>
          <xdr:rowOff>0</xdr:rowOff>
        </xdr:from>
        <xdr:to>
          <xdr:col>1</xdr:col>
          <xdr:colOff>670560</xdr:colOff>
          <xdr:row>53</xdr:row>
          <xdr:rowOff>251460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54</xdr:row>
          <xdr:rowOff>7620</xdr:rowOff>
        </xdr:from>
        <xdr:to>
          <xdr:col>1</xdr:col>
          <xdr:colOff>655320</xdr:colOff>
          <xdr:row>54</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fukui.lg.jp/doc/kaikei/buppin.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0113-C23D-49E9-95CD-45CB08CB6028}">
  <sheetPr codeName="Sheet1">
    <pageSetUpPr fitToPage="1"/>
  </sheetPr>
  <dimension ref="A1:K142"/>
  <sheetViews>
    <sheetView view="pageBreakPreview" topLeftCell="A7" zoomScaleNormal="100" zoomScaleSheetLayoutView="100" workbookViewId="0">
      <selection activeCell="G19" sqref="G19"/>
    </sheetView>
  </sheetViews>
  <sheetFormatPr defaultRowHeight="23.4" x14ac:dyDescent="0.45"/>
  <cols>
    <col min="1" max="1" width="2.69921875" style="3" customWidth="1"/>
    <col min="2" max="2" width="8.796875" style="3"/>
    <col min="3" max="3" width="29.19921875" style="3" customWidth="1"/>
    <col min="4" max="4" width="21" style="3" customWidth="1"/>
    <col min="5" max="5" width="35.19921875" style="3" customWidth="1"/>
    <col min="6" max="6" width="8.796875" style="3"/>
    <col min="7" max="7" width="30.8984375" style="3" customWidth="1"/>
    <col min="8" max="9" width="9.59765625" style="3" customWidth="1"/>
    <col min="10" max="10" width="11.3984375" style="3" customWidth="1"/>
    <col min="11" max="11" width="2.8984375" style="3" customWidth="1"/>
    <col min="12" max="256" width="8.796875" style="3"/>
    <col min="257" max="257" width="2.69921875" style="3" customWidth="1"/>
    <col min="258" max="259" width="8.796875" style="3"/>
    <col min="260" max="260" width="12" style="3" bestFit="1" customWidth="1"/>
    <col min="261" max="262" width="8.796875" style="3"/>
    <col min="263" max="263" width="12.3984375" style="3" customWidth="1"/>
    <col min="264" max="264" width="8.796875" style="3"/>
    <col min="265" max="265" width="9.69921875" style="3" bestFit="1" customWidth="1"/>
    <col min="266" max="266" width="4.09765625" style="3" customWidth="1"/>
    <col min="267" max="267" width="14.59765625" style="3" customWidth="1"/>
    <col min="268" max="512" width="8.796875" style="3"/>
    <col min="513" max="513" width="2.69921875" style="3" customWidth="1"/>
    <col min="514" max="515" width="8.796875" style="3"/>
    <col min="516" max="516" width="12" style="3" bestFit="1" customWidth="1"/>
    <col min="517" max="518" width="8.796875" style="3"/>
    <col min="519" max="519" width="12.3984375" style="3" customWidth="1"/>
    <col min="520" max="520" width="8.796875" style="3"/>
    <col min="521" max="521" width="9.69921875" style="3" bestFit="1" customWidth="1"/>
    <col min="522" max="522" width="4.09765625" style="3" customWidth="1"/>
    <col min="523" max="523" width="14.59765625" style="3" customWidth="1"/>
    <col min="524" max="768" width="8.796875" style="3"/>
    <col min="769" max="769" width="2.69921875" style="3" customWidth="1"/>
    <col min="770" max="771" width="8.796875" style="3"/>
    <col min="772" max="772" width="12" style="3" bestFit="1" customWidth="1"/>
    <col min="773" max="774" width="8.796875" style="3"/>
    <col min="775" max="775" width="12.3984375" style="3" customWidth="1"/>
    <col min="776" max="776" width="8.796875" style="3"/>
    <col min="777" max="777" width="9.69921875" style="3" bestFit="1" customWidth="1"/>
    <col min="778" max="778" width="4.09765625" style="3" customWidth="1"/>
    <col min="779" max="779" width="14.59765625" style="3" customWidth="1"/>
    <col min="780" max="1024" width="8.796875" style="3"/>
    <col min="1025" max="1025" width="2.69921875" style="3" customWidth="1"/>
    <col min="1026" max="1027" width="8.796875" style="3"/>
    <col min="1028" max="1028" width="12" style="3" bestFit="1" customWidth="1"/>
    <col min="1029" max="1030" width="8.796875" style="3"/>
    <col min="1031" max="1031" width="12.3984375" style="3" customWidth="1"/>
    <col min="1032" max="1032" width="8.796875" style="3"/>
    <col min="1033" max="1033" width="9.69921875" style="3" bestFit="1" customWidth="1"/>
    <col min="1034" max="1034" width="4.09765625" style="3" customWidth="1"/>
    <col min="1035" max="1035" width="14.59765625" style="3" customWidth="1"/>
    <col min="1036" max="1280" width="8.796875" style="3"/>
    <col min="1281" max="1281" width="2.69921875" style="3" customWidth="1"/>
    <col min="1282" max="1283" width="8.796875" style="3"/>
    <col min="1284" max="1284" width="12" style="3" bestFit="1" customWidth="1"/>
    <col min="1285" max="1286" width="8.796875" style="3"/>
    <col min="1287" max="1287" width="12.3984375" style="3" customWidth="1"/>
    <col min="1288" max="1288" width="8.796875" style="3"/>
    <col min="1289" max="1289" width="9.69921875" style="3" bestFit="1" customWidth="1"/>
    <col min="1290" max="1290" width="4.09765625" style="3" customWidth="1"/>
    <col min="1291" max="1291" width="14.59765625" style="3" customWidth="1"/>
    <col min="1292" max="1536" width="8.796875" style="3"/>
    <col min="1537" max="1537" width="2.69921875" style="3" customWidth="1"/>
    <col min="1538" max="1539" width="8.796875" style="3"/>
    <col min="1540" max="1540" width="12" style="3" bestFit="1" customWidth="1"/>
    <col min="1541" max="1542" width="8.796875" style="3"/>
    <col min="1543" max="1543" width="12.3984375" style="3" customWidth="1"/>
    <col min="1544" max="1544" width="8.796875" style="3"/>
    <col min="1545" max="1545" width="9.69921875" style="3" bestFit="1" customWidth="1"/>
    <col min="1546" max="1546" width="4.09765625" style="3" customWidth="1"/>
    <col min="1547" max="1547" width="14.59765625" style="3" customWidth="1"/>
    <col min="1548" max="1792" width="8.796875" style="3"/>
    <col min="1793" max="1793" width="2.69921875" style="3" customWidth="1"/>
    <col min="1794" max="1795" width="8.796875" style="3"/>
    <col min="1796" max="1796" width="12" style="3" bestFit="1" customWidth="1"/>
    <col min="1797" max="1798" width="8.796875" style="3"/>
    <col min="1799" max="1799" width="12.3984375" style="3" customWidth="1"/>
    <col min="1800" max="1800" width="8.796875" style="3"/>
    <col min="1801" max="1801" width="9.69921875" style="3" bestFit="1" customWidth="1"/>
    <col min="1802" max="1802" width="4.09765625" style="3" customWidth="1"/>
    <col min="1803" max="1803" width="14.59765625" style="3" customWidth="1"/>
    <col min="1804" max="2048" width="8.796875" style="3"/>
    <col min="2049" max="2049" width="2.69921875" style="3" customWidth="1"/>
    <col min="2050" max="2051" width="8.796875" style="3"/>
    <col min="2052" max="2052" width="12" style="3" bestFit="1" customWidth="1"/>
    <col min="2053" max="2054" width="8.796875" style="3"/>
    <col min="2055" max="2055" width="12.3984375" style="3" customWidth="1"/>
    <col min="2056" max="2056" width="8.796875" style="3"/>
    <col min="2057" max="2057" width="9.69921875" style="3" bestFit="1" customWidth="1"/>
    <col min="2058" max="2058" width="4.09765625" style="3" customWidth="1"/>
    <col min="2059" max="2059" width="14.59765625" style="3" customWidth="1"/>
    <col min="2060" max="2304" width="8.796875" style="3"/>
    <col min="2305" max="2305" width="2.69921875" style="3" customWidth="1"/>
    <col min="2306" max="2307" width="8.796875" style="3"/>
    <col min="2308" max="2308" width="12" style="3" bestFit="1" customWidth="1"/>
    <col min="2309" max="2310" width="8.796875" style="3"/>
    <col min="2311" max="2311" width="12.3984375" style="3" customWidth="1"/>
    <col min="2312" max="2312" width="8.796875" style="3"/>
    <col min="2313" max="2313" width="9.69921875" style="3" bestFit="1" customWidth="1"/>
    <col min="2314" max="2314" width="4.09765625" style="3" customWidth="1"/>
    <col min="2315" max="2315" width="14.59765625" style="3" customWidth="1"/>
    <col min="2316" max="2560" width="8.796875" style="3"/>
    <col min="2561" max="2561" width="2.69921875" style="3" customWidth="1"/>
    <col min="2562" max="2563" width="8.796875" style="3"/>
    <col min="2564" max="2564" width="12" style="3" bestFit="1" customWidth="1"/>
    <col min="2565" max="2566" width="8.796875" style="3"/>
    <col min="2567" max="2567" width="12.3984375" style="3" customWidth="1"/>
    <col min="2568" max="2568" width="8.796875" style="3"/>
    <col min="2569" max="2569" width="9.69921875" style="3" bestFit="1" customWidth="1"/>
    <col min="2570" max="2570" width="4.09765625" style="3" customWidth="1"/>
    <col min="2571" max="2571" width="14.59765625" style="3" customWidth="1"/>
    <col min="2572" max="2816" width="8.796875" style="3"/>
    <col min="2817" max="2817" width="2.69921875" style="3" customWidth="1"/>
    <col min="2818" max="2819" width="8.796875" style="3"/>
    <col min="2820" max="2820" width="12" style="3" bestFit="1" customWidth="1"/>
    <col min="2821" max="2822" width="8.796875" style="3"/>
    <col min="2823" max="2823" width="12.3984375" style="3" customWidth="1"/>
    <col min="2824" max="2824" width="8.796875" style="3"/>
    <col min="2825" max="2825" width="9.69921875" style="3" bestFit="1" customWidth="1"/>
    <col min="2826" max="2826" width="4.09765625" style="3" customWidth="1"/>
    <col min="2827" max="2827" width="14.59765625" style="3" customWidth="1"/>
    <col min="2828" max="3072" width="8.796875" style="3"/>
    <col min="3073" max="3073" width="2.69921875" style="3" customWidth="1"/>
    <col min="3074" max="3075" width="8.796875" style="3"/>
    <col min="3076" max="3076" width="12" style="3" bestFit="1" customWidth="1"/>
    <col min="3077" max="3078" width="8.796875" style="3"/>
    <col min="3079" max="3079" width="12.3984375" style="3" customWidth="1"/>
    <col min="3080" max="3080" width="8.796875" style="3"/>
    <col min="3081" max="3081" width="9.69921875" style="3" bestFit="1" customWidth="1"/>
    <col min="3082" max="3082" width="4.09765625" style="3" customWidth="1"/>
    <col min="3083" max="3083" width="14.59765625" style="3" customWidth="1"/>
    <col min="3084" max="3328" width="8.796875" style="3"/>
    <col min="3329" max="3329" width="2.69921875" style="3" customWidth="1"/>
    <col min="3330" max="3331" width="8.796875" style="3"/>
    <col min="3332" max="3332" width="12" style="3" bestFit="1" customWidth="1"/>
    <col min="3333" max="3334" width="8.796875" style="3"/>
    <col min="3335" max="3335" width="12.3984375" style="3" customWidth="1"/>
    <col min="3336" max="3336" width="8.796875" style="3"/>
    <col min="3337" max="3337" width="9.69921875" style="3" bestFit="1" customWidth="1"/>
    <col min="3338" max="3338" width="4.09765625" style="3" customWidth="1"/>
    <col min="3339" max="3339" width="14.59765625" style="3" customWidth="1"/>
    <col min="3340" max="3584" width="8.796875" style="3"/>
    <col min="3585" max="3585" width="2.69921875" style="3" customWidth="1"/>
    <col min="3586" max="3587" width="8.796875" style="3"/>
    <col min="3588" max="3588" width="12" style="3" bestFit="1" customWidth="1"/>
    <col min="3589" max="3590" width="8.796875" style="3"/>
    <col min="3591" max="3591" width="12.3984375" style="3" customWidth="1"/>
    <col min="3592" max="3592" width="8.796875" style="3"/>
    <col min="3593" max="3593" width="9.69921875" style="3" bestFit="1" customWidth="1"/>
    <col min="3594" max="3594" width="4.09765625" style="3" customWidth="1"/>
    <col min="3595" max="3595" width="14.59765625" style="3" customWidth="1"/>
    <col min="3596" max="3840" width="8.796875" style="3"/>
    <col min="3841" max="3841" width="2.69921875" style="3" customWidth="1"/>
    <col min="3842" max="3843" width="8.796875" style="3"/>
    <col min="3844" max="3844" width="12" style="3" bestFit="1" customWidth="1"/>
    <col min="3845" max="3846" width="8.796875" style="3"/>
    <col min="3847" max="3847" width="12.3984375" style="3" customWidth="1"/>
    <col min="3848" max="3848" width="8.796875" style="3"/>
    <col min="3849" max="3849" width="9.69921875" style="3" bestFit="1" customWidth="1"/>
    <col min="3850" max="3850" width="4.09765625" style="3" customWidth="1"/>
    <col min="3851" max="3851" width="14.59765625" style="3" customWidth="1"/>
    <col min="3852" max="4096" width="8.796875" style="3"/>
    <col min="4097" max="4097" width="2.69921875" style="3" customWidth="1"/>
    <col min="4098" max="4099" width="8.796875" style="3"/>
    <col min="4100" max="4100" width="12" style="3" bestFit="1" customWidth="1"/>
    <col min="4101" max="4102" width="8.796875" style="3"/>
    <col min="4103" max="4103" width="12.3984375" style="3" customWidth="1"/>
    <col min="4104" max="4104" width="8.796875" style="3"/>
    <col min="4105" max="4105" width="9.69921875" style="3" bestFit="1" customWidth="1"/>
    <col min="4106" max="4106" width="4.09765625" style="3" customWidth="1"/>
    <col min="4107" max="4107" width="14.59765625" style="3" customWidth="1"/>
    <col min="4108" max="4352" width="8.796875" style="3"/>
    <col min="4353" max="4353" width="2.69921875" style="3" customWidth="1"/>
    <col min="4354" max="4355" width="8.796875" style="3"/>
    <col min="4356" max="4356" width="12" style="3" bestFit="1" customWidth="1"/>
    <col min="4357" max="4358" width="8.796875" style="3"/>
    <col min="4359" max="4359" width="12.3984375" style="3" customWidth="1"/>
    <col min="4360" max="4360" width="8.796875" style="3"/>
    <col min="4361" max="4361" width="9.69921875" style="3" bestFit="1" customWidth="1"/>
    <col min="4362" max="4362" width="4.09765625" style="3" customWidth="1"/>
    <col min="4363" max="4363" width="14.59765625" style="3" customWidth="1"/>
    <col min="4364" max="4608" width="8.796875" style="3"/>
    <col min="4609" max="4609" width="2.69921875" style="3" customWidth="1"/>
    <col min="4610" max="4611" width="8.796875" style="3"/>
    <col min="4612" max="4612" width="12" style="3" bestFit="1" customWidth="1"/>
    <col min="4613" max="4614" width="8.796875" style="3"/>
    <col min="4615" max="4615" width="12.3984375" style="3" customWidth="1"/>
    <col min="4616" max="4616" width="8.796875" style="3"/>
    <col min="4617" max="4617" width="9.69921875" style="3" bestFit="1" customWidth="1"/>
    <col min="4618" max="4618" width="4.09765625" style="3" customWidth="1"/>
    <col min="4619" max="4619" width="14.59765625" style="3" customWidth="1"/>
    <col min="4620" max="4864" width="8.796875" style="3"/>
    <col min="4865" max="4865" width="2.69921875" style="3" customWidth="1"/>
    <col min="4866" max="4867" width="8.796875" style="3"/>
    <col min="4868" max="4868" width="12" style="3" bestFit="1" customWidth="1"/>
    <col min="4869" max="4870" width="8.796875" style="3"/>
    <col min="4871" max="4871" width="12.3984375" style="3" customWidth="1"/>
    <col min="4872" max="4872" width="8.796875" style="3"/>
    <col min="4873" max="4873" width="9.69921875" style="3" bestFit="1" customWidth="1"/>
    <col min="4874" max="4874" width="4.09765625" style="3" customWidth="1"/>
    <col min="4875" max="4875" width="14.59765625" style="3" customWidth="1"/>
    <col min="4876" max="5120" width="8.796875" style="3"/>
    <col min="5121" max="5121" width="2.69921875" style="3" customWidth="1"/>
    <col min="5122" max="5123" width="8.796875" style="3"/>
    <col min="5124" max="5124" width="12" style="3" bestFit="1" customWidth="1"/>
    <col min="5125" max="5126" width="8.796875" style="3"/>
    <col min="5127" max="5127" width="12.3984375" style="3" customWidth="1"/>
    <col min="5128" max="5128" width="8.796875" style="3"/>
    <col min="5129" max="5129" width="9.69921875" style="3" bestFit="1" customWidth="1"/>
    <col min="5130" max="5130" width="4.09765625" style="3" customWidth="1"/>
    <col min="5131" max="5131" width="14.59765625" style="3" customWidth="1"/>
    <col min="5132" max="5376" width="8.796875" style="3"/>
    <col min="5377" max="5377" width="2.69921875" style="3" customWidth="1"/>
    <col min="5378" max="5379" width="8.796875" style="3"/>
    <col min="5380" max="5380" width="12" style="3" bestFit="1" customWidth="1"/>
    <col min="5381" max="5382" width="8.796875" style="3"/>
    <col min="5383" max="5383" width="12.3984375" style="3" customWidth="1"/>
    <col min="5384" max="5384" width="8.796875" style="3"/>
    <col min="5385" max="5385" width="9.69921875" style="3" bestFit="1" customWidth="1"/>
    <col min="5386" max="5386" width="4.09765625" style="3" customWidth="1"/>
    <col min="5387" max="5387" width="14.59765625" style="3" customWidth="1"/>
    <col min="5388" max="5632" width="8.796875" style="3"/>
    <col min="5633" max="5633" width="2.69921875" style="3" customWidth="1"/>
    <col min="5634" max="5635" width="8.796875" style="3"/>
    <col min="5636" max="5636" width="12" style="3" bestFit="1" customWidth="1"/>
    <col min="5637" max="5638" width="8.796875" style="3"/>
    <col min="5639" max="5639" width="12.3984375" style="3" customWidth="1"/>
    <col min="5640" max="5640" width="8.796875" style="3"/>
    <col min="5641" max="5641" width="9.69921875" style="3" bestFit="1" customWidth="1"/>
    <col min="5642" max="5642" width="4.09765625" style="3" customWidth="1"/>
    <col min="5643" max="5643" width="14.59765625" style="3" customWidth="1"/>
    <col min="5644" max="5888" width="8.796875" style="3"/>
    <col min="5889" max="5889" width="2.69921875" style="3" customWidth="1"/>
    <col min="5890" max="5891" width="8.796875" style="3"/>
    <col min="5892" max="5892" width="12" style="3" bestFit="1" customWidth="1"/>
    <col min="5893" max="5894" width="8.796875" style="3"/>
    <col min="5895" max="5895" width="12.3984375" style="3" customWidth="1"/>
    <col min="5896" max="5896" width="8.796875" style="3"/>
    <col min="5897" max="5897" width="9.69921875" style="3" bestFit="1" customWidth="1"/>
    <col min="5898" max="5898" width="4.09765625" style="3" customWidth="1"/>
    <col min="5899" max="5899" width="14.59765625" style="3" customWidth="1"/>
    <col min="5900" max="6144" width="8.796875" style="3"/>
    <col min="6145" max="6145" width="2.69921875" style="3" customWidth="1"/>
    <col min="6146" max="6147" width="8.796875" style="3"/>
    <col min="6148" max="6148" width="12" style="3" bestFit="1" customWidth="1"/>
    <col min="6149" max="6150" width="8.796875" style="3"/>
    <col min="6151" max="6151" width="12.3984375" style="3" customWidth="1"/>
    <col min="6152" max="6152" width="8.796875" style="3"/>
    <col min="6153" max="6153" width="9.69921875" style="3" bestFit="1" customWidth="1"/>
    <col min="6154" max="6154" width="4.09765625" style="3" customWidth="1"/>
    <col min="6155" max="6155" width="14.59765625" style="3" customWidth="1"/>
    <col min="6156" max="6400" width="8.796875" style="3"/>
    <col min="6401" max="6401" width="2.69921875" style="3" customWidth="1"/>
    <col min="6402" max="6403" width="8.796875" style="3"/>
    <col min="6404" max="6404" width="12" style="3" bestFit="1" customWidth="1"/>
    <col min="6405" max="6406" width="8.796875" style="3"/>
    <col min="6407" max="6407" width="12.3984375" style="3" customWidth="1"/>
    <col min="6408" max="6408" width="8.796875" style="3"/>
    <col min="6409" max="6409" width="9.69921875" style="3" bestFit="1" customWidth="1"/>
    <col min="6410" max="6410" width="4.09765625" style="3" customWidth="1"/>
    <col min="6411" max="6411" width="14.59765625" style="3" customWidth="1"/>
    <col min="6412" max="6656" width="8.796875" style="3"/>
    <col min="6657" max="6657" width="2.69921875" style="3" customWidth="1"/>
    <col min="6658" max="6659" width="8.796875" style="3"/>
    <col min="6660" max="6660" width="12" style="3" bestFit="1" customWidth="1"/>
    <col min="6661" max="6662" width="8.796875" style="3"/>
    <col min="6663" max="6663" width="12.3984375" style="3" customWidth="1"/>
    <col min="6664" max="6664" width="8.796875" style="3"/>
    <col min="6665" max="6665" width="9.69921875" style="3" bestFit="1" customWidth="1"/>
    <col min="6666" max="6666" width="4.09765625" style="3" customWidth="1"/>
    <col min="6667" max="6667" width="14.59765625" style="3" customWidth="1"/>
    <col min="6668" max="6912" width="8.796875" style="3"/>
    <col min="6913" max="6913" width="2.69921875" style="3" customWidth="1"/>
    <col min="6914" max="6915" width="8.796875" style="3"/>
    <col min="6916" max="6916" width="12" style="3" bestFit="1" customWidth="1"/>
    <col min="6917" max="6918" width="8.796875" style="3"/>
    <col min="6919" max="6919" width="12.3984375" style="3" customWidth="1"/>
    <col min="6920" max="6920" width="8.796875" style="3"/>
    <col min="6921" max="6921" width="9.69921875" style="3" bestFit="1" customWidth="1"/>
    <col min="6922" max="6922" width="4.09765625" style="3" customWidth="1"/>
    <col min="6923" max="6923" width="14.59765625" style="3" customWidth="1"/>
    <col min="6924" max="7168" width="8.796875" style="3"/>
    <col min="7169" max="7169" width="2.69921875" style="3" customWidth="1"/>
    <col min="7170" max="7171" width="8.796875" style="3"/>
    <col min="7172" max="7172" width="12" style="3" bestFit="1" customWidth="1"/>
    <col min="7173" max="7174" width="8.796875" style="3"/>
    <col min="7175" max="7175" width="12.3984375" style="3" customWidth="1"/>
    <col min="7176" max="7176" width="8.796875" style="3"/>
    <col min="7177" max="7177" width="9.69921875" style="3" bestFit="1" customWidth="1"/>
    <col min="7178" max="7178" width="4.09765625" style="3" customWidth="1"/>
    <col min="7179" max="7179" width="14.59765625" style="3" customWidth="1"/>
    <col min="7180" max="7424" width="8.796875" style="3"/>
    <col min="7425" max="7425" width="2.69921875" style="3" customWidth="1"/>
    <col min="7426" max="7427" width="8.796875" style="3"/>
    <col min="7428" max="7428" width="12" style="3" bestFit="1" customWidth="1"/>
    <col min="7429" max="7430" width="8.796875" style="3"/>
    <col min="7431" max="7431" width="12.3984375" style="3" customWidth="1"/>
    <col min="7432" max="7432" width="8.796875" style="3"/>
    <col min="7433" max="7433" width="9.69921875" style="3" bestFit="1" customWidth="1"/>
    <col min="7434" max="7434" width="4.09765625" style="3" customWidth="1"/>
    <col min="7435" max="7435" width="14.59765625" style="3" customWidth="1"/>
    <col min="7436" max="7680" width="8.796875" style="3"/>
    <col min="7681" max="7681" width="2.69921875" style="3" customWidth="1"/>
    <col min="7682" max="7683" width="8.796875" style="3"/>
    <col min="7684" max="7684" width="12" style="3" bestFit="1" customWidth="1"/>
    <col min="7685" max="7686" width="8.796875" style="3"/>
    <col min="7687" max="7687" width="12.3984375" style="3" customWidth="1"/>
    <col min="7688" max="7688" width="8.796875" style="3"/>
    <col min="7689" max="7689" width="9.69921875" style="3" bestFit="1" customWidth="1"/>
    <col min="7690" max="7690" width="4.09765625" style="3" customWidth="1"/>
    <col min="7691" max="7691" width="14.59765625" style="3" customWidth="1"/>
    <col min="7692" max="7936" width="8.796875" style="3"/>
    <col min="7937" max="7937" width="2.69921875" style="3" customWidth="1"/>
    <col min="7938" max="7939" width="8.796875" style="3"/>
    <col min="7940" max="7940" width="12" style="3" bestFit="1" customWidth="1"/>
    <col min="7941" max="7942" width="8.796875" style="3"/>
    <col min="7943" max="7943" width="12.3984375" style="3" customWidth="1"/>
    <col min="7944" max="7944" width="8.796875" style="3"/>
    <col min="7945" max="7945" width="9.69921875" style="3" bestFit="1" customWidth="1"/>
    <col min="7946" max="7946" width="4.09765625" style="3" customWidth="1"/>
    <col min="7947" max="7947" width="14.59765625" style="3" customWidth="1"/>
    <col min="7948" max="8192" width="8.796875" style="3"/>
    <col min="8193" max="8193" width="2.69921875" style="3" customWidth="1"/>
    <col min="8194" max="8195" width="8.796875" style="3"/>
    <col min="8196" max="8196" width="12" style="3" bestFit="1" customWidth="1"/>
    <col min="8197" max="8198" width="8.796875" style="3"/>
    <col min="8199" max="8199" width="12.3984375" style="3" customWidth="1"/>
    <col min="8200" max="8200" width="8.796875" style="3"/>
    <col min="8201" max="8201" width="9.69921875" style="3" bestFit="1" customWidth="1"/>
    <col min="8202" max="8202" width="4.09765625" style="3" customWidth="1"/>
    <col min="8203" max="8203" width="14.59765625" style="3" customWidth="1"/>
    <col min="8204" max="8448" width="8.796875" style="3"/>
    <col min="8449" max="8449" width="2.69921875" style="3" customWidth="1"/>
    <col min="8450" max="8451" width="8.796875" style="3"/>
    <col min="8452" max="8452" width="12" style="3" bestFit="1" customWidth="1"/>
    <col min="8453" max="8454" width="8.796875" style="3"/>
    <col min="8455" max="8455" width="12.3984375" style="3" customWidth="1"/>
    <col min="8456" max="8456" width="8.796875" style="3"/>
    <col min="8457" max="8457" width="9.69921875" style="3" bestFit="1" customWidth="1"/>
    <col min="8458" max="8458" width="4.09765625" style="3" customWidth="1"/>
    <col min="8459" max="8459" width="14.59765625" style="3" customWidth="1"/>
    <col min="8460" max="8704" width="8.796875" style="3"/>
    <col min="8705" max="8705" width="2.69921875" style="3" customWidth="1"/>
    <col min="8706" max="8707" width="8.796875" style="3"/>
    <col min="8708" max="8708" width="12" style="3" bestFit="1" customWidth="1"/>
    <col min="8709" max="8710" width="8.796875" style="3"/>
    <col min="8711" max="8711" width="12.3984375" style="3" customWidth="1"/>
    <col min="8712" max="8712" width="8.796875" style="3"/>
    <col min="8713" max="8713" width="9.69921875" style="3" bestFit="1" customWidth="1"/>
    <col min="8714" max="8714" width="4.09765625" style="3" customWidth="1"/>
    <col min="8715" max="8715" width="14.59765625" style="3" customWidth="1"/>
    <col min="8716" max="8960" width="8.796875" style="3"/>
    <col min="8961" max="8961" width="2.69921875" style="3" customWidth="1"/>
    <col min="8962" max="8963" width="8.796875" style="3"/>
    <col min="8964" max="8964" width="12" style="3" bestFit="1" customWidth="1"/>
    <col min="8965" max="8966" width="8.796875" style="3"/>
    <col min="8967" max="8967" width="12.3984375" style="3" customWidth="1"/>
    <col min="8968" max="8968" width="8.796875" style="3"/>
    <col min="8969" max="8969" width="9.69921875" style="3" bestFit="1" customWidth="1"/>
    <col min="8970" max="8970" width="4.09765625" style="3" customWidth="1"/>
    <col min="8971" max="8971" width="14.59765625" style="3" customWidth="1"/>
    <col min="8972" max="9216" width="8.796875" style="3"/>
    <col min="9217" max="9217" width="2.69921875" style="3" customWidth="1"/>
    <col min="9218" max="9219" width="8.796875" style="3"/>
    <col min="9220" max="9220" width="12" style="3" bestFit="1" customWidth="1"/>
    <col min="9221" max="9222" width="8.796875" style="3"/>
    <col min="9223" max="9223" width="12.3984375" style="3" customWidth="1"/>
    <col min="9224" max="9224" width="8.796875" style="3"/>
    <col min="9225" max="9225" width="9.69921875" style="3" bestFit="1" customWidth="1"/>
    <col min="9226" max="9226" width="4.09765625" style="3" customWidth="1"/>
    <col min="9227" max="9227" width="14.59765625" style="3" customWidth="1"/>
    <col min="9228" max="9472" width="8.796875" style="3"/>
    <col min="9473" max="9473" width="2.69921875" style="3" customWidth="1"/>
    <col min="9474" max="9475" width="8.796875" style="3"/>
    <col min="9476" max="9476" width="12" style="3" bestFit="1" customWidth="1"/>
    <col min="9477" max="9478" width="8.796875" style="3"/>
    <col min="9479" max="9479" width="12.3984375" style="3" customWidth="1"/>
    <col min="9480" max="9480" width="8.796875" style="3"/>
    <col min="9481" max="9481" width="9.69921875" style="3" bestFit="1" customWidth="1"/>
    <col min="9482" max="9482" width="4.09765625" style="3" customWidth="1"/>
    <col min="9483" max="9483" width="14.59765625" style="3" customWidth="1"/>
    <col min="9484" max="9728" width="8.796875" style="3"/>
    <col min="9729" max="9729" width="2.69921875" style="3" customWidth="1"/>
    <col min="9730" max="9731" width="8.796875" style="3"/>
    <col min="9732" max="9732" width="12" style="3" bestFit="1" customWidth="1"/>
    <col min="9733" max="9734" width="8.796875" style="3"/>
    <col min="9735" max="9735" width="12.3984375" style="3" customWidth="1"/>
    <col min="9736" max="9736" width="8.796875" style="3"/>
    <col min="9737" max="9737" width="9.69921875" style="3" bestFit="1" customWidth="1"/>
    <col min="9738" max="9738" width="4.09765625" style="3" customWidth="1"/>
    <col min="9739" max="9739" width="14.59765625" style="3" customWidth="1"/>
    <col min="9740" max="9984" width="8.796875" style="3"/>
    <col min="9985" max="9985" width="2.69921875" style="3" customWidth="1"/>
    <col min="9986" max="9987" width="8.796875" style="3"/>
    <col min="9988" max="9988" width="12" style="3" bestFit="1" customWidth="1"/>
    <col min="9989" max="9990" width="8.796875" style="3"/>
    <col min="9991" max="9991" width="12.3984375" style="3" customWidth="1"/>
    <col min="9992" max="9992" width="8.796875" style="3"/>
    <col min="9993" max="9993" width="9.69921875" style="3" bestFit="1" customWidth="1"/>
    <col min="9994" max="9994" width="4.09765625" style="3" customWidth="1"/>
    <col min="9995" max="9995" width="14.59765625" style="3" customWidth="1"/>
    <col min="9996" max="10240" width="8.796875" style="3"/>
    <col min="10241" max="10241" width="2.69921875" style="3" customWidth="1"/>
    <col min="10242" max="10243" width="8.796875" style="3"/>
    <col min="10244" max="10244" width="12" style="3" bestFit="1" customWidth="1"/>
    <col min="10245" max="10246" width="8.796875" style="3"/>
    <col min="10247" max="10247" width="12.3984375" style="3" customWidth="1"/>
    <col min="10248" max="10248" width="8.796875" style="3"/>
    <col min="10249" max="10249" width="9.69921875" style="3" bestFit="1" customWidth="1"/>
    <col min="10250" max="10250" width="4.09765625" style="3" customWidth="1"/>
    <col min="10251" max="10251" width="14.59765625" style="3" customWidth="1"/>
    <col min="10252" max="10496" width="8.796875" style="3"/>
    <col min="10497" max="10497" width="2.69921875" style="3" customWidth="1"/>
    <col min="10498" max="10499" width="8.796875" style="3"/>
    <col min="10500" max="10500" width="12" style="3" bestFit="1" customWidth="1"/>
    <col min="10501" max="10502" width="8.796875" style="3"/>
    <col min="10503" max="10503" width="12.3984375" style="3" customWidth="1"/>
    <col min="10504" max="10504" width="8.796875" style="3"/>
    <col min="10505" max="10505" width="9.69921875" style="3" bestFit="1" customWidth="1"/>
    <col min="10506" max="10506" width="4.09765625" style="3" customWidth="1"/>
    <col min="10507" max="10507" width="14.59765625" style="3" customWidth="1"/>
    <col min="10508" max="10752" width="8.796875" style="3"/>
    <col min="10753" max="10753" width="2.69921875" style="3" customWidth="1"/>
    <col min="10754" max="10755" width="8.796875" style="3"/>
    <col min="10756" max="10756" width="12" style="3" bestFit="1" customWidth="1"/>
    <col min="10757" max="10758" width="8.796875" style="3"/>
    <col min="10759" max="10759" width="12.3984375" style="3" customWidth="1"/>
    <col min="10760" max="10760" width="8.796875" style="3"/>
    <col min="10761" max="10761" width="9.69921875" style="3" bestFit="1" customWidth="1"/>
    <col min="10762" max="10762" width="4.09765625" style="3" customWidth="1"/>
    <col min="10763" max="10763" width="14.59765625" style="3" customWidth="1"/>
    <col min="10764" max="11008" width="8.796875" style="3"/>
    <col min="11009" max="11009" width="2.69921875" style="3" customWidth="1"/>
    <col min="11010" max="11011" width="8.796875" style="3"/>
    <col min="11012" max="11012" width="12" style="3" bestFit="1" customWidth="1"/>
    <col min="11013" max="11014" width="8.796875" style="3"/>
    <col min="11015" max="11015" width="12.3984375" style="3" customWidth="1"/>
    <col min="11016" max="11016" width="8.796875" style="3"/>
    <col min="11017" max="11017" width="9.69921875" style="3" bestFit="1" customWidth="1"/>
    <col min="11018" max="11018" width="4.09765625" style="3" customWidth="1"/>
    <col min="11019" max="11019" width="14.59765625" style="3" customWidth="1"/>
    <col min="11020" max="11264" width="8.796875" style="3"/>
    <col min="11265" max="11265" width="2.69921875" style="3" customWidth="1"/>
    <col min="11266" max="11267" width="8.796875" style="3"/>
    <col min="11268" max="11268" width="12" style="3" bestFit="1" customWidth="1"/>
    <col min="11269" max="11270" width="8.796875" style="3"/>
    <col min="11271" max="11271" width="12.3984375" style="3" customWidth="1"/>
    <col min="11272" max="11272" width="8.796875" style="3"/>
    <col min="11273" max="11273" width="9.69921875" style="3" bestFit="1" customWidth="1"/>
    <col min="11274" max="11274" width="4.09765625" style="3" customWidth="1"/>
    <col min="11275" max="11275" width="14.59765625" style="3" customWidth="1"/>
    <col min="11276" max="11520" width="8.796875" style="3"/>
    <col min="11521" max="11521" width="2.69921875" style="3" customWidth="1"/>
    <col min="11522" max="11523" width="8.796875" style="3"/>
    <col min="11524" max="11524" width="12" style="3" bestFit="1" customWidth="1"/>
    <col min="11525" max="11526" width="8.796875" style="3"/>
    <col min="11527" max="11527" width="12.3984375" style="3" customWidth="1"/>
    <col min="11528" max="11528" width="8.796875" style="3"/>
    <col min="11529" max="11529" width="9.69921875" style="3" bestFit="1" customWidth="1"/>
    <col min="11530" max="11530" width="4.09765625" style="3" customWidth="1"/>
    <col min="11531" max="11531" width="14.59765625" style="3" customWidth="1"/>
    <col min="11532" max="11776" width="8.796875" style="3"/>
    <col min="11777" max="11777" width="2.69921875" style="3" customWidth="1"/>
    <col min="11778" max="11779" width="8.796875" style="3"/>
    <col min="11780" max="11780" width="12" style="3" bestFit="1" customWidth="1"/>
    <col min="11781" max="11782" width="8.796875" style="3"/>
    <col min="11783" max="11783" width="12.3984375" style="3" customWidth="1"/>
    <col min="11784" max="11784" width="8.796875" style="3"/>
    <col min="11785" max="11785" width="9.69921875" style="3" bestFit="1" customWidth="1"/>
    <col min="11786" max="11786" width="4.09765625" style="3" customWidth="1"/>
    <col min="11787" max="11787" width="14.59765625" style="3" customWidth="1"/>
    <col min="11788" max="12032" width="8.796875" style="3"/>
    <col min="12033" max="12033" width="2.69921875" style="3" customWidth="1"/>
    <col min="12034" max="12035" width="8.796875" style="3"/>
    <col min="12036" max="12036" width="12" style="3" bestFit="1" customWidth="1"/>
    <col min="12037" max="12038" width="8.796875" style="3"/>
    <col min="12039" max="12039" width="12.3984375" style="3" customWidth="1"/>
    <col min="12040" max="12040" width="8.796875" style="3"/>
    <col min="12041" max="12041" width="9.69921875" style="3" bestFit="1" customWidth="1"/>
    <col min="12042" max="12042" width="4.09765625" style="3" customWidth="1"/>
    <col min="12043" max="12043" width="14.59765625" style="3" customWidth="1"/>
    <col min="12044" max="12288" width="8.796875" style="3"/>
    <col min="12289" max="12289" width="2.69921875" style="3" customWidth="1"/>
    <col min="12290" max="12291" width="8.796875" style="3"/>
    <col min="12292" max="12292" width="12" style="3" bestFit="1" customWidth="1"/>
    <col min="12293" max="12294" width="8.796875" style="3"/>
    <col min="12295" max="12295" width="12.3984375" style="3" customWidth="1"/>
    <col min="12296" max="12296" width="8.796875" style="3"/>
    <col min="12297" max="12297" width="9.69921875" style="3" bestFit="1" customWidth="1"/>
    <col min="12298" max="12298" width="4.09765625" style="3" customWidth="1"/>
    <col min="12299" max="12299" width="14.59765625" style="3" customWidth="1"/>
    <col min="12300" max="12544" width="8.796875" style="3"/>
    <col min="12545" max="12545" width="2.69921875" style="3" customWidth="1"/>
    <col min="12546" max="12547" width="8.796875" style="3"/>
    <col min="12548" max="12548" width="12" style="3" bestFit="1" customWidth="1"/>
    <col min="12549" max="12550" width="8.796875" style="3"/>
    <col min="12551" max="12551" width="12.3984375" style="3" customWidth="1"/>
    <col min="12552" max="12552" width="8.796875" style="3"/>
    <col min="12553" max="12553" width="9.69921875" style="3" bestFit="1" customWidth="1"/>
    <col min="12554" max="12554" width="4.09765625" style="3" customWidth="1"/>
    <col min="12555" max="12555" width="14.59765625" style="3" customWidth="1"/>
    <col min="12556" max="12800" width="8.796875" style="3"/>
    <col min="12801" max="12801" width="2.69921875" style="3" customWidth="1"/>
    <col min="12802" max="12803" width="8.796875" style="3"/>
    <col min="12804" max="12804" width="12" style="3" bestFit="1" customWidth="1"/>
    <col min="12805" max="12806" width="8.796875" style="3"/>
    <col min="12807" max="12807" width="12.3984375" style="3" customWidth="1"/>
    <col min="12808" max="12808" width="8.796875" style="3"/>
    <col min="12809" max="12809" width="9.69921875" style="3" bestFit="1" customWidth="1"/>
    <col min="12810" max="12810" width="4.09765625" style="3" customWidth="1"/>
    <col min="12811" max="12811" width="14.59765625" style="3" customWidth="1"/>
    <col min="12812" max="13056" width="8.796875" style="3"/>
    <col min="13057" max="13057" width="2.69921875" style="3" customWidth="1"/>
    <col min="13058" max="13059" width="8.796875" style="3"/>
    <col min="13060" max="13060" width="12" style="3" bestFit="1" customWidth="1"/>
    <col min="13061" max="13062" width="8.796875" style="3"/>
    <col min="13063" max="13063" width="12.3984375" style="3" customWidth="1"/>
    <col min="13064" max="13064" width="8.796875" style="3"/>
    <col min="13065" max="13065" width="9.69921875" style="3" bestFit="1" customWidth="1"/>
    <col min="13066" max="13066" width="4.09765625" style="3" customWidth="1"/>
    <col min="13067" max="13067" width="14.59765625" style="3" customWidth="1"/>
    <col min="13068" max="13312" width="8.796875" style="3"/>
    <col min="13313" max="13313" width="2.69921875" style="3" customWidth="1"/>
    <col min="13314" max="13315" width="8.796875" style="3"/>
    <col min="13316" max="13316" width="12" style="3" bestFit="1" customWidth="1"/>
    <col min="13317" max="13318" width="8.796875" style="3"/>
    <col min="13319" max="13319" width="12.3984375" style="3" customWidth="1"/>
    <col min="13320" max="13320" width="8.796875" style="3"/>
    <col min="13321" max="13321" width="9.69921875" style="3" bestFit="1" customWidth="1"/>
    <col min="13322" max="13322" width="4.09765625" style="3" customWidth="1"/>
    <col min="13323" max="13323" width="14.59765625" style="3" customWidth="1"/>
    <col min="13324" max="13568" width="8.796875" style="3"/>
    <col min="13569" max="13569" width="2.69921875" style="3" customWidth="1"/>
    <col min="13570" max="13571" width="8.796875" style="3"/>
    <col min="13572" max="13572" width="12" style="3" bestFit="1" customWidth="1"/>
    <col min="13573" max="13574" width="8.796875" style="3"/>
    <col min="13575" max="13575" width="12.3984375" style="3" customWidth="1"/>
    <col min="13576" max="13576" width="8.796875" style="3"/>
    <col min="13577" max="13577" width="9.69921875" style="3" bestFit="1" customWidth="1"/>
    <col min="13578" max="13578" width="4.09765625" style="3" customWidth="1"/>
    <col min="13579" max="13579" width="14.59765625" style="3" customWidth="1"/>
    <col min="13580" max="13824" width="8.796875" style="3"/>
    <col min="13825" max="13825" width="2.69921875" style="3" customWidth="1"/>
    <col min="13826" max="13827" width="8.796875" style="3"/>
    <col min="13828" max="13828" width="12" style="3" bestFit="1" customWidth="1"/>
    <col min="13829" max="13830" width="8.796875" style="3"/>
    <col min="13831" max="13831" width="12.3984375" style="3" customWidth="1"/>
    <col min="13832" max="13832" width="8.796875" style="3"/>
    <col min="13833" max="13833" width="9.69921875" style="3" bestFit="1" customWidth="1"/>
    <col min="13834" max="13834" width="4.09765625" style="3" customWidth="1"/>
    <col min="13835" max="13835" width="14.59765625" style="3" customWidth="1"/>
    <col min="13836" max="14080" width="8.796875" style="3"/>
    <col min="14081" max="14081" width="2.69921875" style="3" customWidth="1"/>
    <col min="14082" max="14083" width="8.796875" style="3"/>
    <col min="14084" max="14084" width="12" style="3" bestFit="1" customWidth="1"/>
    <col min="14085" max="14086" width="8.796875" style="3"/>
    <col min="14087" max="14087" width="12.3984375" style="3" customWidth="1"/>
    <col min="14088" max="14088" width="8.796875" style="3"/>
    <col min="14089" max="14089" width="9.69921875" style="3" bestFit="1" customWidth="1"/>
    <col min="14090" max="14090" width="4.09765625" style="3" customWidth="1"/>
    <col min="14091" max="14091" width="14.59765625" style="3" customWidth="1"/>
    <col min="14092" max="14336" width="8.796875" style="3"/>
    <col min="14337" max="14337" width="2.69921875" style="3" customWidth="1"/>
    <col min="14338" max="14339" width="8.796875" style="3"/>
    <col min="14340" max="14340" width="12" style="3" bestFit="1" customWidth="1"/>
    <col min="14341" max="14342" width="8.796875" style="3"/>
    <col min="14343" max="14343" width="12.3984375" style="3" customWidth="1"/>
    <col min="14344" max="14344" width="8.796875" style="3"/>
    <col min="14345" max="14345" width="9.69921875" style="3" bestFit="1" customWidth="1"/>
    <col min="14346" max="14346" width="4.09765625" style="3" customWidth="1"/>
    <col min="14347" max="14347" width="14.59765625" style="3" customWidth="1"/>
    <col min="14348" max="14592" width="8.796875" style="3"/>
    <col min="14593" max="14593" width="2.69921875" style="3" customWidth="1"/>
    <col min="14594" max="14595" width="8.796875" style="3"/>
    <col min="14596" max="14596" width="12" style="3" bestFit="1" customWidth="1"/>
    <col min="14597" max="14598" width="8.796875" style="3"/>
    <col min="14599" max="14599" width="12.3984375" style="3" customWidth="1"/>
    <col min="14600" max="14600" width="8.796875" style="3"/>
    <col min="14601" max="14601" width="9.69921875" style="3" bestFit="1" customWidth="1"/>
    <col min="14602" max="14602" width="4.09765625" style="3" customWidth="1"/>
    <col min="14603" max="14603" width="14.59765625" style="3" customWidth="1"/>
    <col min="14604" max="14848" width="8.796875" style="3"/>
    <col min="14849" max="14849" width="2.69921875" style="3" customWidth="1"/>
    <col min="14850" max="14851" width="8.796875" style="3"/>
    <col min="14852" max="14852" width="12" style="3" bestFit="1" customWidth="1"/>
    <col min="14853" max="14854" width="8.796875" style="3"/>
    <col min="14855" max="14855" width="12.3984375" style="3" customWidth="1"/>
    <col min="14856" max="14856" width="8.796875" style="3"/>
    <col min="14857" max="14857" width="9.69921875" style="3" bestFit="1" customWidth="1"/>
    <col min="14858" max="14858" width="4.09765625" style="3" customWidth="1"/>
    <col min="14859" max="14859" width="14.59765625" style="3" customWidth="1"/>
    <col min="14860" max="15104" width="8.796875" style="3"/>
    <col min="15105" max="15105" width="2.69921875" style="3" customWidth="1"/>
    <col min="15106" max="15107" width="8.796875" style="3"/>
    <col min="15108" max="15108" width="12" style="3" bestFit="1" customWidth="1"/>
    <col min="15109" max="15110" width="8.796875" style="3"/>
    <col min="15111" max="15111" width="12.3984375" style="3" customWidth="1"/>
    <col min="15112" max="15112" width="8.796875" style="3"/>
    <col min="15113" max="15113" width="9.69921875" style="3" bestFit="1" customWidth="1"/>
    <col min="15114" max="15114" width="4.09765625" style="3" customWidth="1"/>
    <col min="15115" max="15115" width="14.59765625" style="3" customWidth="1"/>
    <col min="15116" max="15360" width="8.796875" style="3"/>
    <col min="15361" max="15361" width="2.69921875" style="3" customWidth="1"/>
    <col min="15362" max="15363" width="8.796875" style="3"/>
    <col min="15364" max="15364" width="12" style="3" bestFit="1" customWidth="1"/>
    <col min="15365" max="15366" width="8.796875" style="3"/>
    <col min="15367" max="15367" width="12.3984375" style="3" customWidth="1"/>
    <col min="15368" max="15368" width="8.796875" style="3"/>
    <col min="15369" max="15369" width="9.69921875" style="3" bestFit="1" customWidth="1"/>
    <col min="15370" max="15370" width="4.09765625" style="3" customWidth="1"/>
    <col min="15371" max="15371" width="14.59765625" style="3" customWidth="1"/>
    <col min="15372" max="15616" width="8.796875" style="3"/>
    <col min="15617" max="15617" width="2.69921875" style="3" customWidth="1"/>
    <col min="15618" max="15619" width="8.796875" style="3"/>
    <col min="15620" max="15620" width="12" style="3" bestFit="1" customWidth="1"/>
    <col min="15621" max="15622" width="8.796875" style="3"/>
    <col min="15623" max="15623" width="12.3984375" style="3" customWidth="1"/>
    <col min="15624" max="15624" width="8.796875" style="3"/>
    <col min="15625" max="15625" width="9.69921875" style="3" bestFit="1" customWidth="1"/>
    <col min="15626" max="15626" width="4.09765625" style="3" customWidth="1"/>
    <col min="15627" max="15627" width="14.59765625" style="3" customWidth="1"/>
    <col min="15628" max="15872" width="8.796875" style="3"/>
    <col min="15873" max="15873" width="2.69921875" style="3" customWidth="1"/>
    <col min="15874" max="15875" width="8.796875" style="3"/>
    <col min="15876" max="15876" width="12" style="3" bestFit="1" customWidth="1"/>
    <col min="15877" max="15878" width="8.796875" style="3"/>
    <col min="15879" max="15879" width="12.3984375" style="3" customWidth="1"/>
    <col min="15880" max="15880" width="8.796875" style="3"/>
    <col min="15881" max="15881" width="9.69921875" style="3" bestFit="1" customWidth="1"/>
    <col min="15882" max="15882" width="4.09765625" style="3" customWidth="1"/>
    <col min="15883" max="15883" width="14.59765625" style="3" customWidth="1"/>
    <col min="15884" max="16128" width="8.796875" style="3"/>
    <col min="16129" max="16129" width="2.69921875" style="3" customWidth="1"/>
    <col min="16130" max="16131" width="8.796875" style="3"/>
    <col min="16132" max="16132" width="12" style="3" bestFit="1" customWidth="1"/>
    <col min="16133" max="16134" width="8.796875" style="3"/>
    <col min="16135" max="16135" width="12.3984375" style="3" customWidth="1"/>
    <col min="16136" max="16136" width="8.796875" style="3"/>
    <col min="16137" max="16137" width="9.69921875" style="3" bestFit="1" customWidth="1"/>
    <col min="16138" max="16138" width="4.09765625" style="3" customWidth="1"/>
    <col min="16139" max="16139" width="14.59765625" style="3" customWidth="1"/>
    <col min="16140" max="16384" width="8.796875" style="3"/>
  </cols>
  <sheetData>
    <row r="1" spans="1:11" s="26" customFormat="1" ht="40.5" customHeight="1" x14ac:dyDescent="0.45">
      <c r="A1" s="84" t="s">
        <v>0</v>
      </c>
      <c r="B1" s="85"/>
      <c r="C1" s="85"/>
      <c r="D1" s="85"/>
      <c r="E1" s="85"/>
      <c r="F1" s="85"/>
      <c r="G1" s="85"/>
      <c r="H1" s="85"/>
      <c r="I1" s="85"/>
      <c r="J1" s="85"/>
      <c r="K1" s="85"/>
    </row>
    <row r="2" spans="1:11" s="26" customFormat="1" ht="40.5" customHeight="1" x14ac:dyDescent="0.45">
      <c r="A2" s="48"/>
      <c r="B2" s="49"/>
      <c r="C2" s="49"/>
      <c r="D2" s="49"/>
      <c r="E2" s="49"/>
      <c r="F2" s="49"/>
      <c r="G2" s="49"/>
      <c r="H2" s="49"/>
      <c r="I2" s="49"/>
      <c r="J2" s="49"/>
      <c r="K2" s="49"/>
    </row>
    <row r="3" spans="1:11" s="26" customFormat="1" ht="40.5" customHeight="1" x14ac:dyDescent="0.45">
      <c r="A3" s="48"/>
      <c r="B3" s="49"/>
      <c r="C3" s="49"/>
      <c r="D3" s="49"/>
      <c r="E3" s="49"/>
      <c r="F3" s="49"/>
      <c r="G3" s="49"/>
      <c r="H3" s="49"/>
      <c r="I3" s="49"/>
      <c r="J3" s="49"/>
      <c r="K3" s="49"/>
    </row>
    <row r="4" spans="1:11" ht="25.05" customHeight="1" x14ac:dyDescent="0.45">
      <c r="B4" s="50"/>
      <c r="C4" s="50"/>
      <c r="D4" s="50"/>
      <c r="E4" s="50"/>
      <c r="F4" s="50"/>
      <c r="G4" s="50"/>
      <c r="H4" s="50"/>
      <c r="I4" s="50"/>
      <c r="J4" s="50"/>
    </row>
    <row r="5" spans="1:11" ht="25.05" customHeight="1" x14ac:dyDescent="0.45">
      <c r="B5" s="86" t="s">
        <v>72</v>
      </c>
      <c r="C5" s="86"/>
      <c r="D5" s="86"/>
      <c r="E5" s="86"/>
      <c r="F5" s="86"/>
      <c r="G5" s="86"/>
      <c r="H5" s="86"/>
      <c r="I5" s="86"/>
      <c r="J5" s="86"/>
    </row>
    <row r="6" spans="1:11" ht="25.05" customHeight="1" x14ac:dyDescent="0.45">
      <c r="B6" s="86"/>
      <c r="C6" s="86"/>
      <c r="D6" s="86"/>
      <c r="E6" s="86"/>
      <c r="F6" s="86"/>
      <c r="G6" s="86"/>
      <c r="H6" s="86"/>
      <c r="I6" s="86"/>
      <c r="J6" s="86"/>
    </row>
    <row r="7" spans="1:11" ht="25.05" customHeight="1" x14ac:dyDescent="0.45"/>
    <row r="8" spans="1:11" ht="25.05" customHeight="1" x14ac:dyDescent="0.45">
      <c r="B8" s="87" t="s">
        <v>144</v>
      </c>
      <c r="C8" s="88"/>
      <c r="D8" s="88"/>
    </row>
    <row r="9" spans="1:11" ht="25.05" customHeight="1" x14ac:dyDescent="0.45">
      <c r="C9" s="53"/>
      <c r="D9" s="53"/>
    </row>
    <row r="10" spans="1:11" ht="25.05" customHeight="1" x14ac:dyDescent="0.45">
      <c r="B10" s="3" t="s">
        <v>1</v>
      </c>
      <c r="H10" s="54" t="s">
        <v>106</v>
      </c>
      <c r="J10" s="54" t="s">
        <v>107</v>
      </c>
      <c r="K10" s="50"/>
    </row>
    <row r="11" spans="1:11" ht="25.05" customHeight="1" x14ac:dyDescent="0.45">
      <c r="G11" s="13"/>
      <c r="H11" s="40"/>
      <c r="I11" s="13"/>
      <c r="J11" s="40"/>
      <c r="K11" s="50"/>
    </row>
    <row r="12" spans="1:11" ht="25.05" customHeight="1" x14ac:dyDescent="0.45"/>
    <row r="13" spans="1:11" ht="25.05" customHeight="1" x14ac:dyDescent="0.45">
      <c r="B13" s="89" t="s">
        <v>2</v>
      </c>
      <c r="C13" s="89"/>
      <c r="D13" s="89"/>
      <c r="E13" s="89"/>
      <c r="F13" s="89"/>
      <c r="G13" s="89"/>
      <c r="H13" s="89"/>
      <c r="I13" s="89"/>
      <c r="J13" s="90"/>
      <c r="K13" s="4"/>
    </row>
    <row r="14" spans="1:11" ht="25.05" customHeight="1" x14ac:dyDescent="0.45">
      <c r="B14" s="50"/>
      <c r="C14" s="50"/>
      <c r="D14" s="50"/>
      <c r="E14" s="50"/>
      <c r="F14" s="50"/>
      <c r="G14" s="50"/>
      <c r="H14" s="50"/>
      <c r="I14" s="50"/>
      <c r="J14" s="4"/>
      <c r="K14" s="4"/>
    </row>
    <row r="15" spans="1:11" ht="25.05" customHeight="1" x14ac:dyDescent="0.45">
      <c r="B15" s="50"/>
      <c r="C15" s="50"/>
      <c r="D15" s="50"/>
      <c r="E15" s="50"/>
      <c r="F15" s="50"/>
      <c r="G15" s="50"/>
      <c r="H15" s="50"/>
      <c r="I15" s="50"/>
      <c r="J15" s="4"/>
      <c r="K15" s="4"/>
    </row>
    <row r="16" spans="1:11" ht="25.05" customHeight="1" x14ac:dyDescent="0.45"/>
    <row r="17" spans="2:10" ht="25.05" customHeight="1" x14ac:dyDescent="0.45">
      <c r="B17" s="3" t="s">
        <v>91</v>
      </c>
    </row>
    <row r="18" spans="2:10" ht="25.05" customHeight="1" x14ac:dyDescent="0.45">
      <c r="B18" s="91" t="s">
        <v>3</v>
      </c>
      <c r="C18" s="92"/>
      <c r="D18" s="5" t="s">
        <v>146</v>
      </c>
      <c r="E18" s="5"/>
      <c r="F18" s="5"/>
    </row>
    <row r="19" spans="2:10" ht="25.05" customHeight="1" x14ac:dyDescent="0.45">
      <c r="B19" s="91" t="s">
        <v>4</v>
      </c>
      <c r="C19" s="92"/>
      <c r="D19" s="5" t="s">
        <v>5</v>
      </c>
      <c r="E19" s="5"/>
      <c r="F19" s="5"/>
    </row>
    <row r="20" spans="2:10" ht="25.05" customHeight="1" x14ac:dyDescent="0.45">
      <c r="B20" s="91" t="s">
        <v>6</v>
      </c>
      <c r="C20" s="92"/>
      <c r="D20" s="5" t="s">
        <v>5</v>
      </c>
      <c r="E20" s="5"/>
      <c r="F20" s="5"/>
    </row>
    <row r="21" spans="2:10" ht="25.05" customHeight="1" x14ac:dyDescent="0.45">
      <c r="B21" s="91" t="s">
        <v>7</v>
      </c>
      <c r="C21" s="92"/>
      <c r="D21" s="5" t="s">
        <v>145</v>
      </c>
      <c r="E21" s="6"/>
      <c r="F21" s="6"/>
    </row>
    <row r="22" spans="2:10" ht="25.05" customHeight="1" x14ac:dyDescent="0.45">
      <c r="B22" s="91" t="s">
        <v>8</v>
      </c>
      <c r="C22" s="92"/>
      <c r="D22" s="5" t="s">
        <v>5</v>
      </c>
      <c r="E22" s="5"/>
      <c r="F22" s="5"/>
    </row>
    <row r="23" spans="2:10" ht="25.05" customHeight="1" x14ac:dyDescent="0.45">
      <c r="B23" s="91" t="s">
        <v>9</v>
      </c>
      <c r="C23" s="92"/>
      <c r="D23" s="5" t="s">
        <v>89</v>
      </c>
      <c r="E23" s="5"/>
      <c r="F23" s="5"/>
    </row>
    <row r="24" spans="2:10" ht="25.05" customHeight="1" x14ac:dyDescent="0.45">
      <c r="B24" s="91" t="s">
        <v>73</v>
      </c>
      <c r="C24" s="92"/>
      <c r="D24" s="3" t="s">
        <v>108</v>
      </c>
    </row>
    <row r="25" spans="2:10" ht="25.05" customHeight="1" x14ac:dyDescent="0.45">
      <c r="B25" s="46"/>
      <c r="C25" s="47"/>
    </row>
    <row r="26" spans="2:10" ht="25.05" customHeight="1" x14ac:dyDescent="0.45"/>
    <row r="27" spans="2:10" ht="25.05" customHeight="1" x14ac:dyDescent="0.45">
      <c r="B27" s="3" t="s">
        <v>92</v>
      </c>
    </row>
    <row r="28" spans="2:10" ht="25.05" customHeight="1" x14ac:dyDescent="0.45">
      <c r="B28" s="3" t="s">
        <v>90</v>
      </c>
    </row>
    <row r="29" spans="2:10" ht="25.05" customHeight="1" x14ac:dyDescent="0.45">
      <c r="B29" s="67" t="s">
        <v>133</v>
      </c>
      <c r="C29" s="68"/>
      <c r="D29" s="71" t="s">
        <v>110</v>
      </c>
      <c r="E29" s="72"/>
      <c r="F29" s="72"/>
      <c r="G29" s="72"/>
      <c r="H29" s="72"/>
      <c r="I29" s="72"/>
      <c r="J29" s="73"/>
    </row>
    <row r="30" spans="2:10" ht="25.05" customHeight="1" x14ac:dyDescent="0.45">
      <c r="B30" s="69"/>
      <c r="C30" s="70"/>
      <c r="D30" s="74"/>
      <c r="E30" s="75"/>
      <c r="F30" s="75"/>
      <c r="G30" s="75"/>
      <c r="H30" s="75"/>
      <c r="I30" s="75"/>
      <c r="J30" s="76"/>
    </row>
    <row r="31" spans="2:10" ht="25.05" customHeight="1" x14ac:dyDescent="0.45">
      <c r="B31" s="77" t="s">
        <v>134</v>
      </c>
      <c r="C31" s="78"/>
      <c r="D31" s="97" t="s">
        <v>139</v>
      </c>
      <c r="E31" s="98"/>
      <c r="F31" s="98"/>
      <c r="G31" s="98"/>
      <c r="H31" s="98"/>
      <c r="I31" s="98"/>
      <c r="J31" s="99"/>
    </row>
    <row r="32" spans="2:10" ht="25.05" customHeight="1" x14ac:dyDescent="0.45">
      <c r="B32" s="79"/>
      <c r="C32" s="80"/>
      <c r="D32" s="100"/>
      <c r="E32" s="101"/>
      <c r="F32" s="101"/>
      <c r="G32" s="101"/>
      <c r="H32" s="101"/>
      <c r="I32" s="101"/>
      <c r="J32" s="102"/>
    </row>
    <row r="33" spans="2:10" ht="25.05" customHeight="1" x14ac:dyDescent="0.45">
      <c r="B33" s="55"/>
      <c r="C33" s="56"/>
      <c r="D33" s="100"/>
      <c r="E33" s="101"/>
      <c r="F33" s="101"/>
      <c r="G33" s="101"/>
      <c r="H33" s="101"/>
      <c r="I33" s="101"/>
      <c r="J33" s="102"/>
    </row>
    <row r="34" spans="2:10" ht="25.05" customHeight="1" x14ac:dyDescent="0.45">
      <c r="B34" s="55"/>
      <c r="C34" s="56"/>
      <c r="D34" s="100"/>
      <c r="E34" s="101"/>
      <c r="F34" s="101"/>
      <c r="G34" s="101"/>
      <c r="H34" s="101"/>
      <c r="I34" s="101"/>
      <c r="J34" s="102"/>
    </row>
    <row r="35" spans="2:10" ht="25.05" customHeight="1" x14ac:dyDescent="0.45">
      <c r="B35" s="55"/>
      <c r="C35" s="56"/>
      <c r="D35" s="100"/>
      <c r="E35" s="101"/>
      <c r="F35" s="101"/>
      <c r="G35" s="101"/>
      <c r="H35" s="101"/>
      <c r="I35" s="101"/>
      <c r="J35" s="102"/>
    </row>
    <row r="36" spans="2:10" ht="25.05" customHeight="1" x14ac:dyDescent="0.45">
      <c r="B36" s="79" t="s">
        <v>109</v>
      </c>
      <c r="C36" s="103"/>
      <c r="D36" s="106" t="s">
        <v>135</v>
      </c>
      <c r="E36" s="107"/>
      <c r="F36" s="107"/>
      <c r="G36" s="107"/>
      <c r="H36" s="107"/>
      <c r="I36" s="107"/>
      <c r="J36" s="108"/>
    </row>
    <row r="37" spans="2:10" ht="25.05" customHeight="1" x14ac:dyDescent="0.45">
      <c r="B37" s="104"/>
      <c r="C37" s="105"/>
      <c r="D37" s="109"/>
      <c r="E37" s="110"/>
      <c r="F37" s="110"/>
      <c r="G37" s="110"/>
      <c r="H37" s="110"/>
      <c r="I37" s="110"/>
      <c r="J37" s="111"/>
    </row>
    <row r="38" spans="2:10" ht="25.05" customHeight="1" x14ac:dyDescent="0.45"/>
    <row r="39" spans="2:10" ht="25.05" customHeight="1" x14ac:dyDescent="0.45"/>
    <row r="40" spans="2:10" ht="25.05" customHeight="1" x14ac:dyDescent="0.45">
      <c r="B40" s="7" t="s">
        <v>82</v>
      </c>
      <c r="C40" s="7"/>
      <c r="D40" s="8"/>
      <c r="E40" s="8"/>
      <c r="F40" s="8"/>
      <c r="G40" s="8"/>
      <c r="H40" s="8"/>
      <c r="I40" s="8"/>
      <c r="J40" s="8"/>
    </row>
    <row r="41" spans="2:10" ht="25.05" customHeight="1" x14ac:dyDescent="0.45">
      <c r="B41" s="7" t="s">
        <v>98</v>
      </c>
      <c r="C41" s="9"/>
      <c r="D41" s="9"/>
      <c r="E41" s="9"/>
      <c r="F41" s="9"/>
      <c r="G41" s="9"/>
      <c r="H41" s="9"/>
      <c r="I41" s="27"/>
      <c r="J41" s="27"/>
    </row>
    <row r="42" spans="2:10" ht="25.05" customHeight="1" x14ac:dyDescent="0.45">
      <c r="B42" s="7" t="s">
        <v>99</v>
      </c>
      <c r="C42" s="7"/>
      <c r="D42" s="8"/>
      <c r="E42" s="8"/>
      <c r="F42" s="8"/>
      <c r="G42" s="8"/>
      <c r="H42" s="8"/>
      <c r="I42" s="28"/>
      <c r="J42" s="28"/>
    </row>
    <row r="43" spans="2:10" ht="25.05" customHeight="1" x14ac:dyDescent="0.45">
      <c r="B43" s="10" t="s">
        <v>21</v>
      </c>
      <c r="C43" s="44"/>
      <c r="D43" s="44"/>
      <c r="E43" s="44"/>
      <c r="F43" s="44"/>
      <c r="G43" s="44"/>
      <c r="H43" s="44"/>
      <c r="I43" s="13"/>
      <c r="J43" s="13"/>
    </row>
    <row r="44" spans="2:10" ht="25.05" customHeight="1" x14ac:dyDescent="0.45">
      <c r="B44" s="44" t="s">
        <v>100</v>
      </c>
      <c r="C44" s="4"/>
      <c r="D44" s="4"/>
      <c r="E44" s="4"/>
      <c r="F44" s="4"/>
      <c r="G44" s="4"/>
      <c r="H44" s="4"/>
      <c r="I44" s="29"/>
      <c r="J44" s="29"/>
    </row>
    <row r="45" spans="2:10" ht="25.05" customHeight="1" x14ac:dyDescent="0.45">
      <c r="B45" s="44" t="s">
        <v>101</v>
      </c>
      <c r="C45" s="4"/>
      <c r="D45" s="4"/>
      <c r="E45" s="4"/>
      <c r="F45" s="4"/>
      <c r="G45" s="4"/>
      <c r="H45" s="4"/>
      <c r="I45" s="29"/>
      <c r="J45" s="29"/>
    </row>
    <row r="46" spans="2:10" ht="25.05" customHeight="1" x14ac:dyDescent="0.45">
      <c r="B46" s="11" t="s">
        <v>111</v>
      </c>
      <c r="C46" s="41" t="s">
        <v>76</v>
      </c>
      <c r="D46" s="4"/>
      <c r="E46" s="4"/>
      <c r="F46" s="4"/>
      <c r="G46" s="4"/>
      <c r="H46" s="4"/>
      <c r="I46" s="4"/>
      <c r="J46" s="4"/>
    </row>
    <row r="47" spans="2:10" ht="25.05" customHeight="1" x14ac:dyDescent="0.45">
      <c r="B47" s="54" t="s">
        <v>112</v>
      </c>
      <c r="C47" s="57" t="s">
        <v>117</v>
      </c>
      <c r="D47" s="57"/>
      <c r="E47" s="57"/>
      <c r="F47" s="57"/>
      <c r="G47" s="57"/>
      <c r="H47" s="41"/>
      <c r="I47" s="41"/>
      <c r="J47" s="41"/>
    </row>
    <row r="48" spans="2:10" ht="25.05" customHeight="1" x14ac:dyDescent="0.45">
      <c r="B48" s="54" t="s">
        <v>113</v>
      </c>
      <c r="C48" s="57" t="s">
        <v>118</v>
      </c>
      <c r="D48" s="57"/>
      <c r="E48" s="57"/>
      <c r="F48" s="42"/>
      <c r="G48" s="42"/>
      <c r="H48" s="41"/>
      <c r="I48" s="41"/>
      <c r="J48" s="41"/>
    </row>
    <row r="49" spans="1:10" ht="25.05" customHeight="1" x14ac:dyDescent="0.45">
      <c r="B49" s="54" t="s">
        <v>114</v>
      </c>
      <c r="C49" s="57" t="s">
        <v>143</v>
      </c>
      <c r="D49" s="57"/>
      <c r="E49" s="57"/>
      <c r="F49" s="42"/>
      <c r="G49" s="42"/>
      <c r="H49" s="41"/>
      <c r="I49" s="41"/>
      <c r="J49" s="41"/>
    </row>
    <row r="50" spans="1:10" ht="25.05" customHeight="1" x14ac:dyDescent="0.45">
      <c r="B50" s="54" t="s">
        <v>115</v>
      </c>
      <c r="C50" s="57" t="s">
        <v>119</v>
      </c>
      <c r="D50" s="57"/>
      <c r="E50" s="57"/>
      <c r="F50" s="57"/>
      <c r="G50" s="57"/>
      <c r="H50" s="41"/>
      <c r="I50" s="41"/>
      <c r="J50" s="41"/>
    </row>
    <row r="51" spans="1:10" ht="25.05" customHeight="1" x14ac:dyDescent="0.45">
      <c r="B51" s="54" t="s">
        <v>116</v>
      </c>
      <c r="C51" s="58" t="s">
        <v>120</v>
      </c>
      <c r="D51" s="57"/>
      <c r="E51" s="57"/>
      <c r="F51" s="42"/>
      <c r="G51" s="42"/>
      <c r="H51" s="41"/>
      <c r="I51" s="41"/>
      <c r="J51" s="41"/>
    </row>
    <row r="52" spans="1:10" ht="25.05" customHeight="1" x14ac:dyDescent="0.45">
      <c r="B52" s="44"/>
      <c r="C52" s="44"/>
      <c r="D52" s="44"/>
      <c r="E52" s="44"/>
      <c r="F52" s="44"/>
      <c r="G52" s="44"/>
      <c r="H52" s="44"/>
      <c r="I52" s="44"/>
      <c r="J52" s="44"/>
    </row>
    <row r="53" spans="1:10" ht="25.05" customHeight="1" x14ac:dyDescent="0.45">
      <c r="B53" s="44" t="s">
        <v>83</v>
      </c>
      <c r="C53" s="44"/>
      <c r="D53" s="44"/>
      <c r="E53" s="44"/>
      <c r="F53" s="44"/>
      <c r="G53" s="44"/>
      <c r="H53" s="44"/>
      <c r="I53" s="44"/>
      <c r="J53" s="44"/>
    </row>
    <row r="54" spans="1:10" ht="25.05" customHeight="1" x14ac:dyDescent="0.45">
      <c r="B54" s="11"/>
      <c r="C54" s="44" t="s">
        <v>20</v>
      </c>
      <c r="D54" s="44"/>
      <c r="E54" s="44"/>
      <c r="F54" s="44"/>
      <c r="G54" s="44"/>
      <c r="H54" s="44"/>
      <c r="I54" s="44"/>
      <c r="J54" s="44"/>
    </row>
    <row r="55" spans="1:10" ht="25.05" customHeight="1" x14ac:dyDescent="0.45">
      <c r="B55" s="12"/>
      <c r="C55" s="44" t="s">
        <v>19</v>
      </c>
      <c r="D55" s="44"/>
      <c r="E55" s="44"/>
      <c r="F55" s="44"/>
      <c r="G55" s="44"/>
      <c r="H55" s="44"/>
      <c r="I55" s="44"/>
      <c r="J55" s="44"/>
    </row>
    <row r="56" spans="1:10" ht="25.05" customHeight="1" x14ac:dyDescent="0.45">
      <c r="B56" s="12"/>
      <c r="C56" s="44"/>
      <c r="D56" s="44"/>
      <c r="E56" s="44"/>
      <c r="F56" s="44"/>
      <c r="G56" s="44"/>
      <c r="H56" s="44"/>
      <c r="I56" s="44"/>
      <c r="J56" s="44"/>
    </row>
    <row r="57" spans="1:10" ht="25.05" customHeight="1" x14ac:dyDescent="0.45">
      <c r="B57" s="5" t="s">
        <v>84</v>
      </c>
      <c r="H57" s="44"/>
      <c r="I57" s="44"/>
      <c r="J57" s="44"/>
    </row>
    <row r="58" spans="1:10" ht="25.05" customHeight="1" x14ac:dyDescent="0.45">
      <c r="A58" s="3" t="s">
        <v>1</v>
      </c>
      <c r="B58" s="3" t="s">
        <v>121</v>
      </c>
      <c r="H58" s="44"/>
      <c r="I58" s="44"/>
      <c r="J58" s="44"/>
    </row>
    <row r="59" spans="1:10" ht="25.05" customHeight="1" x14ac:dyDescent="0.45">
      <c r="B59" s="3" t="s">
        <v>122</v>
      </c>
      <c r="H59" s="44"/>
      <c r="I59" s="44"/>
      <c r="J59" s="44"/>
    </row>
    <row r="60" spans="1:10" ht="25.05" customHeight="1" x14ac:dyDescent="0.45">
      <c r="B60" s="3" t="s">
        <v>123</v>
      </c>
      <c r="H60" s="44"/>
      <c r="I60" s="44"/>
      <c r="J60" s="44"/>
    </row>
    <row r="61" spans="1:10" ht="25.05" customHeight="1" x14ac:dyDescent="0.45">
      <c r="B61" s="3" t="s">
        <v>124</v>
      </c>
      <c r="H61" s="44"/>
      <c r="I61" s="44"/>
      <c r="J61" s="44"/>
    </row>
    <row r="62" spans="1:10" ht="25.05" customHeight="1" x14ac:dyDescent="0.45">
      <c r="B62" s="3" t="s">
        <v>132</v>
      </c>
      <c r="G62" s="44"/>
      <c r="H62" s="44"/>
      <c r="I62" s="44"/>
    </row>
    <row r="63" spans="1:10" ht="25.05" customHeight="1" x14ac:dyDescent="0.45">
      <c r="G63" s="44"/>
      <c r="H63" s="44"/>
      <c r="I63" s="44"/>
    </row>
    <row r="64" spans="1:10" ht="25.05" customHeight="1" x14ac:dyDescent="0.45">
      <c r="B64" s="3" t="s">
        <v>93</v>
      </c>
      <c r="C64" s="13"/>
      <c r="D64" s="13"/>
      <c r="E64" s="13"/>
      <c r="F64" s="13"/>
      <c r="G64" s="13"/>
    </row>
    <row r="65" spans="2:7" ht="25.05" customHeight="1" x14ac:dyDescent="0.45">
      <c r="B65" s="112" t="s">
        <v>95</v>
      </c>
      <c r="C65" s="90"/>
      <c r="D65" s="90"/>
      <c r="E65" s="90"/>
      <c r="F65" s="90"/>
      <c r="G65" s="13"/>
    </row>
    <row r="66" spans="2:7" ht="25.05" customHeight="1" x14ac:dyDescent="0.45">
      <c r="B66" s="51"/>
      <c r="C66" s="4"/>
      <c r="D66" s="4"/>
      <c r="E66" s="4"/>
      <c r="F66" s="4"/>
      <c r="G66" s="13"/>
    </row>
    <row r="67" spans="2:7" ht="25.05" customHeight="1" x14ac:dyDescent="0.45">
      <c r="B67" s="3" t="s">
        <v>85</v>
      </c>
    </row>
    <row r="68" spans="2:7" ht="25.05" customHeight="1" x14ac:dyDescent="0.45">
      <c r="B68" s="113" t="s">
        <v>10</v>
      </c>
      <c r="C68" s="113"/>
      <c r="D68" s="113"/>
      <c r="E68" s="113" t="s">
        <v>11</v>
      </c>
      <c r="F68" s="113"/>
      <c r="G68" s="113"/>
    </row>
    <row r="69" spans="2:7" ht="25.05" customHeight="1" x14ac:dyDescent="0.45">
      <c r="B69" s="114" t="s">
        <v>12</v>
      </c>
      <c r="C69" s="115"/>
      <c r="D69" s="116"/>
      <c r="E69" s="14">
        <v>45154</v>
      </c>
      <c r="F69" s="59"/>
      <c r="G69" s="15"/>
    </row>
    <row r="70" spans="2:7" ht="25.05" customHeight="1" x14ac:dyDescent="0.45">
      <c r="B70" s="117"/>
      <c r="C70" s="118"/>
      <c r="D70" s="119"/>
      <c r="E70" s="64" t="s">
        <v>125</v>
      </c>
      <c r="F70" s="65"/>
      <c r="G70" s="66"/>
    </row>
    <row r="71" spans="2:7" ht="25.05" customHeight="1" x14ac:dyDescent="0.45">
      <c r="B71" s="117"/>
      <c r="C71" s="118"/>
      <c r="D71" s="119"/>
      <c r="E71" s="14">
        <v>45168</v>
      </c>
      <c r="F71" s="59"/>
      <c r="G71" s="15"/>
    </row>
    <row r="72" spans="2:7" ht="25.05" customHeight="1" x14ac:dyDescent="0.45">
      <c r="B72" s="120"/>
      <c r="C72" s="121"/>
      <c r="D72" s="122"/>
      <c r="E72" s="61" t="s">
        <v>126</v>
      </c>
      <c r="F72" s="62"/>
      <c r="G72" s="63"/>
    </row>
    <row r="73" spans="2:7" ht="25.05" customHeight="1" x14ac:dyDescent="0.45">
      <c r="B73" s="81" t="s">
        <v>74</v>
      </c>
      <c r="C73" s="82"/>
      <c r="D73" s="83"/>
      <c r="E73" s="14">
        <v>45154</v>
      </c>
      <c r="F73" s="59"/>
      <c r="G73" s="15"/>
    </row>
    <row r="74" spans="2:7" ht="25.05" customHeight="1" x14ac:dyDescent="0.45">
      <c r="B74" s="81"/>
      <c r="C74" s="82"/>
      <c r="D74" s="83"/>
      <c r="E74" s="64" t="s">
        <v>125</v>
      </c>
      <c r="F74" s="65"/>
      <c r="G74" s="66"/>
    </row>
    <row r="75" spans="2:7" ht="25.05" customHeight="1" x14ac:dyDescent="0.45">
      <c r="B75" s="81"/>
      <c r="C75" s="82"/>
      <c r="D75" s="83"/>
      <c r="E75" s="14">
        <v>45168</v>
      </c>
      <c r="F75" s="59"/>
      <c r="G75" s="15"/>
    </row>
    <row r="76" spans="2:7" ht="25.05" customHeight="1" x14ac:dyDescent="0.45">
      <c r="B76" s="81"/>
      <c r="C76" s="82"/>
      <c r="D76" s="83"/>
      <c r="E76" s="61" t="s">
        <v>126</v>
      </c>
      <c r="F76" s="62"/>
      <c r="G76" s="63"/>
    </row>
    <row r="77" spans="2:7" ht="25.05" customHeight="1" x14ac:dyDescent="0.45">
      <c r="B77" s="123" t="s">
        <v>75</v>
      </c>
      <c r="C77" s="124"/>
      <c r="D77" s="125"/>
      <c r="E77" s="14">
        <v>45154</v>
      </c>
      <c r="F77" s="59"/>
      <c r="G77" s="15"/>
    </row>
    <row r="78" spans="2:7" ht="25.05" customHeight="1" x14ac:dyDescent="0.45">
      <c r="B78" s="81"/>
      <c r="C78" s="82"/>
      <c r="D78" s="83"/>
      <c r="E78" s="64" t="s">
        <v>125</v>
      </c>
      <c r="F78" s="65"/>
      <c r="G78" s="66"/>
    </row>
    <row r="79" spans="2:7" ht="25.05" customHeight="1" x14ac:dyDescent="0.45">
      <c r="B79" s="81"/>
      <c r="C79" s="82"/>
      <c r="D79" s="83"/>
      <c r="E79" s="14">
        <v>45168</v>
      </c>
      <c r="F79" s="59"/>
      <c r="G79" s="15"/>
    </row>
    <row r="80" spans="2:7" ht="25.05" customHeight="1" x14ac:dyDescent="0.45">
      <c r="B80" s="126"/>
      <c r="C80" s="127"/>
      <c r="D80" s="128"/>
      <c r="E80" s="142" t="s">
        <v>136</v>
      </c>
      <c r="F80" s="143"/>
      <c r="G80" s="144"/>
    </row>
    <row r="81" spans="2:10" ht="25.05" customHeight="1" x14ac:dyDescent="0.45">
      <c r="B81" s="129" t="s">
        <v>68</v>
      </c>
      <c r="C81" s="130"/>
      <c r="D81" s="130"/>
      <c r="E81" s="16">
        <v>45180</v>
      </c>
      <c r="F81" s="17"/>
      <c r="G81" s="18"/>
    </row>
    <row r="82" spans="2:10" ht="25.05" customHeight="1" x14ac:dyDescent="0.45">
      <c r="B82" s="131"/>
      <c r="C82" s="132"/>
      <c r="D82" s="132"/>
      <c r="E82" s="145" t="s">
        <v>127</v>
      </c>
      <c r="F82" s="146"/>
      <c r="G82" s="147"/>
    </row>
    <row r="83" spans="2:10" ht="25.05" customHeight="1" x14ac:dyDescent="0.45">
      <c r="B83" s="131"/>
      <c r="C83" s="132"/>
      <c r="D83" s="132"/>
      <c r="E83" s="14">
        <v>45181</v>
      </c>
      <c r="F83" s="59"/>
      <c r="G83" s="15"/>
    </row>
    <row r="84" spans="2:10" ht="25.05" customHeight="1" x14ac:dyDescent="0.45">
      <c r="B84" s="133"/>
      <c r="C84" s="134"/>
      <c r="D84" s="134"/>
      <c r="E84" s="148" t="s">
        <v>128</v>
      </c>
      <c r="F84" s="149"/>
      <c r="G84" s="150"/>
    </row>
    <row r="85" spans="2:10" ht="25.05" customHeight="1" x14ac:dyDescent="0.45">
      <c r="B85" s="135" t="s">
        <v>69</v>
      </c>
      <c r="C85" s="130"/>
      <c r="D85" s="130"/>
      <c r="E85" s="14">
        <v>45182</v>
      </c>
      <c r="F85" s="59"/>
      <c r="G85" s="15"/>
    </row>
    <row r="86" spans="2:10" ht="25.05" customHeight="1" x14ac:dyDescent="0.45">
      <c r="B86" s="131"/>
      <c r="C86" s="132"/>
      <c r="D86" s="132"/>
      <c r="E86" s="145" t="s">
        <v>137</v>
      </c>
      <c r="F86" s="146"/>
      <c r="G86" s="147"/>
    </row>
    <row r="87" spans="2:10" ht="25.05" customHeight="1" x14ac:dyDescent="0.45">
      <c r="B87" s="93" t="s">
        <v>13</v>
      </c>
      <c r="C87" s="94"/>
      <c r="D87" s="94"/>
      <c r="E87" s="138" t="str">
        <f>B59</f>
        <v>　　福井県立歴史博物館</v>
      </c>
      <c r="F87" s="139"/>
      <c r="G87" s="151" t="s">
        <v>129</v>
      </c>
    </row>
    <row r="88" spans="2:10" ht="25.05" customHeight="1" x14ac:dyDescent="0.45">
      <c r="B88" s="136"/>
      <c r="C88" s="137"/>
      <c r="D88" s="137"/>
      <c r="E88" s="140"/>
      <c r="F88" s="141"/>
      <c r="G88" s="152"/>
    </row>
    <row r="89" spans="2:10" ht="25.05" customHeight="1" x14ac:dyDescent="0.45">
      <c r="B89" s="93" t="s">
        <v>14</v>
      </c>
      <c r="C89" s="94"/>
      <c r="D89" s="94"/>
      <c r="E89" s="14">
        <v>45182</v>
      </c>
      <c r="F89" s="59"/>
      <c r="G89" s="15"/>
    </row>
    <row r="90" spans="2:10" ht="25.05" customHeight="1" x14ac:dyDescent="0.45">
      <c r="B90" s="95"/>
      <c r="C90" s="96"/>
      <c r="D90" s="96"/>
      <c r="E90" s="145" t="s">
        <v>138</v>
      </c>
      <c r="F90" s="146"/>
      <c r="G90" s="147"/>
    </row>
    <row r="91" spans="2:10" ht="25.05" customHeight="1" x14ac:dyDescent="0.45">
      <c r="B91" s="93" t="s">
        <v>15</v>
      </c>
      <c r="C91" s="94"/>
      <c r="D91" s="154"/>
      <c r="E91" s="138" t="str">
        <f>+E87</f>
        <v>　　福井県立歴史博物館</v>
      </c>
      <c r="F91" s="139"/>
      <c r="G91" s="151" t="str">
        <f>+G87</f>
        <v>利用サービス室</v>
      </c>
    </row>
    <row r="92" spans="2:10" ht="25.05" customHeight="1" x14ac:dyDescent="0.45">
      <c r="B92" s="155"/>
      <c r="C92" s="156"/>
      <c r="D92" s="157"/>
      <c r="E92" s="140"/>
      <c r="F92" s="141"/>
      <c r="G92" s="152"/>
    </row>
    <row r="93" spans="2:10" ht="25.05" customHeight="1" x14ac:dyDescent="0.45">
      <c r="B93" s="158" t="s">
        <v>130</v>
      </c>
      <c r="C93" s="158"/>
      <c r="D93" s="158"/>
      <c r="E93" s="158"/>
      <c r="F93" s="158"/>
      <c r="G93" s="158"/>
      <c r="H93" s="158"/>
      <c r="I93" s="158"/>
      <c r="J93" s="158"/>
    </row>
    <row r="94" spans="2:10" ht="25.05" customHeight="1" x14ac:dyDescent="0.45">
      <c r="B94" s="158"/>
      <c r="C94" s="158"/>
      <c r="D94" s="158"/>
      <c r="E94" s="158"/>
      <c r="F94" s="158"/>
      <c r="G94" s="158"/>
      <c r="H94" s="158"/>
      <c r="I94" s="158"/>
      <c r="J94" s="158"/>
    </row>
    <row r="95" spans="2:10" ht="25.05" customHeight="1" x14ac:dyDescent="0.45">
      <c r="B95" s="158"/>
      <c r="C95" s="158"/>
      <c r="D95" s="158"/>
      <c r="E95" s="158"/>
      <c r="F95" s="158"/>
      <c r="G95" s="158"/>
      <c r="H95" s="158"/>
      <c r="I95" s="158"/>
      <c r="J95" s="158"/>
    </row>
    <row r="96" spans="2:10" ht="25.05" customHeight="1" x14ac:dyDescent="0.45">
      <c r="B96" s="43"/>
      <c r="C96" s="43"/>
      <c r="D96" s="43"/>
      <c r="E96" s="45"/>
      <c r="F96" s="45"/>
      <c r="G96" s="45"/>
      <c r="H96" s="43"/>
      <c r="I96" s="43"/>
      <c r="J96" s="43"/>
    </row>
    <row r="97" spans="1:10" ht="25.05" customHeight="1" x14ac:dyDescent="0.45">
      <c r="A97" s="19"/>
      <c r="B97" s="3" t="s">
        <v>86</v>
      </c>
    </row>
    <row r="98" spans="1:10" ht="25.05" customHeight="1" x14ac:dyDescent="0.45">
      <c r="A98" s="19"/>
      <c r="B98" s="3" t="s">
        <v>16</v>
      </c>
    </row>
    <row r="99" spans="1:10" ht="25.05" customHeight="1" x14ac:dyDescent="0.45">
      <c r="A99" s="19"/>
      <c r="B99" s="3" t="s">
        <v>17</v>
      </c>
    </row>
    <row r="100" spans="1:10" ht="25.05" customHeight="1" x14ac:dyDescent="0.45">
      <c r="A100" s="19"/>
      <c r="B100" s="3" t="s">
        <v>18</v>
      </c>
    </row>
    <row r="101" spans="1:10" ht="25.05" customHeight="1" x14ac:dyDescent="0.45">
      <c r="B101" s="159" t="s">
        <v>96</v>
      </c>
      <c r="C101" s="160"/>
      <c r="D101" s="160"/>
      <c r="E101" s="160"/>
      <c r="F101" s="160"/>
      <c r="G101" s="160"/>
      <c r="H101" s="160"/>
      <c r="I101" s="160"/>
      <c r="J101" s="160"/>
    </row>
    <row r="102" spans="1:10" ht="25.05" customHeight="1" x14ac:dyDescent="0.45">
      <c r="B102" s="44" t="s">
        <v>97</v>
      </c>
      <c r="C102" s="44"/>
      <c r="D102" s="44"/>
      <c r="E102" s="44"/>
      <c r="F102" s="44"/>
      <c r="G102" s="44"/>
      <c r="H102" s="44"/>
      <c r="I102" s="44"/>
      <c r="J102" s="44"/>
    </row>
    <row r="103" spans="1:10" ht="25.05" customHeight="1" x14ac:dyDescent="0.45"/>
    <row r="104" spans="1:10" ht="25.05" customHeight="1" x14ac:dyDescent="0.45"/>
    <row r="105" spans="1:10" ht="25.05" customHeight="1" x14ac:dyDescent="0.45">
      <c r="B105" s="3" t="s">
        <v>87</v>
      </c>
      <c r="D105" s="3" t="s">
        <v>131</v>
      </c>
    </row>
    <row r="106" spans="1:10" ht="25.05" customHeight="1" x14ac:dyDescent="0.45">
      <c r="B106" s="161"/>
      <c r="C106" s="162"/>
      <c r="D106" s="162"/>
      <c r="E106" s="162"/>
      <c r="F106" s="162"/>
      <c r="G106" s="162"/>
      <c r="H106" s="162"/>
      <c r="I106" s="162"/>
      <c r="J106" s="162"/>
    </row>
    <row r="107" spans="1:10" ht="25.05" customHeight="1" x14ac:dyDescent="0.45">
      <c r="B107" s="20"/>
      <c r="C107" s="21"/>
      <c r="D107" s="21"/>
      <c r="E107" s="21"/>
      <c r="F107" s="21"/>
      <c r="G107" s="21"/>
      <c r="H107" s="21"/>
      <c r="I107" s="21"/>
      <c r="J107" s="21"/>
    </row>
    <row r="108" spans="1:10" ht="25.05" customHeight="1" x14ac:dyDescent="0.45">
      <c r="A108" s="44"/>
      <c r="B108" s="44" t="s">
        <v>70</v>
      </c>
      <c r="C108" s="44"/>
      <c r="D108" s="44"/>
      <c r="E108" s="44"/>
    </row>
    <row r="109" spans="1:10" ht="25.05" customHeight="1" x14ac:dyDescent="0.45">
      <c r="A109" s="44"/>
      <c r="B109" s="44"/>
      <c r="C109" s="44"/>
      <c r="D109" s="44"/>
      <c r="E109" s="44"/>
    </row>
    <row r="110" spans="1:10" ht="25.05" customHeight="1" x14ac:dyDescent="0.45">
      <c r="A110" s="44"/>
      <c r="B110" s="11" t="s">
        <v>111</v>
      </c>
      <c r="C110" s="65" t="s">
        <v>22</v>
      </c>
      <c r="D110" s="90"/>
      <c r="E110" s="90"/>
      <c r="F110" s="90"/>
      <c r="G110" s="90"/>
      <c r="H110" s="90"/>
      <c r="I110" s="90"/>
      <c r="J110" s="90"/>
    </row>
    <row r="111" spans="1:10" ht="25.05" customHeight="1" x14ac:dyDescent="0.45">
      <c r="A111" s="44"/>
      <c r="B111" s="54" t="s">
        <v>112</v>
      </c>
      <c r="C111" s="65" t="s">
        <v>23</v>
      </c>
      <c r="D111" s="153"/>
      <c r="E111" s="153"/>
      <c r="F111" s="153"/>
      <c r="G111" s="153"/>
      <c r="H111" s="153"/>
      <c r="I111" s="153"/>
      <c r="J111" s="153"/>
    </row>
    <row r="112" spans="1:10" ht="25.05" customHeight="1" x14ac:dyDescent="0.45">
      <c r="A112" s="44"/>
      <c r="B112" s="54" t="s">
        <v>113</v>
      </c>
      <c r="C112" s="65" t="s">
        <v>25</v>
      </c>
      <c r="D112" s="153"/>
      <c r="E112" s="153"/>
      <c r="F112" s="153"/>
      <c r="G112" s="153"/>
      <c r="H112" s="153"/>
      <c r="I112" s="153"/>
      <c r="J112" s="153"/>
    </row>
    <row r="113" spans="1:10" ht="25.05" customHeight="1" x14ac:dyDescent="0.45">
      <c r="A113" s="44"/>
      <c r="B113" s="54" t="s">
        <v>114</v>
      </c>
      <c r="C113" s="65" t="s">
        <v>24</v>
      </c>
      <c r="D113" s="153"/>
      <c r="E113" s="153"/>
      <c r="F113" s="153"/>
      <c r="G113" s="153"/>
      <c r="H113" s="153"/>
      <c r="I113" s="153"/>
      <c r="J113" s="153"/>
    </row>
    <row r="114" spans="1:10" ht="25.05" customHeight="1" x14ac:dyDescent="0.45">
      <c r="A114" s="44"/>
      <c r="B114" s="54" t="s">
        <v>115</v>
      </c>
      <c r="C114" s="65" t="s">
        <v>26</v>
      </c>
      <c r="D114" s="153"/>
      <c r="E114" s="153"/>
      <c r="F114" s="153"/>
      <c r="G114" s="153"/>
      <c r="H114" s="153"/>
      <c r="I114" s="153"/>
      <c r="J114" s="153"/>
    </row>
    <row r="115" spans="1:10" ht="25.05" customHeight="1" x14ac:dyDescent="0.45">
      <c r="A115" s="44"/>
      <c r="B115" s="54" t="s">
        <v>116</v>
      </c>
      <c r="C115" s="65" t="s">
        <v>27</v>
      </c>
      <c r="D115" s="153"/>
      <c r="E115" s="153"/>
      <c r="F115" s="153"/>
      <c r="G115" s="153"/>
      <c r="H115" s="153"/>
      <c r="I115" s="153"/>
      <c r="J115" s="153"/>
    </row>
    <row r="116" spans="1:10" ht="25.05" customHeight="1" x14ac:dyDescent="0.45">
      <c r="A116" s="44"/>
      <c r="B116" s="5" t="s">
        <v>94</v>
      </c>
      <c r="D116" s="53"/>
      <c r="E116" s="53"/>
      <c r="F116" s="53"/>
      <c r="G116" s="53"/>
      <c r="H116" s="53"/>
      <c r="I116" s="53"/>
      <c r="J116" s="53"/>
    </row>
    <row r="117" spans="1:10" ht="25.05" customHeight="1" x14ac:dyDescent="0.45">
      <c r="A117" s="44"/>
      <c r="B117" s="54" t="s">
        <v>111</v>
      </c>
      <c r="C117" s="65" t="s">
        <v>28</v>
      </c>
      <c r="D117" s="153"/>
      <c r="E117" s="153"/>
      <c r="F117" s="153"/>
      <c r="G117" s="153"/>
      <c r="H117" s="153"/>
      <c r="I117" s="153"/>
      <c r="J117" s="153"/>
    </row>
    <row r="118" spans="1:10" ht="25.05" customHeight="1" x14ac:dyDescent="0.45">
      <c r="A118" s="44"/>
      <c r="B118" s="54" t="s">
        <v>112</v>
      </c>
      <c r="C118" s="65" t="s">
        <v>29</v>
      </c>
      <c r="D118" s="153"/>
      <c r="E118" s="153"/>
      <c r="F118" s="153"/>
      <c r="G118" s="153"/>
      <c r="H118" s="153"/>
      <c r="I118" s="153"/>
      <c r="J118" s="153"/>
    </row>
    <row r="119" spans="1:10" ht="25.05" customHeight="1" x14ac:dyDescent="0.45">
      <c r="B119" s="22"/>
    </row>
    <row r="120" spans="1:10" ht="25.05" customHeight="1" x14ac:dyDescent="0.45">
      <c r="C120" s="23"/>
    </row>
    <row r="121" spans="1:10" ht="25.05" customHeight="1" x14ac:dyDescent="0.45">
      <c r="B121" s="24"/>
      <c r="C121" s="24"/>
    </row>
    <row r="122" spans="1:10" ht="25.05" customHeight="1" x14ac:dyDescent="0.45">
      <c r="B122" s="24"/>
      <c r="C122" s="24"/>
    </row>
    <row r="123" spans="1:10" ht="25.05" customHeight="1" x14ac:dyDescent="0.45">
      <c r="C123" s="24"/>
    </row>
    <row r="124" spans="1:10" ht="25.05" customHeight="1" x14ac:dyDescent="0.45">
      <c r="C124" s="24"/>
    </row>
    <row r="125" spans="1:10" ht="25.05" customHeight="1" x14ac:dyDescent="0.45">
      <c r="C125" s="24"/>
    </row>
    <row r="126" spans="1:10" ht="25.05" customHeight="1" x14ac:dyDescent="0.45">
      <c r="B126" s="25"/>
      <c r="C126" s="24"/>
    </row>
    <row r="127" spans="1:10" ht="25.05" customHeight="1" x14ac:dyDescent="0.45">
      <c r="C127" s="24"/>
    </row>
    <row r="128" spans="1:10" ht="25.05" customHeight="1" x14ac:dyDescent="0.45">
      <c r="C128" s="24"/>
    </row>
    <row r="129" spans="2:11" ht="25.05" customHeight="1" x14ac:dyDescent="0.45">
      <c r="C129" s="24"/>
    </row>
    <row r="130" spans="2:11" ht="25.05" customHeight="1" x14ac:dyDescent="0.45">
      <c r="C130" s="24"/>
    </row>
    <row r="131" spans="2:11" ht="25.05" customHeight="1" x14ac:dyDescent="0.45">
      <c r="B131" s="25"/>
      <c r="C131" s="24"/>
    </row>
    <row r="132" spans="2:11" ht="25.05" customHeight="1" x14ac:dyDescent="0.45">
      <c r="B132" s="25"/>
      <c r="C132" s="24"/>
    </row>
    <row r="133" spans="2:11" ht="25.05" customHeight="1" x14ac:dyDescent="0.45">
      <c r="B133" s="5"/>
      <c r="C133" s="4"/>
      <c r="D133" s="4"/>
      <c r="E133" s="4"/>
      <c r="F133" s="4"/>
      <c r="G133" s="4"/>
      <c r="H133" s="4"/>
      <c r="I133" s="4"/>
    </row>
    <row r="134" spans="2:11" ht="25.05" customHeight="1" x14ac:dyDescent="0.45">
      <c r="C134" s="4"/>
      <c r="D134" s="4"/>
      <c r="E134" s="4"/>
      <c r="F134" s="4"/>
      <c r="G134" s="4"/>
      <c r="H134" s="4"/>
      <c r="I134" s="4"/>
      <c r="J134" s="4"/>
    </row>
    <row r="135" spans="2:11" ht="25.05" customHeight="1" x14ac:dyDescent="0.45">
      <c r="C135" s="4"/>
      <c r="D135" s="4"/>
      <c r="E135" s="4"/>
      <c r="F135" s="4"/>
      <c r="G135" s="4"/>
      <c r="H135" s="4"/>
      <c r="I135" s="4"/>
      <c r="J135" s="4"/>
    </row>
    <row r="136" spans="2:11" ht="25.05" customHeight="1" x14ac:dyDescent="0.45">
      <c r="C136" s="4"/>
      <c r="D136" s="4"/>
      <c r="E136" s="4"/>
      <c r="F136" s="4"/>
      <c r="G136" s="4"/>
      <c r="H136" s="4"/>
      <c r="I136" s="4"/>
      <c r="J136" s="4"/>
    </row>
    <row r="137" spans="2:11" ht="25.05" customHeight="1" x14ac:dyDescent="0.45">
      <c r="C137" s="4"/>
      <c r="D137" s="4"/>
      <c r="E137" s="4"/>
      <c r="F137" s="4"/>
      <c r="G137" s="4"/>
      <c r="H137" s="4"/>
      <c r="I137" s="4"/>
      <c r="J137" s="4"/>
    </row>
    <row r="138" spans="2:11" ht="25.05" customHeight="1" x14ac:dyDescent="0.45"/>
    <row r="139" spans="2:11" ht="25.05" customHeight="1" x14ac:dyDescent="0.45">
      <c r="K139" s="4"/>
    </row>
    <row r="140" spans="2:11" ht="25.05" customHeight="1" x14ac:dyDescent="0.45">
      <c r="K140" s="4"/>
    </row>
    <row r="141" spans="2:11" ht="32.4" x14ac:dyDescent="0.45">
      <c r="K141" s="4"/>
    </row>
    <row r="142" spans="2:11" ht="32.4" x14ac:dyDescent="0.45">
      <c r="K142" s="4"/>
    </row>
  </sheetData>
  <mergeCells count="53">
    <mergeCell ref="C111:J111"/>
    <mergeCell ref="C112:J112"/>
    <mergeCell ref="E90:G90"/>
    <mergeCell ref="E84:G84"/>
    <mergeCell ref="E86:G86"/>
    <mergeCell ref="G87:G88"/>
    <mergeCell ref="C118:J118"/>
    <mergeCell ref="C117:J117"/>
    <mergeCell ref="B91:D92"/>
    <mergeCell ref="E91:F92"/>
    <mergeCell ref="G91:G92"/>
    <mergeCell ref="B93:J95"/>
    <mergeCell ref="C113:J113"/>
    <mergeCell ref="C114:J114"/>
    <mergeCell ref="C115:J115"/>
    <mergeCell ref="B101:J101"/>
    <mergeCell ref="B106:J106"/>
    <mergeCell ref="C110:J110"/>
    <mergeCell ref="B81:D84"/>
    <mergeCell ref="B85:D86"/>
    <mergeCell ref="B87:D88"/>
    <mergeCell ref="E87:F88"/>
    <mergeCell ref="E80:G80"/>
    <mergeCell ref="E82:G82"/>
    <mergeCell ref="B89:D90"/>
    <mergeCell ref="B19:C19"/>
    <mergeCell ref="B24:C24"/>
    <mergeCell ref="E74:G74"/>
    <mergeCell ref="B20:C20"/>
    <mergeCell ref="B21:C21"/>
    <mergeCell ref="B22:C22"/>
    <mergeCell ref="B23:C23"/>
    <mergeCell ref="D31:J35"/>
    <mergeCell ref="B36:C37"/>
    <mergeCell ref="D36:J37"/>
    <mergeCell ref="B65:F65"/>
    <mergeCell ref="B68:D68"/>
    <mergeCell ref="E68:G68"/>
    <mergeCell ref="B69:D72"/>
    <mergeCell ref="E70:G70"/>
    <mergeCell ref="A1:K1"/>
    <mergeCell ref="B5:J6"/>
    <mergeCell ref="B8:D8"/>
    <mergeCell ref="B13:J13"/>
    <mergeCell ref="B18:C18"/>
    <mergeCell ref="E76:G76"/>
    <mergeCell ref="E78:G78"/>
    <mergeCell ref="B29:C30"/>
    <mergeCell ref="D29:J30"/>
    <mergeCell ref="B31:C32"/>
    <mergeCell ref="E72:G72"/>
    <mergeCell ref="B73:D76"/>
    <mergeCell ref="B77:D80"/>
  </mergeCells>
  <phoneticPr fontId="2"/>
  <hyperlinks>
    <hyperlink ref="B65" r:id="rId1" display="https://www.pref.fukui.lg.jp/doc/kaikei/buppin.html" xr:uid="{1FF364D5-13EB-42DB-8EAE-CF77D7743869}"/>
  </hyperlinks>
  <pageMargins left="0.70866141732283472" right="0.35" top="0.74803149606299213" bottom="0.74803149606299213" header="0.31496062992125984" footer="0.31496062992125984"/>
  <pageSetup paperSize="9" scale="49" fitToHeight="0" orientation="portrait" r:id="rId2"/>
  <rowBreaks count="2" manualBreakCount="2">
    <brk id="45" max="10" man="1"/>
    <brk id="96"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2055" r:id="rId5" name="Check Box 7">
              <controlPr defaultSize="0" autoFill="0" autoLine="0" autoPict="0">
                <anchor moveWithCells="1">
                  <from>
                    <xdr:col>1</xdr:col>
                    <xdr:colOff>403860</xdr:colOff>
                    <xdr:row>53</xdr:row>
                    <xdr:rowOff>0</xdr:rowOff>
                  </from>
                  <to>
                    <xdr:col>1</xdr:col>
                    <xdr:colOff>670560</xdr:colOff>
                    <xdr:row>53</xdr:row>
                    <xdr:rowOff>251460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xdr:col>
                    <xdr:colOff>403860</xdr:colOff>
                    <xdr:row>54</xdr:row>
                    <xdr:rowOff>7620</xdr:rowOff>
                  </from>
                  <to>
                    <xdr:col>1</xdr:col>
                    <xdr:colOff>655320</xdr:colOff>
                    <xdr:row>54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DBE4-4515-41BF-862F-1A137CB54BC2}">
  <sheetPr codeName="Sheet2">
    <pageSetUpPr fitToPage="1"/>
  </sheetPr>
  <dimension ref="A1:I24"/>
  <sheetViews>
    <sheetView view="pageBreakPreview" topLeftCell="A10" zoomScaleNormal="100" zoomScaleSheetLayoutView="100" workbookViewId="0">
      <selection activeCell="C116" sqref="C116"/>
    </sheetView>
  </sheetViews>
  <sheetFormatPr defaultColWidth="9" defaultRowHeight="22.2" x14ac:dyDescent="0.45"/>
  <cols>
    <col min="1" max="16384" width="9" style="1"/>
  </cols>
  <sheetData>
    <row r="1" spans="1:9" x14ac:dyDescent="0.45">
      <c r="A1" s="1" t="s">
        <v>30</v>
      </c>
    </row>
    <row r="3" spans="1:9" x14ac:dyDescent="0.45">
      <c r="A3" s="166" t="s">
        <v>31</v>
      </c>
      <c r="B3" s="166"/>
      <c r="C3" s="166"/>
      <c r="D3" s="166"/>
      <c r="E3" s="166"/>
      <c r="F3" s="166"/>
      <c r="G3" s="166"/>
      <c r="H3" s="166"/>
      <c r="I3" s="166"/>
    </row>
    <row r="5" spans="1:9" x14ac:dyDescent="0.45">
      <c r="A5" s="164" t="str">
        <f>CONCATENATE('入札公告 '!H10,"　様")</f>
        <v>福井県立歴史博物館長　様</v>
      </c>
      <c r="B5" s="164"/>
      <c r="C5" s="164"/>
      <c r="D5" s="164"/>
      <c r="E5" s="164"/>
      <c r="F5" s="164"/>
      <c r="G5" s="164"/>
      <c r="H5" s="164"/>
    </row>
    <row r="6" spans="1:9" x14ac:dyDescent="0.45">
      <c r="A6" s="1" t="s">
        <v>32</v>
      </c>
    </row>
    <row r="8" spans="1:9" x14ac:dyDescent="0.45">
      <c r="E8" s="1" t="s">
        <v>77</v>
      </c>
    </row>
    <row r="9" spans="1:9" x14ac:dyDescent="0.45">
      <c r="E9" s="1" t="s">
        <v>78</v>
      </c>
    </row>
    <row r="10" spans="1:9" x14ac:dyDescent="0.45">
      <c r="E10" s="1" t="s">
        <v>102</v>
      </c>
    </row>
    <row r="11" spans="1:9" ht="35.25" customHeight="1" x14ac:dyDescent="0.45"/>
    <row r="12" spans="1:9" ht="26.25" customHeight="1" x14ac:dyDescent="0.45">
      <c r="A12" s="163" t="s">
        <v>33</v>
      </c>
      <c r="B12" s="163"/>
      <c r="C12" s="163"/>
      <c r="D12" s="163"/>
      <c r="E12" s="163"/>
      <c r="F12" s="163"/>
      <c r="G12" s="163"/>
      <c r="H12" s="163"/>
      <c r="I12" s="163"/>
    </row>
    <row r="15" spans="1:9" ht="54.75" customHeight="1" x14ac:dyDescent="0.45">
      <c r="A15" s="165" t="s">
        <v>88</v>
      </c>
      <c r="B15" s="165"/>
      <c r="C15" s="165"/>
      <c r="D15" s="165"/>
      <c r="E15" s="165"/>
      <c r="F15" s="165"/>
      <c r="G15" s="165"/>
      <c r="H15" s="165"/>
      <c r="I15" s="165"/>
    </row>
    <row r="16" spans="1:9" ht="19.5" customHeight="1" x14ac:dyDescent="0.45">
      <c r="A16" s="30"/>
      <c r="B16" s="30"/>
      <c r="C16" s="30"/>
      <c r="D16" s="30"/>
      <c r="E16" s="30"/>
      <c r="F16" s="30"/>
      <c r="G16" s="30"/>
      <c r="H16" s="30"/>
      <c r="I16" s="30"/>
    </row>
    <row r="18" spans="1:9" x14ac:dyDescent="0.45">
      <c r="A18" s="163" t="s">
        <v>34</v>
      </c>
      <c r="B18" s="163"/>
      <c r="C18" s="163"/>
      <c r="D18" s="163"/>
      <c r="E18" s="163"/>
      <c r="F18" s="163"/>
      <c r="G18" s="163"/>
      <c r="H18" s="163"/>
      <c r="I18" s="163"/>
    </row>
    <row r="21" spans="1:9" x14ac:dyDescent="0.45">
      <c r="A21" s="1" t="s">
        <v>35</v>
      </c>
    </row>
    <row r="22" spans="1:9" x14ac:dyDescent="0.45">
      <c r="B22" s="1" t="str">
        <f>'入札公告 '!D18</f>
        <v>エキヒュームSによる被覆燻蒸業務委託　一式</v>
      </c>
    </row>
    <row r="24" spans="1:9" x14ac:dyDescent="0.45">
      <c r="A24" s="1" t="s">
        <v>36</v>
      </c>
    </row>
  </sheetData>
  <mergeCells count="5">
    <mergeCell ref="A18:I18"/>
    <mergeCell ref="A5:H5"/>
    <mergeCell ref="A15:I15"/>
    <mergeCell ref="A3:I3"/>
    <mergeCell ref="A12:I12"/>
  </mergeCells>
  <phoneticPr fontId="2"/>
  <pageMargins left="0.70866141732283472" right="0.11811023622047245"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57C2-CD50-489A-84F2-CF7296428EE5}">
  <sheetPr codeName="Sheet3">
    <pageSetUpPr fitToPage="1"/>
  </sheetPr>
  <dimension ref="A2:I25"/>
  <sheetViews>
    <sheetView view="pageBreakPreview" topLeftCell="A4" zoomScaleNormal="100" zoomScaleSheetLayoutView="100" workbookViewId="0">
      <selection activeCell="C116" sqref="C116"/>
    </sheetView>
  </sheetViews>
  <sheetFormatPr defaultColWidth="9" defaultRowHeight="22.2" x14ac:dyDescent="0.45"/>
  <cols>
    <col min="1" max="9" width="9" style="1"/>
    <col min="10" max="10" width="98.19921875" style="1" customWidth="1"/>
    <col min="11" max="16384" width="9" style="1"/>
  </cols>
  <sheetData>
    <row r="2" spans="1:9" x14ac:dyDescent="0.45">
      <c r="A2" s="1" t="s">
        <v>37</v>
      </c>
    </row>
    <row r="4" spans="1:9" x14ac:dyDescent="0.45">
      <c r="A4" s="163" t="s">
        <v>38</v>
      </c>
      <c r="B4" s="163"/>
      <c r="C4" s="163"/>
      <c r="D4" s="163"/>
      <c r="E4" s="163"/>
      <c r="F4" s="163"/>
      <c r="G4" s="163"/>
      <c r="H4" s="163"/>
      <c r="I4" s="163"/>
    </row>
    <row r="6" spans="1:9" x14ac:dyDescent="0.45">
      <c r="A6" s="166" t="s">
        <v>31</v>
      </c>
      <c r="B6" s="166"/>
      <c r="C6" s="166"/>
      <c r="D6" s="166"/>
      <c r="E6" s="166"/>
      <c r="F6" s="166"/>
      <c r="G6" s="166"/>
      <c r="H6" s="166"/>
      <c r="I6" s="166"/>
    </row>
    <row r="8" spans="1:9" x14ac:dyDescent="0.45">
      <c r="A8" s="1" t="str">
        <f>CONCATENATE('入札公告 '!H10,"　様")</f>
        <v>福井県立歴史博物館長　様</v>
      </c>
    </row>
    <row r="10" spans="1:9" x14ac:dyDescent="0.45">
      <c r="F10" s="1" t="s">
        <v>77</v>
      </c>
    </row>
    <row r="11" spans="1:9" x14ac:dyDescent="0.45">
      <c r="F11" s="1" t="s">
        <v>78</v>
      </c>
    </row>
    <row r="12" spans="1:9" x14ac:dyDescent="0.45">
      <c r="F12" s="1" t="s">
        <v>71</v>
      </c>
      <c r="I12" s="31" t="s">
        <v>39</v>
      </c>
    </row>
    <row r="15" spans="1:9" ht="75.599999999999994" customHeight="1" x14ac:dyDescent="0.45">
      <c r="A15" s="165" t="str" cm="1">
        <f t="array" ref="A15">_xlfn.SINGLE(CONCATENATE("　",'入札公告 '!B8:D8,"付けで公告のあった「",'入札公告 '!D18,"」に係る入札に参加を希望しますので、下記書類を添えて申請します。"))</f>
        <v>　令和５年８月１６日付けで公告のあった「エキヒュームSによる被覆燻蒸業務委託　一式」に係る入札に参加を希望しますので、下記書類を添えて申請します。</v>
      </c>
      <c r="B15" s="165"/>
      <c r="C15" s="165"/>
      <c r="D15" s="165"/>
      <c r="E15" s="165"/>
      <c r="F15" s="165"/>
      <c r="G15" s="165"/>
      <c r="H15" s="165"/>
      <c r="I15" s="165"/>
    </row>
    <row r="16" spans="1:9" x14ac:dyDescent="0.45">
      <c r="A16" s="38"/>
      <c r="B16" s="38"/>
      <c r="C16" s="38"/>
      <c r="D16" s="38"/>
      <c r="E16" s="38"/>
      <c r="F16" s="38"/>
      <c r="G16" s="38"/>
      <c r="H16" s="38"/>
      <c r="I16" s="38"/>
    </row>
    <row r="17" spans="1:9" x14ac:dyDescent="0.45">
      <c r="A17" s="38"/>
      <c r="B17" s="38"/>
      <c r="C17" s="38"/>
      <c r="D17" s="38"/>
      <c r="E17" s="38"/>
      <c r="F17" s="38"/>
      <c r="G17" s="38"/>
      <c r="H17" s="38"/>
      <c r="I17" s="38"/>
    </row>
    <row r="18" spans="1:9" x14ac:dyDescent="0.45">
      <c r="A18" s="163" t="s">
        <v>40</v>
      </c>
      <c r="B18" s="163"/>
      <c r="C18" s="163"/>
      <c r="D18" s="163"/>
      <c r="E18" s="163"/>
      <c r="F18" s="163"/>
      <c r="G18" s="163"/>
      <c r="H18" s="163"/>
      <c r="I18" s="163"/>
    </row>
    <row r="20" spans="1:9" x14ac:dyDescent="0.45">
      <c r="A20" s="39" t="str">
        <f>+'入札公告 '!B46</f>
        <v>⑴</v>
      </c>
      <c r="B20" s="60" t="str">
        <f>+'入札公告 '!C46</f>
        <v>誓約書</v>
      </c>
    </row>
    <row r="21" spans="1:9" ht="22.2" customHeight="1" x14ac:dyDescent="0.45">
      <c r="A21" s="52" t="str">
        <f>+'入札公告 '!B47</f>
        <v>⑵</v>
      </c>
      <c r="B21" s="60" t="str">
        <f>+'入札公告 '!C47</f>
        <v>福井県内に､本店･支店･営業所または事業所があることを証明する書類(会社概要書等)</v>
      </c>
      <c r="C21" s="38"/>
      <c r="D21" s="38"/>
      <c r="E21" s="38"/>
      <c r="F21" s="38"/>
      <c r="G21" s="38"/>
      <c r="H21" s="38"/>
      <c r="I21" s="38"/>
    </row>
    <row r="22" spans="1:9" ht="22.2" customHeight="1" x14ac:dyDescent="0.45">
      <c r="A22" s="52" t="str">
        <f>+'入札公告 '!B48</f>
        <v>⑶</v>
      </c>
      <c r="B22" s="60" t="str">
        <f>+'入札公告 '!C48</f>
        <v>福井県競争入札参加資格決定通知書(写)</v>
      </c>
    </row>
    <row r="23" spans="1:9" ht="22.2" customHeight="1" x14ac:dyDescent="0.45">
      <c r="A23" s="52" t="str">
        <f>+'入札公告 '!B49</f>
        <v>⑷</v>
      </c>
      <c r="B23" s="60" t="str">
        <f>+'入札公告 '!C49</f>
        <v>上記２(2)に掲げる要件を満たすことを証明する書類(写)</v>
      </c>
    </row>
    <row r="24" spans="1:9" ht="22.2" customHeight="1" x14ac:dyDescent="0.45">
      <c r="A24" s="52" t="str">
        <f>+'入札公告 '!B50</f>
        <v>⑸</v>
      </c>
      <c r="B24" s="60" t="str">
        <f>+'入札公告 '!C50</f>
        <v>上記２(3)に掲げる配置予定の有資格者が当該資格を有していることを証明する書類(写)</v>
      </c>
      <c r="C24" s="38"/>
      <c r="D24" s="38"/>
      <c r="E24" s="38"/>
      <c r="F24" s="38"/>
      <c r="G24" s="38"/>
      <c r="H24" s="38"/>
      <c r="I24" s="38"/>
    </row>
    <row r="25" spans="1:9" ht="22.2" customHeight="1" x14ac:dyDescent="0.45">
      <c r="A25" s="52" t="str">
        <f>+'入札公告 '!B51</f>
        <v>⑹</v>
      </c>
      <c r="B25" s="60" t="str">
        <f>+'入札公告 '!C51</f>
        <v>業務実施体制(組織図)および緊急時連絡体制図</v>
      </c>
    </row>
  </sheetData>
  <mergeCells count="4">
    <mergeCell ref="A4:I4"/>
    <mergeCell ref="A6:I6"/>
    <mergeCell ref="A18:I18"/>
    <mergeCell ref="A15:I15"/>
  </mergeCells>
  <phoneticPr fontId="2"/>
  <pageMargins left="0.70866141732283472" right="0.11811023622047245"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5CE2-8547-4C08-9281-CFEE78187F6A}">
  <sheetPr codeName="Sheet5">
    <pageSetUpPr fitToPage="1"/>
  </sheetPr>
  <dimension ref="A2:I25"/>
  <sheetViews>
    <sheetView view="pageBreakPreview" topLeftCell="A13" zoomScaleNormal="80" zoomScaleSheetLayoutView="100" workbookViewId="0">
      <selection activeCell="C116" sqref="C116"/>
    </sheetView>
  </sheetViews>
  <sheetFormatPr defaultColWidth="9" defaultRowHeight="22.2" x14ac:dyDescent="0.45"/>
  <cols>
    <col min="1" max="16384" width="9" style="1"/>
  </cols>
  <sheetData>
    <row r="2" spans="1:9" x14ac:dyDescent="0.45">
      <c r="A2" s="1" t="s">
        <v>30</v>
      </c>
    </row>
    <row r="4" spans="1:9" x14ac:dyDescent="0.45">
      <c r="A4" s="163" t="s">
        <v>49</v>
      </c>
      <c r="B4" s="163"/>
      <c r="C4" s="163"/>
      <c r="D4" s="163"/>
      <c r="E4" s="163"/>
      <c r="F4" s="163"/>
      <c r="G4" s="163"/>
      <c r="H4" s="163"/>
      <c r="I4" s="163"/>
    </row>
    <row r="7" spans="1:9" x14ac:dyDescent="0.45">
      <c r="A7" s="1" t="str">
        <f>CONCATENATE('入札公告 '!H10,"　様")</f>
        <v>福井県立歴史博物館長　様</v>
      </c>
    </row>
    <row r="13" spans="1:9" ht="78.75" customHeight="1" x14ac:dyDescent="0.45">
      <c r="A13" s="165" t="str" cm="1">
        <f t="array" ref="A13">_xlfn.SINGLE(CONCATENATE("　",'入札公告 '!B8:D8,"付けで入札公告のありました「",'入札公告 '!D18,"」に係る入札において、当社が落札の場合、仕様書等のとおり遂行することをこの書面をもってお誓い致します。"))</f>
        <v>　令和５年８月１６日付けで入札公告のありました「エキヒュームSによる被覆燻蒸業務委託　一式」に係る入札において、当社が落札の場合、仕様書等のとおり遂行することをこの書面をもってお誓い致します。</v>
      </c>
      <c r="B13" s="165"/>
      <c r="C13" s="165"/>
      <c r="D13" s="165"/>
      <c r="E13" s="165"/>
      <c r="F13" s="165"/>
      <c r="G13" s="165"/>
      <c r="H13" s="165"/>
      <c r="I13" s="165"/>
    </row>
    <row r="14" spans="1:9" ht="24.6" customHeight="1" x14ac:dyDescent="0.45">
      <c r="A14" s="167" t="s">
        <v>140</v>
      </c>
      <c r="B14" s="167"/>
      <c r="C14" s="167"/>
      <c r="D14" s="167"/>
      <c r="E14" s="167"/>
      <c r="F14" s="167"/>
      <c r="G14" s="167"/>
      <c r="H14" s="167"/>
      <c r="I14" s="167"/>
    </row>
    <row r="15" spans="1:9" ht="73.2" customHeight="1" x14ac:dyDescent="0.45">
      <c r="A15" s="165" t="s">
        <v>141</v>
      </c>
      <c r="B15" s="165"/>
      <c r="C15" s="165"/>
      <c r="D15" s="165"/>
      <c r="E15" s="165"/>
      <c r="F15" s="165"/>
      <c r="G15" s="165"/>
      <c r="H15" s="165"/>
      <c r="I15" s="165"/>
    </row>
    <row r="16" spans="1:9" ht="46.2" customHeight="1" x14ac:dyDescent="0.45">
      <c r="A16" s="165" t="s">
        <v>142</v>
      </c>
      <c r="B16" s="165"/>
      <c r="C16" s="165"/>
      <c r="D16" s="165"/>
      <c r="E16" s="165"/>
      <c r="F16" s="165"/>
      <c r="G16" s="165"/>
      <c r="H16" s="165"/>
      <c r="I16" s="165"/>
    </row>
    <row r="21" spans="5:6" x14ac:dyDescent="0.45">
      <c r="F21" s="1" t="s">
        <v>50</v>
      </c>
    </row>
    <row r="23" spans="5:6" x14ac:dyDescent="0.45">
      <c r="E23" s="1" t="s">
        <v>80</v>
      </c>
    </row>
    <row r="24" spans="5:6" x14ac:dyDescent="0.45">
      <c r="E24" s="1" t="s">
        <v>81</v>
      </c>
    </row>
    <row r="25" spans="5:6" x14ac:dyDescent="0.45">
      <c r="E25" s="1" t="s">
        <v>103</v>
      </c>
    </row>
  </sheetData>
  <mergeCells count="5">
    <mergeCell ref="A4:I4"/>
    <mergeCell ref="A13:I13"/>
    <mergeCell ref="A14:I14"/>
    <mergeCell ref="A15:I15"/>
    <mergeCell ref="A16:I16"/>
  </mergeCells>
  <phoneticPr fontId="2"/>
  <pageMargins left="0.70866141732283472" right="0.11811023622047245"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F4E7-053B-4D2A-9822-98E0A68E2167}">
  <sheetPr codeName="Sheet4">
    <pageSetUpPr fitToPage="1"/>
  </sheetPr>
  <dimension ref="A1:I31"/>
  <sheetViews>
    <sheetView view="pageBreakPreview" topLeftCell="A16" zoomScaleNormal="100" zoomScaleSheetLayoutView="100" workbookViewId="0">
      <selection activeCell="C116" sqref="C116"/>
    </sheetView>
  </sheetViews>
  <sheetFormatPr defaultColWidth="9" defaultRowHeight="22.2" x14ac:dyDescent="0.45"/>
  <cols>
    <col min="1" max="2" width="9" style="1"/>
    <col min="3" max="5" width="12.3984375" style="1" customWidth="1"/>
    <col min="6" max="16384" width="9" style="1"/>
  </cols>
  <sheetData>
    <row r="1" spans="1:9" x14ac:dyDescent="0.45">
      <c r="A1" s="1" t="s">
        <v>30</v>
      </c>
    </row>
    <row r="3" spans="1:9" x14ac:dyDescent="0.45">
      <c r="A3" s="163" t="s">
        <v>41</v>
      </c>
      <c r="B3" s="163"/>
      <c r="C3" s="163"/>
      <c r="D3" s="163"/>
      <c r="E3" s="163"/>
      <c r="F3" s="163"/>
      <c r="G3" s="163"/>
      <c r="H3" s="163"/>
      <c r="I3" s="163"/>
    </row>
    <row r="5" spans="1:9" x14ac:dyDescent="0.45">
      <c r="A5" s="1" t="str">
        <f>+'入札公告 '!B58</f>
        <v>　　〒910-0016　福井市大宮2丁目19-15</v>
      </c>
    </row>
    <row r="6" spans="1:9" x14ac:dyDescent="0.45">
      <c r="A6" s="1" t="str">
        <f>+'入札公告 '!B59</f>
        <v>　　福井県立歴史博物館</v>
      </c>
    </row>
    <row r="7" spans="1:9" x14ac:dyDescent="0.45">
      <c r="A7" s="1" t="str">
        <f>+'入札公告 '!B60</f>
        <v xml:space="preserve">　　電話番号　 0776-22-4675 </v>
      </c>
    </row>
    <row r="8" spans="1:9" x14ac:dyDescent="0.45">
      <c r="A8" s="1" t="str">
        <f>+'入札公告 '!B61</f>
        <v>　　FAX 　  　　0776-22-4694</v>
      </c>
    </row>
    <row r="9" spans="1:9" x14ac:dyDescent="0.45">
      <c r="A9" s="1" t="str">
        <f>+'入札公告 '!B62</f>
        <v>　　メール　　　 history-museum@pref.fukui.lg.jp</v>
      </c>
    </row>
    <row r="11" spans="1:9" x14ac:dyDescent="0.45">
      <c r="A11" s="166" t="s">
        <v>42</v>
      </c>
      <c r="B11" s="166"/>
      <c r="C11" s="166"/>
      <c r="D11" s="166"/>
      <c r="E11" s="166"/>
      <c r="F11" s="166"/>
      <c r="G11" s="166"/>
      <c r="H11" s="166"/>
      <c r="I11" s="32"/>
    </row>
    <row r="13" spans="1:9" x14ac:dyDescent="0.45">
      <c r="D13" s="1" t="s">
        <v>79</v>
      </c>
    </row>
    <row r="14" spans="1:9" x14ac:dyDescent="0.45">
      <c r="D14" s="1" t="s">
        <v>43</v>
      </c>
    </row>
    <row r="15" spans="1:9" x14ac:dyDescent="0.45">
      <c r="D15" s="1" t="s">
        <v>44</v>
      </c>
    </row>
    <row r="16" spans="1:9" x14ac:dyDescent="0.45">
      <c r="D16" s="1" t="s">
        <v>45</v>
      </c>
    </row>
    <row r="18" spans="1:9" x14ac:dyDescent="0.45">
      <c r="A18" s="163" t="s">
        <v>46</v>
      </c>
      <c r="B18" s="163"/>
      <c r="C18" s="163"/>
      <c r="D18" s="163"/>
      <c r="E18" s="163"/>
      <c r="F18" s="163"/>
      <c r="G18" s="163"/>
      <c r="H18" s="163"/>
      <c r="I18" s="32"/>
    </row>
    <row r="19" spans="1:9" x14ac:dyDescent="0.45">
      <c r="A19" s="163" t="str">
        <f>'入札公告 '!D18</f>
        <v>エキヒュームSによる被覆燻蒸業務委託　一式</v>
      </c>
      <c r="B19" s="163"/>
      <c r="C19" s="163"/>
      <c r="D19" s="163"/>
      <c r="E19" s="163"/>
      <c r="F19" s="163"/>
      <c r="G19" s="163"/>
      <c r="H19" s="163"/>
      <c r="I19" s="32"/>
    </row>
    <row r="21" spans="1:9" x14ac:dyDescent="0.45">
      <c r="A21" s="169" t="s">
        <v>47</v>
      </c>
      <c r="B21" s="170"/>
      <c r="C21" s="170"/>
      <c r="D21" s="170"/>
      <c r="E21" s="170"/>
      <c r="F21" s="170"/>
      <c r="G21" s="170"/>
      <c r="H21" s="171"/>
      <c r="I21" s="33"/>
    </row>
    <row r="22" spans="1:9" x14ac:dyDescent="0.45">
      <c r="A22" s="172"/>
      <c r="B22" s="173"/>
      <c r="C22" s="173"/>
      <c r="D22" s="173"/>
      <c r="E22" s="173"/>
      <c r="F22" s="173"/>
      <c r="G22" s="173"/>
      <c r="H22" s="174"/>
      <c r="I22" s="33"/>
    </row>
    <row r="23" spans="1:9" x14ac:dyDescent="0.45">
      <c r="A23" s="172"/>
      <c r="B23" s="173"/>
      <c r="C23" s="173"/>
      <c r="D23" s="173"/>
      <c r="E23" s="173"/>
      <c r="F23" s="173"/>
      <c r="G23" s="173"/>
      <c r="H23" s="174"/>
      <c r="I23" s="33"/>
    </row>
    <row r="24" spans="1:9" x14ac:dyDescent="0.45">
      <c r="A24" s="172"/>
      <c r="B24" s="173"/>
      <c r="C24" s="173"/>
      <c r="D24" s="173"/>
      <c r="E24" s="173"/>
      <c r="F24" s="173"/>
      <c r="G24" s="173"/>
      <c r="H24" s="174"/>
      <c r="I24" s="33"/>
    </row>
    <row r="25" spans="1:9" x14ac:dyDescent="0.45">
      <c r="A25" s="172"/>
      <c r="B25" s="173"/>
      <c r="C25" s="173"/>
      <c r="D25" s="173"/>
      <c r="E25" s="173"/>
      <c r="F25" s="173"/>
      <c r="G25" s="173"/>
      <c r="H25" s="174"/>
      <c r="I25" s="33"/>
    </row>
    <row r="26" spans="1:9" x14ac:dyDescent="0.45">
      <c r="A26" s="172"/>
      <c r="B26" s="173"/>
      <c r="C26" s="173"/>
      <c r="D26" s="173"/>
      <c r="E26" s="173"/>
      <c r="F26" s="173"/>
      <c r="G26" s="173"/>
      <c r="H26" s="174"/>
      <c r="I26" s="33"/>
    </row>
    <row r="27" spans="1:9" x14ac:dyDescent="0.45">
      <c r="A27" s="172"/>
      <c r="B27" s="173"/>
      <c r="C27" s="173"/>
      <c r="D27" s="173"/>
      <c r="E27" s="173"/>
      <c r="F27" s="173"/>
      <c r="G27" s="173"/>
      <c r="H27" s="174"/>
      <c r="I27" s="33"/>
    </row>
    <row r="28" spans="1:9" x14ac:dyDescent="0.45">
      <c r="A28" s="172"/>
      <c r="B28" s="173"/>
      <c r="C28" s="173"/>
      <c r="D28" s="173"/>
      <c r="E28" s="173"/>
      <c r="F28" s="173"/>
      <c r="G28" s="173"/>
      <c r="H28" s="174"/>
      <c r="I28" s="33"/>
    </row>
    <row r="29" spans="1:9" x14ac:dyDescent="0.45">
      <c r="A29" s="175"/>
      <c r="B29" s="176"/>
      <c r="C29" s="176"/>
      <c r="D29" s="176"/>
      <c r="E29" s="176"/>
      <c r="F29" s="176"/>
      <c r="G29" s="176"/>
      <c r="H29" s="177"/>
      <c r="I29" s="33"/>
    </row>
    <row r="31" spans="1:9" x14ac:dyDescent="0.45">
      <c r="A31" s="1" t="s">
        <v>48</v>
      </c>
      <c r="C31" s="168">
        <f>'入札公告 '!E79</f>
        <v>45168</v>
      </c>
      <c r="D31" s="168"/>
      <c r="E31" s="168"/>
      <c r="F31" s="34" t="str">
        <f>'入札公告 '!E80</f>
        <v>　　午後３時まで</v>
      </c>
      <c r="G31" s="34"/>
    </row>
  </sheetData>
  <mergeCells count="6">
    <mergeCell ref="C31:E31"/>
    <mergeCell ref="A3:I3"/>
    <mergeCell ref="A21:H29"/>
    <mergeCell ref="A11:H11"/>
    <mergeCell ref="A18:H18"/>
    <mergeCell ref="A19:H19"/>
  </mergeCells>
  <phoneticPr fontId="2"/>
  <pageMargins left="0.70866141732283472" right="0.11811023622047245"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E1CD-C087-430F-B6A8-B06EF70E320B}">
  <sheetPr codeName="Sheet6">
    <pageSetUpPr fitToPage="1"/>
  </sheetPr>
  <dimension ref="A1:K27"/>
  <sheetViews>
    <sheetView view="pageBreakPreview" topLeftCell="A16" zoomScaleNormal="100" zoomScaleSheetLayoutView="100" workbookViewId="0">
      <selection activeCell="C116" sqref="C116"/>
    </sheetView>
  </sheetViews>
  <sheetFormatPr defaultColWidth="9" defaultRowHeight="22.2" x14ac:dyDescent="0.45"/>
  <cols>
    <col min="1" max="1" width="2.5" style="1" customWidth="1"/>
    <col min="2" max="10" width="7.69921875" style="1" customWidth="1"/>
    <col min="11" max="16384" width="9" style="1"/>
  </cols>
  <sheetData>
    <row r="1" spans="1:11" x14ac:dyDescent="0.45">
      <c r="A1" s="1" t="s">
        <v>37</v>
      </c>
    </row>
    <row r="3" spans="1:11" ht="22.8" thickBot="1" x14ac:dyDescent="0.5">
      <c r="A3" s="1" t="s">
        <v>51</v>
      </c>
    </row>
    <row r="4" spans="1:11" ht="22.8" thickBot="1" x14ac:dyDescent="0.5">
      <c r="B4" s="35"/>
      <c r="C4" s="35"/>
      <c r="D4" s="35"/>
      <c r="E4" s="2"/>
      <c r="F4" s="2"/>
    </row>
    <row r="7" spans="1:11" x14ac:dyDescent="0.45">
      <c r="A7" s="163" t="s">
        <v>52</v>
      </c>
      <c r="B7" s="163"/>
      <c r="C7" s="163"/>
      <c r="D7" s="163"/>
      <c r="E7" s="163"/>
      <c r="F7" s="163"/>
      <c r="G7" s="163"/>
      <c r="H7" s="163"/>
      <c r="I7" s="163"/>
      <c r="J7" s="163"/>
      <c r="K7" s="163"/>
    </row>
    <row r="9" spans="1:11" x14ac:dyDescent="0.45">
      <c r="A9" s="166" t="s">
        <v>31</v>
      </c>
      <c r="B9" s="166"/>
      <c r="C9" s="166"/>
      <c r="D9" s="166"/>
      <c r="E9" s="166"/>
      <c r="F9" s="166"/>
      <c r="G9" s="166"/>
      <c r="H9" s="166"/>
      <c r="I9" s="166"/>
      <c r="J9" s="166"/>
      <c r="K9" s="166"/>
    </row>
    <row r="11" spans="1:11" x14ac:dyDescent="0.45">
      <c r="A11" s="1" t="str">
        <f>CONCATENATE('入札公告 '!H10,"　様")</f>
        <v>福井県立歴史博物館長　様</v>
      </c>
    </row>
    <row r="14" spans="1:11" x14ac:dyDescent="0.45">
      <c r="F14" s="1" t="s">
        <v>77</v>
      </c>
    </row>
    <row r="15" spans="1:11" x14ac:dyDescent="0.45">
      <c r="F15" s="1" t="s">
        <v>78</v>
      </c>
    </row>
    <row r="16" spans="1:11" x14ac:dyDescent="0.45">
      <c r="F16" s="1" t="s">
        <v>71</v>
      </c>
    </row>
    <row r="17" spans="2:11" x14ac:dyDescent="0.45">
      <c r="F17" s="1" t="s">
        <v>104</v>
      </c>
    </row>
    <row r="20" spans="2:11" ht="51" customHeight="1" x14ac:dyDescent="0.45">
      <c r="B20" s="165" t="s">
        <v>53</v>
      </c>
      <c r="C20" s="165"/>
      <c r="D20" s="165"/>
      <c r="E20" s="165"/>
      <c r="F20" s="165"/>
      <c r="G20" s="165"/>
      <c r="H20" s="165"/>
      <c r="I20" s="165"/>
      <c r="J20" s="165"/>
      <c r="K20" s="165"/>
    </row>
    <row r="22" spans="2:11" x14ac:dyDescent="0.45">
      <c r="B22" s="1" t="s">
        <v>54</v>
      </c>
      <c r="D22" s="164" t="str">
        <f>'入札公告 '!D18</f>
        <v>エキヒュームSによる被覆燻蒸業務委託　一式</v>
      </c>
      <c r="E22" s="164"/>
      <c r="F22" s="164"/>
      <c r="G22" s="164"/>
      <c r="H22" s="164"/>
      <c r="I22" s="164"/>
      <c r="J22" s="164"/>
    </row>
    <row r="24" spans="2:11" ht="22.8" thickBot="1" x14ac:dyDescent="0.5">
      <c r="J24" s="1" t="s">
        <v>55</v>
      </c>
    </row>
    <row r="25" spans="2:11" ht="23.4" thickTop="1" thickBot="1" x14ac:dyDescent="0.5">
      <c r="C25" s="36" t="s">
        <v>56</v>
      </c>
      <c r="D25" s="36" t="s">
        <v>57</v>
      </c>
      <c r="E25" s="36" t="s">
        <v>58</v>
      </c>
      <c r="F25" s="36" t="s">
        <v>59</v>
      </c>
      <c r="G25" s="36" t="s">
        <v>60</v>
      </c>
      <c r="H25" s="36" t="s">
        <v>61</v>
      </c>
      <c r="I25" s="36" t="s">
        <v>62</v>
      </c>
      <c r="J25" s="36" t="s">
        <v>63</v>
      </c>
    </row>
    <row r="26" spans="2:11" ht="39" customHeight="1" thickTop="1" thickBot="1" x14ac:dyDescent="0.5">
      <c r="C26" s="37"/>
      <c r="D26" s="37"/>
      <c r="E26" s="37"/>
      <c r="F26" s="37"/>
      <c r="G26" s="37"/>
      <c r="H26" s="37"/>
      <c r="I26" s="37"/>
      <c r="J26" s="37"/>
    </row>
    <row r="27" spans="2:11" ht="22.8" thickTop="1" x14ac:dyDescent="0.45"/>
  </sheetData>
  <mergeCells count="4">
    <mergeCell ref="D22:J22"/>
    <mergeCell ref="A7:K7"/>
    <mergeCell ref="A9:K9"/>
    <mergeCell ref="B20:K20"/>
  </mergeCells>
  <phoneticPr fontId="2"/>
  <pageMargins left="0.70866141732283472" right="0.11811023622047245"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0006-9EF2-48E0-A692-1B159F234C04}">
  <sheetPr codeName="Sheet7">
    <pageSetUpPr fitToPage="1"/>
  </sheetPr>
  <dimension ref="A1:S28"/>
  <sheetViews>
    <sheetView tabSelected="1" view="pageBreakPreview" zoomScaleNormal="100" zoomScaleSheetLayoutView="100" workbookViewId="0">
      <selection activeCell="C116" sqref="C116"/>
    </sheetView>
  </sheetViews>
  <sheetFormatPr defaultColWidth="9" defaultRowHeight="22.2" x14ac:dyDescent="0.45"/>
  <cols>
    <col min="1" max="16384" width="9" style="1"/>
  </cols>
  <sheetData>
    <row r="1" spans="1:19" x14ac:dyDescent="0.45">
      <c r="A1" s="1" t="s">
        <v>37</v>
      </c>
    </row>
    <row r="3" spans="1:19" x14ac:dyDescent="0.45">
      <c r="A3" s="163" t="s">
        <v>64</v>
      </c>
      <c r="B3" s="163"/>
      <c r="C3" s="163"/>
      <c r="D3" s="163"/>
      <c r="E3" s="163"/>
      <c r="F3" s="163"/>
      <c r="G3" s="163"/>
      <c r="H3" s="163"/>
      <c r="I3" s="163"/>
    </row>
    <row r="5" spans="1:19" x14ac:dyDescent="0.45">
      <c r="A5" s="166" t="s">
        <v>50</v>
      </c>
      <c r="B5" s="166"/>
      <c r="C5" s="166"/>
      <c r="D5" s="166"/>
      <c r="E5" s="166"/>
      <c r="F5" s="166"/>
      <c r="G5" s="166"/>
      <c r="H5" s="166"/>
      <c r="I5" s="166"/>
    </row>
    <row r="7" spans="1:19" x14ac:dyDescent="0.45">
      <c r="A7" s="1" t="str">
        <f>CONCATENATE('入札公告 '!H10,"　様")</f>
        <v>福井県立歴史博物館長　様</v>
      </c>
    </row>
    <row r="10" spans="1:19" x14ac:dyDescent="0.45">
      <c r="E10" s="1" t="s">
        <v>77</v>
      </c>
    </row>
    <row r="11" spans="1:19" x14ac:dyDescent="0.45">
      <c r="E11" s="1" t="s">
        <v>78</v>
      </c>
    </row>
    <row r="12" spans="1:19" x14ac:dyDescent="0.45">
      <c r="E12" s="1" t="s">
        <v>71</v>
      </c>
    </row>
    <row r="13" spans="1:19" ht="18.75" customHeight="1" x14ac:dyDescent="0.45">
      <c r="K13" s="38"/>
      <c r="L13" s="38"/>
      <c r="M13" s="38"/>
      <c r="N13" s="38"/>
      <c r="O13" s="38"/>
      <c r="P13" s="38"/>
      <c r="Q13" s="38"/>
      <c r="R13" s="38"/>
      <c r="S13" s="38"/>
    </row>
    <row r="14" spans="1:19" x14ac:dyDescent="0.45">
      <c r="K14" s="38"/>
      <c r="L14" s="38"/>
      <c r="M14" s="38"/>
      <c r="N14" s="38"/>
      <c r="O14" s="38"/>
      <c r="P14" s="38"/>
      <c r="Q14" s="38"/>
      <c r="R14" s="38"/>
      <c r="S14" s="38"/>
    </row>
    <row r="15" spans="1:19" x14ac:dyDescent="0.45">
      <c r="A15" s="165" t="str">
        <f>CONCATENATE("　",DBCS(TEXT('入札公告 '!E89,"ggge年m月d日")),"開札の一般競争入札に関して下記の者を代理人と定め、入札に関する一切の権限を委任します。")</f>
        <v>　令和５年９月１３日開札の一般競争入札に関して下記の者を代理人と定め、入札に関する一切の権限を委任します。</v>
      </c>
      <c r="B15" s="165"/>
      <c r="C15" s="165"/>
      <c r="D15" s="165"/>
      <c r="E15" s="165"/>
      <c r="F15" s="165"/>
      <c r="G15" s="165"/>
      <c r="H15" s="165"/>
      <c r="I15" s="165"/>
    </row>
    <row r="16" spans="1:19" x14ac:dyDescent="0.45">
      <c r="A16" s="165"/>
      <c r="B16" s="165"/>
      <c r="C16" s="165"/>
      <c r="D16" s="165"/>
      <c r="E16" s="165"/>
      <c r="F16" s="165"/>
      <c r="G16" s="165"/>
      <c r="H16" s="165"/>
      <c r="I16" s="165"/>
    </row>
    <row r="17" spans="1:9" x14ac:dyDescent="0.45">
      <c r="A17" s="30"/>
      <c r="B17" s="30"/>
      <c r="C17" s="30"/>
      <c r="D17" s="30"/>
      <c r="E17" s="30"/>
      <c r="F17" s="30"/>
      <c r="G17" s="30"/>
      <c r="H17" s="30"/>
      <c r="I17" s="30"/>
    </row>
    <row r="18" spans="1:9" x14ac:dyDescent="0.45">
      <c r="A18" s="30"/>
      <c r="B18" s="30"/>
      <c r="C18" s="30"/>
      <c r="D18" s="30"/>
      <c r="E18" s="30"/>
      <c r="F18" s="30"/>
      <c r="G18" s="30"/>
      <c r="H18" s="30"/>
      <c r="I18" s="30"/>
    </row>
    <row r="19" spans="1:9" x14ac:dyDescent="0.45">
      <c r="A19" s="163" t="s">
        <v>40</v>
      </c>
      <c r="B19" s="163"/>
      <c r="C19" s="163"/>
      <c r="D19" s="163"/>
      <c r="E19" s="163"/>
      <c r="F19" s="163"/>
      <c r="G19" s="163"/>
      <c r="H19" s="163"/>
      <c r="I19" s="163"/>
    </row>
    <row r="21" spans="1:9" x14ac:dyDescent="0.45">
      <c r="A21" s="1" t="s">
        <v>65</v>
      </c>
      <c r="C21" s="1" t="str">
        <f>'入札公告 '!D18</f>
        <v>エキヒュームSによる被覆燻蒸業務委託　一式</v>
      </c>
    </row>
    <row r="24" spans="1:9" x14ac:dyDescent="0.45">
      <c r="A24" s="1" t="s">
        <v>66</v>
      </c>
    </row>
    <row r="26" spans="1:9" x14ac:dyDescent="0.45">
      <c r="A26" s="1" t="s">
        <v>67</v>
      </c>
    </row>
    <row r="28" spans="1:9" x14ac:dyDescent="0.45">
      <c r="A28" s="1" t="s">
        <v>105</v>
      </c>
    </row>
  </sheetData>
  <mergeCells count="4">
    <mergeCell ref="A3:I3"/>
    <mergeCell ref="A5:I5"/>
    <mergeCell ref="A15:I16"/>
    <mergeCell ref="A19:I19"/>
  </mergeCells>
  <phoneticPr fontId="2"/>
  <pageMargins left="0.70866141732283472" right="0.11811023622047245"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8D5C1-B6A2-4BB2-9A9D-3A758B6A946E}">
  <dimension ref="A1"/>
  <sheetViews>
    <sheetView workbookViewId="0"/>
  </sheetViews>
  <sheetFormatPr defaultRowHeight="18" x14ac:dyDescent="0.4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入札公告 </vt:lpstr>
      <vt:lpstr>様式「紙入札承認願」</vt:lpstr>
      <vt:lpstr>様式「入札参加資格確認申請書（紙入札者用）」</vt:lpstr>
      <vt:lpstr>様式「誓約書」</vt:lpstr>
      <vt:lpstr>様式「入札公告等に関する質問書」</vt:lpstr>
      <vt:lpstr>様式「入札書（紙入札者用）」</vt:lpstr>
      <vt:lpstr>様式「委任状（紙入札者用）」</vt:lpstr>
      <vt:lpstr>Sheet1</vt:lpstr>
      <vt:lpstr>'入札公告 '!Print_Area</vt:lpstr>
      <vt:lpstr>様式「入札公告等に関する質問書」!Print_Area</vt:lpstr>
      <vt:lpstr>'様式「入札参加資格確認申請書（紙入札者用）」'!Print_Area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鳥山 悦子</dc:creator>
  <cp:keywords/>
  <dc:description/>
  <cp:lastModifiedBy>有馬 香織</cp:lastModifiedBy>
  <cp:revision/>
  <cp:lastPrinted>2023-08-07T06:03:20Z</cp:lastPrinted>
  <dcterms:created xsi:type="dcterms:W3CDTF">2022-11-01T07:50:51Z</dcterms:created>
  <dcterms:modified xsi:type="dcterms:W3CDTF">2023-08-07T06:03:36Z</dcterms:modified>
  <cp:category/>
  <cp:contentStatus/>
</cp:coreProperties>
</file>